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hecks" sheetId="2" state="visible" r:id="rId2"/>
    <sheet xmlns:r="http://schemas.openxmlformats.org/officeDocument/2006/relationships" name="Raw Input" sheetId="3" state="visible" r:id="rId3"/>
    <sheet xmlns:r="http://schemas.openxmlformats.org/officeDocument/2006/relationships" name="Clean Contacts" sheetId="4" state="visible" r:id="rId4"/>
    <sheet xmlns:r="http://schemas.openxmlformats.org/officeDocument/2006/relationships" name="Merge Log" sheetId="5" state="visible" r:id="rId5"/>
    <sheet xmlns:r="http://schemas.openxmlformats.org/officeDocument/2006/relationships" name="Change Log" sheetId="6" state="visible" r:id="rId6"/>
    <sheet xmlns:r="http://schemas.openxmlformats.org/officeDocument/2006/relationships" name="Exceptions" sheetId="7" state="visible" r:id="rId7"/>
    <sheet xmlns:r="http://schemas.openxmlformats.org/officeDocument/2006/relationships" name="Removed Rows" sheetId="8" state="visible" r:id="rId8"/>
    <sheet xmlns:r="http://schemas.openxmlformats.org/officeDocument/2006/relationships" name="Field Mapping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color rgb="0012355B"/>
      <sz val="16"/>
    </font>
    <font>
      <i val="1"/>
      <color rgb="005D6D7A"/>
      <sz val="10"/>
    </font>
    <font>
      <b val="1"/>
      <color rgb="0012355B"/>
    </font>
    <font>
      <color rgb="005D6D7A"/>
      <sz val="9"/>
    </font>
  </fonts>
  <fills count="4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1F6F8B"/>
      </patternFill>
    </fill>
  </fills>
  <borders count="2">
    <border>
      <left/>
      <right/>
      <top/>
      <bottom/>
      <diagonal/>
    </border>
    <border>
      <bottom style="thin">
        <color rgb="00D5DDE5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3" borderId="0" pivotButton="0" quotePrefix="0" xfId="0"/>
    <xf numFmtId="0" fontId="0" fillId="3" borderId="0" pivotButton="0" quotePrefix="0" xfId="0"/>
    <xf numFmtId="0" fontId="0" fillId="0" borderId="1" pivotButton="0" quotePrefix="0" xfId="0"/>
    <xf numFmtId="3" fontId="4" fillId="0" borderId="1" applyAlignment="1" pivotButton="0" quotePrefix="0" xfId="0">
      <alignment horizontal="right"/>
    </xf>
    <xf numFmtId="0" fontId="5" fillId="0" borderId="1" pivotButton="0" quotePrefix="0" xfId="0"/>
    <xf numFmtId="164" fontId="4" fillId="0" borderId="1" applyAlignment="1" pivotButton="0" quotePrefix="0" xfId="0">
      <alignment horizontal="right"/>
    </xf>
    <xf numFmtId="0" fontId="4" fillId="0" borderId="1" applyAlignment="1" pivotButton="0" quotePrefix="0" xfId="0">
      <alignment horizontal="right"/>
    </xf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</cellXfs>
  <cellStyles count="1">
    <cellStyle name="Normal" xfId="0" builtinId="0" hidden="0"/>
  </cellStyles>
  <dxfs count="2">
    <dxf>
      <font>
        <b val="1"/>
        <color rgb="00155724"/>
      </font>
      <fill>
        <patternFill patternType="solid">
          <fgColor rgb="00D4EDDA"/>
        </patternFill>
      </fill>
    </dxf>
    <dxf>
      <font>
        <b val="1"/>
        <color rgb="008A1C1C"/>
      </font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ables/table1.xml><?xml version="1.0" encoding="utf-8"?>
<table xmlns="http://schemas.openxmlformats.org/spreadsheetml/2006/main" id="1" name="Checks" displayName="Checks" ref="A1:D11" headerRowCount="1">
  <autoFilter ref="A1:D11"/>
  <tableColumns count="4">
    <tableColumn id="1" name="Check"/>
    <tableColumn id="2" name="Result"/>
    <tableColumn id="3" name="Expected"/>
    <tableColumn id="4" name="Status"/>
  </tableColumns>
  <tableStyleInfo name="TableStyleLight9" showRowStripes="1"/>
</table>
</file>

<file path=xl/tables/table2.xml><?xml version="1.0" encoding="utf-8"?>
<table xmlns="http://schemas.openxmlformats.org/spreadsheetml/2006/main" id="2" name="RawInput" displayName="RawInput" ref="A1:N1501" headerRowCount="1">
  <autoFilter ref="A1:N1501"/>
  <tableColumns count="14">
    <tableColumn id="1" name="Source"/>
    <tableColumn id="2" name="Record ID"/>
    <tableColumn id="3" name="First Name"/>
    <tableColumn id="4" name="Last Name"/>
    <tableColumn id="5" name="Email"/>
    <tableColumn id="6" name="Phone"/>
    <tableColumn id="7" name="Mobile"/>
    <tableColumn id="8" name="Company"/>
    <tableColumn id="9" name="Job Title"/>
    <tableColumn id="10" name="City"/>
    <tableColumn id="11" name="State"/>
    <tableColumn id="12" name="Postcode"/>
    <tableColumn id="13" name="Lifecycle Stage"/>
    <tableColumn id="14" name="Last Activity"/>
  </tableColumns>
  <tableStyleInfo name="TableStyleLight9" showRowStripes="1"/>
</table>
</file>

<file path=xl/tables/table3.xml><?xml version="1.0" encoding="utf-8"?>
<table xmlns="http://schemas.openxmlformats.org/spreadsheetml/2006/main" id="3" name="CleanContacts" displayName="CleanContacts" ref="A1:P1235" headerRowCount="1">
  <autoFilter ref="A1:P1235"/>
  <tableColumns count="16">
    <tableColumn id="1" name="First Name"/>
    <tableColumn id="2" name="Last Name"/>
    <tableColumn id="3" name="Email"/>
    <tableColumn id="4" name="Phone Number"/>
    <tableColumn id="5" name="Mobile Phone Number"/>
    <tableColumn id="6" name="Company Name"/>
    <tableColumn id="7" name="Job Title"/>
    <tableColumn id="8" name="City"/>
    <tableColumn id="9" name="State/Region"/>
    <tableColumn id="10" name="Postal Code"/>
    <tableColumn id="11" name="Country/Region"/>
    <tableColumn id="12" name="Lifecycle Stage"/>
    <tableColumn id="13" name="Legacy Record IDs"/>
    <tableColumn id="14" name="Legacy Alternate Email"/>
    <tableColumn id="15" name="Legacy Last Activity Date"/>
    <tableColumn id="16" name="Legacy Data Source"/>
  </tableColumns>
  <tableStyleInfo name="TableStyleLight9" showRowStripes="1"/>
</table>
</file>

<file path=xl/tables/table4.xml><?xml version="1.0" encoding="utf-8"?>
<table xmlns="http://schemas.openxmlformats.org/spreadsheetml/2006/main" id="4" name="MergeLog" displayName="MergeLog" ref="A1:H241" headerRowCount="1">
  <autoFilter ref="A1:H241"/>
  <tableColumns count="8">
    <tableColumn id="1" name="Surviving record"/>
    <tableColumn id="2" name="Merged record(s)"/>
    <tableColumn id="3" name="Records in group"/>
    <tableColumn id="4" name="Match rule(s)"/>
    <tableColumn id="5" name="Rule description"/>
    <tableColumn id="6" name="Contact"/>
    <tableColumn id="7" name="Blanks filled from merged records"/>
    <tableColumn id="8" name="Lifecycle stage kept (most advanced)"/>
  </tableColumns>
  <tableStyleInfo name="TableStyleLight9" showRowStripes="1"/>
</table>
</file>

<file path=xl/tables/table5.xml><?xml version="1.0" encoding="utf-8"?>
<table xmlns="http://schemas.openxmlformats.org/spreadsheetml/2006/main" id="5" name="ChangeLog" displayName="ChangeLog" ref="A1:E9440" headerRowCount="1">
  <autoFilter ref="A1:E9440"/>
  <tableColumns count="5">
    <tableColumn id="1" name="Record ID"/>
    <tableColumn id="2" name="Field"/>
    <tableColumn id="3" name="Before"/>
    <tableColumn id="4" name="After"/>
    <tableColumn id="5" name="Rule"/>
  </tableColumns>
  <tableStyleInfo name="TableStyleLight9" showRowStripes="1"/>
</table>
</file>

<file path=xl/tables/table6.xml><?xml version="1.0" encoding="utf-8"?>
<table xmlns="http://schemas.openxmlformats.org/spreadsheetml/2006/main" id="6" name="Exceptions" displayName="Exceptions" ref="A1:E220" headerRowCount="1">
  <autoFilter ref="A1:E220"/>
  <tableColumns count="5">
    <tableColumn id="1" name="Record ID"/>
    <tableColumn id="2" name="Field"/>
    <tableColumn id="3" name="Original value"/>
    <tableColumn id="4" name="Issue"/>
    <tableColumn id="5" name="Action"/>
  </tableColumns>
  <tableStyleInfo name="TableStyleLight9" showRowStripes="1"/>
</table>
</file>

<file path=xl/tables/table7.xml><?xml version="1.0" encoding="utf-8"?>
<table xmlns="http://schemas.openxmlformats.org/spreadsheetml/2006/main" id="7" name="RemovedRows" displayName="RemovedRows" ref="A1:E11" headerRowCount="1">
  <autoFilter ref="A1:E11"/>
  <tableColumns count="5">
    <tableColumn id="1" name="Record ID"/>
    <tableColumn id="2" name="Source"/>
    <tableColumn id="3" name="Name as entered"/>
    <tableColumn id="4" name="Email as entered"/>
    <tableColumn id="5" name="Reason"/>
  </tableColumns>
  <tableStyleInfo name="TableStyleLight9" showRowStripes="1"/>
</table>
</file>

<file path=xl/tables/table8.xml><?xml version="1.0" encoding="utf-8"?>
<table xmlns="http://schemas.openxmlformats.org/spreadsheetml/2006/main" id="8" name="FieldMapping" displayName="FieldMapping" ref="A1:D17" headerRowCount="1">
  <autoFilter ref="A1:D17"/>
  <tableColumns count="4">
    <tableColumn id="1" name="Source column"/>
    <tableColumn id="2" name="HubSpot property (import header)"/>
    <tableColumn id="3" name="Internal name"/>
    <tableColumn id="4" name="Cleaning rule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sheet1.xml><?xml version="1.0" encoding="utf-8"?>
<worksheet xmlns="http://schemas.openxmlformats.org/spreadsheetml/2006/main">
  <sheetPr>
    <tabColor rgb="0012355B"/>
    <outlinePr summaryBelow="1" summaryRight="1"/>
    <pageSetUpPr fitToPage="1"/>
  </sheetPr>
  <dimension ref="B2:D5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0" customWidth="1" min="2" max="2"/>
    <col width="14" customWidth="1" min="3" max="3"/>
    <col width="52" customWidth="1" min="4" max="4"/>
  </cols>
  <sheetData>
    <row r="2">
      <c r="B2" s="1" t="inlineStr">
        <is>
          <t>CRM Contact Clean-up: Summary</t>
        </is>
      </c>
    </row>
    <row r="3">
      <c r="B3" s="2" t="inlineStr">
        <is>
          <t>Sample project, placeholder data. 3 contact lists combined, cleaned and de-duplicated for HubSpot import. All figures are live formulas.</t>
        </is>
      </c>
    </row>
    <row r="5">
      <c r="B5" s="3" t="inlineStr">
        <is>
          <t>Record counts</t>
        </is>
      </c>
      <c r="C5" s="4" t="n"/>
      <c r="D5" s="4" t="n"/>
    </row>
    <row r="6">
      <c r="B6" s="5" t="inlineStr">
        <is>
          <t>Input rows (3 sources combined)</t>
        </is>
      </c>
      <c r="C6" s="6">
        <f>ROWS(RawInput[Record ID])</f>
        <v>1500</v>
      </c>
      <c r="D6" s="5" t="n"/>
    </row>
    <row r="7">
      <c r="B7" s="5" t="inlineStr">
        <is>
          <t>Junk / test rows removed</t>
        </is>
      </c>
      <c r="C7" s="6">
        <f>ROWS(RemovedRows[Record ID])</f>
        <v>10</v>
      </c>
      <c r="D7" s="7" t="inlineStr">
        <is>
          <t>See Removed Rows</t>
        </is>
      </c>
    </row>
    <row r="8">
      <c r="B8" s="5" t="inlineStr">
        <is>
          <t>Duplicate rows merged</t>
        </is>
      </c>
      <c r="C8" s="6">
        <f>SUM(MergeLog[Records in group])-ROWS(MergeLog[Records in group])</f>
        <v>256</v>
      </c>
      <c r="D8" s="7" t="inlineStr">
        <is>
          <t>See Merge Log</t>
        </is>
      </c>
    </row>
    <row r="9">
      <c r="B9" s="5" t="inlineStr">
        <is>
          <t>Clean contacts for import</t>
        </is>
      </c>
      <c r="C9" s="6">
        <f>ROWS(CleanContacts[Email])</f>
        <v>1234</v>
      </c>
      <c r="D9" s="7" t="inlineStr">
        <is>
          <t>hubspot_contacts_import.csv</t>
        </is>
      </c>
    </row>
    <row r="10">
      <c r="B10" s="5" t="inlineStr">
        <is>
          <t>Duplicate rate</t>
        </is>
      </c>
      <c r="C10" s="8">
        <f>C8/(C6-C7)</f>
        <v>0.171812080536913</v>
      </c>
      <c r="D10" s="5" t="n"/>
    </row>
    <row r="11">
      <c r="B11" s="5" t="inlineStr">
        <is>
          <t>Field values standardised</t>
        </is>
      </c>
      <c r="C11" s="6">
        <f>ROWS(ChangeLog[Record ID])</f>
        <v>9439</v>
      </c>
      <c r="D11" s="7" t="inlineStr">
        <is>
          <t>See Change Log</t>
        </is>
      </c>
    </row>
    <row r="12">
      <c r="B12" s="5" t="inlineStr">
        <is>
          <t>Exceptions to review</t>
        </is>
      </c>
      <c r="C12" s="6">
        <f>ROWS(Exceptions[Record ID])</f>
        <v>219</v>
      </c>
      <c r="D12" s="7" t="str">
        <f>COUNTIF(Exceptions[Action],"Info")&amp;" are info only (area code inferred)"</f>
        <v>170 are info only (area code inferred)</v>
      </c>
    </row>
    <row r="13">
      <c r="B13" s="5" t="inlineStr">
        <is>
          <t>Checks passed</t>
        </is>
      </c>
      <c r="C13" s="9" t="str">
        <f>COUNTIF(Checks[Status],"PASS")&amp;" / "&amp;ROWS(Checks[Status])</f>
        <v>10 / 10</v>
      </c>
      <c r="D13" s="5" t="n"/>
    </row>
    <row r="15">
      <c r="B15" s="3" t="inlineStr">
        <is>
          <t>Duplicates by match rule (groups)</t>
        </is>
      </c>
      <c r="C15" s="4" t="n"/>
      <c r="D15" s="4" t="n"/>
    </row>
    <row r="16">
      <c r="B16" s="5" t="inlineStr">
        <is>
          <t>R1 same email</t>
        </is>
      </c>
      <c r="C16" s="6">
        <f>COUNTIF(MergeLog[Match rule(s)],"*R1*")</f>
        <v>150</v>
      </c>
      <c r="D16" s="5" t="n"/>
    </row>
    <row r="17">
      <c r="B17" s="5" t="inlineStr">
        <is>
          <t>R2 same phone + surname</t>
        </is>
      </c>
      <c r="C17" s="6">
        <f>COUNTIF(MergeLog[Match rule(s)],"*R2*")</f>
        <v>69</v>
      </c>
      <c r="D17" s="5" t="n"/>
    </row>
    <row r="18">
      <c r="B18" s="5" t="inlineStr">
        <is>
          <t>R3 same full name + company</t>
        </is>
      </c>
      <c r="C18" s="6">
        <f>COUNTIF(MergeLog[Match rule(s)],"*R3*")</f>
        <v>21</v>
      </c>
      <c r="D18" s="5" t="n"/>
    </row>
    <row r="19">
      <c r="B19" s="5" t="inlineStr">
        <is>
          <t>Groups with 3 records</t>
        </is>
      </c>
      <c r="C19" s="6">
        <f>COUNTIF(MergeLog[Records in group],3)</f>
        <v>16</v>
      </c>
      <c r="D19" s="5" t="n"/>
    </row>
    <row r="21">
      <c r="B21" s="3" t="inlineStr">
        <is>
          <t>Contacts by lifecycle stage</t>
        </is>
      </c>
      <c r="C21" s="4" t="n"/>
      <c r="D21" s="4" t="n"/>
    </row>
    <row r="22">
      <c r="B22" s="5" t="inlineStr">
        <is>
          <t>Subscriber</t>
        </is>
      </c>
      <c r="C22" s="6">
        <f>COUNTIF(CleanContacts[Lifecycle Stage],"Subscriber")</f>
        <v>152</v>
      </c>
      <c r="D22" s="5" t="n"/>
    </row>
    <row r="23">
      <c r="B23" s="5" t="inlineStr">
        <is>
          <t>Lead</t>
        </is>
      </c>
      <c r="C23" s="6">
        <f>COUNTIF(CleanContacts[Lifecycle Stage],"Lead")</f>
        <v>508</v>
      </c>
      <c r="D23" s="5" t="n"/>
    </row>
    <row r="24">
      <c r="B24" s="5" t="inlineStr">
        <is>
          <t>Marketing Qualified Lead</t>
        </is>
      </c>
      <c r="C24" s="6">
        <f>COUNTIF(CleanContacts[Lifecycle Stage],"Marketing Qualified Lead")</f>
        <v>154</v>
      </c>
      <c r="D24" s="5" t="n"/>
    </row>
    <row r="25">
      <c r="B25" s="5" t="inlineStr">
        <is>
          <t>Sales Qualified Lead</t>
        </is>
      </c>
      <c r="C25" s="6">
        <f>COUNTIF(CleanContacts[Lifecycle Stage],"Sales Qualified Lead")</f>
        <v>94</v>
      </c>
      <c r="D25" s="5" t="n"/>
    </row>
    <row r="26">
      <c r="B26" s="5" t="inlineStr">
        <is>
          <t>Opportunity</t>
        </is>
      </c>
      <c r="C26" s="6">
        <f>COUNTIF(CleanContacts[Lifecycle Stage],"Opportunity")</f>
        <v>63</v>
      </c>
      <c r="D26" s="5" t="n"/>
    </row>
    <row r="27">
      <c r="B27" s="5" t="inlineStr">
        <is>
          <t>Customer</t>
        </is>
      </c>
      <c r="C27" s="6">
        <f>COUNTIF(CleanContacts[Lifecycle Stage],"Customer")</f>
        <v>263</v>
      </c>
      <c r="D27" s="5" t="n"/>
    </row>
    <row r="29">
      <c r="B29" s="3" t="inlineStr">
        <is>
          <t>Field completeness (clean contacts)</t>
        </is>
      </c>
      <c r="C29" s="4" t="n"/>
      <c r="D29" s="4" t="n"/>
    </row>
    <row r="30">
      <c r="B30" s="5" t="inlineStr">
        <is>
          <t>Email</t>
        </is>
      </c>
      <c r="C30" s="8">
        <f>COUNTIF(CleanContacts[Email],"?*")/C$9</f>
        <v>0.992706645056726</v>
      </c>
      <c r="D30" s="5" t="n"/>
    </row>
    <row r="31">
      <c r="B31" s="5" t="inlineStr">
        <is>
          <t>Phone or mobile</t>
        </is>
      </c>
      <c r="C31" s="8">
        <f>SUMPRODUCT(--((CleanContacts[Phone Number]&amp;CleanContacts[Mobile Phone Number])&lt;&gt;""))/C$9</f>
        <v>0.974878444084279</v>
      </c>
      <c r="D31" s="5" t="n"/>
    </row>
    <row r="32">
      <c r="B32" s="5" t="inlineStr">
        <is>
          <t>Company</t>
        </is>
      </c>
      <c r="C32" s="8">
        <f>COUNTIF(CleanContacts[Company Name],"?*")/C$9</f>
        <v>1</v>
      </c>
      <c r="D32" s="5" t="n"/>
    </row>
    <row r="33">
      <c r="B33" s="5" t="inlineStr">
        <is>
          <t>Job title</t>
        </is>
      </c>
      <c r="C33" s="8">
        <f>COUNTIF(CleanContacts[Job Title],"?*")/C$9</f>
        <v>1</v>
      </c>
      <c r="D33" s="5" t="n"/>
    </row>
    <row r="34">
      <c r="B34" s="5" t="inlineStr">
        <is>
          <t>Postcode</t>
        </is>
      </c>
      <c r="C34" s="8">
        <f>COUNTIF(CleanContacts[Postal Code],"?*")/C$9</f>
        <v>1</v>
      </c>
      <c r="D34" s="5" t="n"/>
    </row>
    <row r="36">
      <c r="B36" s="3" t="inlineStr">
        <is>
          <t>Changes by field</t>
        </is>
      </c>
      <c r="C36" s="4" t="n"/>
      <c r="D36" s="4" t="n"/>
    </row>
    <row r="37">
      <c r="B37" s="5" t="inlineStr">
        <is>
          <t>Email</t>
        </is>
      </c>
      <c r="C37" s="6">
        <f>COUNTIF(ChangeLog[Field],"Email")</f>
        <v>168</v>
      </c>
      <c r="D37" s="5" t="n"/>
    </row>
    <row r="38">
      <c r="B38" s="5" t="inlineStr">
        <is>
          <t>Phone Number</t>
        </is>
      </c>
      <c r="C38" s="6">
        <f>COUNTIF(ChangeLog[Field],"Phone Number")</f>
        <v>1254</v>
      </c>
      <c r="D38" s="5" t="n"/>
    </row>
    <row r="39">
      <c r="B39" s="5" t="inlineStr">
        <is>
          <t>First Name</t>
        </is>
      </c>
      <c r="C39" s="6">
        <f>COUNTIF(ChangeLog[Field],"First Name")</f>
        <v>501</v>
      </c>
      <c r="D39" s="5" t="n"/>
    </row>
    <row r="40">
      <c r="B40" s="5" t="inlineStr">
        <is>
          <t>Last Name</t>
        </is>
      </c>
      <c r="C40" s="6">
        <f>COUNTIF(ChangeLog[Field],"Last Name")</f>
        <v>874</v>
      </c>
      <c r="D40" s="5" t="n"/>
    </row>
    <row r="41">
      <c r="B41" s="5" t="inlineStr">
        <is>
          <t>Company Name</t>
        </is>
      </c>
      <c r="C41" s="6">
        <f>COUNTIF(ChangeLog[Field],"Company Name")</f>
        <v>1100</v>
      </c>
      <c r="D41" s="5" t="n"/>
    </row>
    <row r="42">
      <c r="B42" s="5" t="inlineStr">
        <is>
          <t>Job Title</t>
        </is>
      </c>
      <c r="C42" s="6">
        <f>COUNTIF(ChangeLog[Field],"Job Title")</f>
        <v>968</v>
      </c>
      <c r="D42" s="5" t="n"/>
    </row>
    <row r="43">
      <c r="B43" s="5" t="inlineStr">
        <is>
          <t>City</t>
        </is>
      </c>
      <c r="C43" s="6">
        <f>COUNTIF(ChangeLog[Field],"City")</f>
        <v>974</v>
      </c>
      <c r="D43" s="5" t="n"/>
    </row>
    <row r="44">
      <c r="B44" s="5" t="inlineStr">
        <is>
          <t>State/Region</t>
        </is>
      </c>
      <c r="C44" s="6">
        <f>COUNTIF(ChangeLog[Field],"State/Region")</f>
        <v>1057</v>
      </c>
      <c r="D44" s="5" t="n"/>
    </row>
    <row r="45">
      <c r="B45" s="5" t="inlineStr">
        <is>
          <t>Postal Code</t>
        </is>
      </c>
      <c r="C45" s="6">
        <f>COUNTIF(ChangeLog[Field],"Postal Code")</f>
        <v>359</v>
      </c>
      <c r="D45" s="5" t="n"/>
    </row>
    <row r="46">
      <c r="B46" s="5" t="inlineStr">
        <is>
          <t>Lifecycle Stage</t>
        </is>
      </c>
      <c r="C46" s="6">
        <f>COUNTIF(ChangeLog[Field],"Lifecycle Stage")</f>
        <v>1129</v>
      </c>
      <c r="D46" s="5" t="n"/>
    </row>
    <row r="47">
      <c r="B47" s="5" t="inlineStr">
        <is>
          <t>Last Activity</t>
        </is>
      </c>
      <c r="C47" s="6">
        <f>COUNTIF(ChangeLog[Field],"Last Activity")</f>
        <v>1025</v>
      </c>
      <c r="D47" s="5" t="n"/>
    </row>
    <row r="49">
      <c r="B49" s="3" t="inlineStr">
        <is>
          <t>Contacts by state</t>
        </is>
      </c>
      <c r="C49" s="4" t="n"/>
      <c r="D49" s="4" t="n"/>
    </row>
    <row r="50">
      <c r="B50" s="5" t="inlineStr">
        <is>
          <t>VIC</t>
        </is>
      </c>
      <c r="C50" s="6">
        <f>COUNTIF(CleanContacts[State/Region],"VIC")</f>
        <v>648</v>
      </c>
      <c r="D50" s="5" t="n"/>
    </row>
    <row r="51">
      <c r="B51" s="5" t="inlineStr">
        <is>
          <t>NSW</t>
        </is>
      </c>
      <c r="C51" s="6">
        <f>COUNTIF(CleanContacts[State/Region],"NSW")</f>
        <v>167</v>
      </c>
      <c r="D51" s="5" t="n"/>
    </row>
    <row r="52">
      <c r="B52" s="5" t="inlineStr">
        <is>
          <t>QLD</t>
        </is>
      </c>
      <c r="C52" s="6">
        <f>COUNTIF(CleanContacts[State/Region],"QLD")</f>
        <v>115</v>
      </c>
      <c r="D52" s="5" t="n"/>
    </row>
    <row r="53">
      <c r="B53" s="5" t="inlineStr">
        <is>
          <t>SA</t>
        </is>
      </c>
      <c r="C53" s="6">
        <f>COUNTIF(CleanContacts[State/Region],"SA")</f>
        <v>125</v>
      </c>
      <c r="D53" s="5" t="n"/>
    </row>
    <row r="54">
      <c r="B54" s="5" t="inlineStr">
        <is>
          <t>WA</t>
        </is>
      </c>
      <c r="C54" s="6">
        <f>COUNTIF(CleanContacts[State/Region],"WA")</f>
        <v>92</v>
      </c>
      <c r="D54" s="5" t="n"/>
    </row>
    <row r="55">
      <c r="B55" s="5" t="inlineStr">
        <is>
          <t>TAS</t>
        </is>
      </c>
      <c r="C55" s="6">
        <f>COUNTIF(CleanContacts[State/Region],"TAS")</f>
        <v>50</v>
      </c>
      <c r="D55" s="5" t="n"/>
    </row>
    <row r="56">
      <c r="B56" s="5" t="inlineStr">
        <is>
          <t>NT</t>
        </is>
      </c>
      <c r="C56" s="6">
        <f>COUNTIF(CleanContacts[State/Region],"NT")</f>
        <v>23</v>
      </c>
      <c r="D56" s="5" t="n"/>
    </row>
    <row r="57">
      <c r="B57" s="5" t="inlineStr">
        <is>
          <t>ACT</t>
        </is>
      </c>
      <c r="C57" s="6">
        <f>COUNTIF(CleanContacts[State/Region],"ACT")</f>
        <v>14</v>
      </c>
      <c r="D57" s="5" t="n"/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2355B"/>
    <outlinePr summaryBelow="1" summaryRight="1"/>
    <pageSetUpPr fitToPage="1"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2" customWidth="1" min="2" max="2"/>
    <col width="12" customWidth="1" min="3" max="3"/>
    <col width="10" customWidth="1" min="4" max="4"/>
  </cols>
  <sheetData>
    <row r="1" ht="30" customHeight="1">
      <c r="A1" s="10" t="inlineStr">
        <is>
          <t>Check</t>
        </is>
      </c>
      <c r="B1" s="10" t="inlineStr">
        <is>
          <t>Result</t>
        </is>
      </c>
      <c r="C1" s="10" t="inlineStr">
        <is>
          <t>Expected</t>
        </is>
      </c>
      <c r="D1" s="10" t="inlineStr">
        <is>
          <t>Status</t>
        </is>
      </c>
    </row>
    <row r="2">
      <c r="A2" t="inlineStr">
        <is>
          <t>Rows reconcile: output + duplicates merged + junk removed = input</t>
        </is>
      </c>
      <c r="B2">
        <f>Summary!C9+Summary!C8+Summary!C7</f>
        <v>1500</v>
      </c>
      <c r="C2">
        <f>Summary!C6</f>
        <v>1500</v>
      </c>
      <c r="D2" t="str">
        <f>IF(B2=C2,"PASS","CHECK")</f>
        <v>PASS</v>
      </c>
    </row>
    <row r="3">
      <c r="A3" t="inlineStr">
        <is>
          <t>No duplicate emails in the import</t>
        </is>
      </c>
      <c r="B3">
        <f>SUMPRODUCT((CleanContacts[Email]&lt;&gt;"")*(COUNTIF(CleanContacts[Email],CleanContacts[Email])&gt;1))</f>
        <v>0</v>
      </c>
      <c r="C3" t="n">
        <v>0</v>
      </c>
      <c r="D3" t="str">
        <f>IF(B3=C3,"PASS","CHECK")</f>
        <v>PASS</v>
      </c>
    </row>
    <row r="4">
      <c r="A4" t="inlineStr">
        <is>
          <t>Every contact has first + last name</t>
        </is>
      </c>
      <c r="B4">
        <f>COUNTBLANK(CleanContacts[First Name])+COUNTBLANK(CleanContacts[Last Name])</f>
        <v>0</v>
      </c>
      <c r="C4" t="n">
        <v>0</v>
      </c>
      <c r="D4" t="str">
        <f>IF(B4=C4,"PASS","CHECK")</f>
        <v>PASS</v>
      </c>
    </row>
    <row r="5">
      <c r="A5" t="inlineStr">
        <is>
          <t>All emails contain one @</t>
        </is>
      </c>
      <c r="B5">
        <f>SUMPRODUCT((CleanContacts[Email]&lt;&gt;"")*(LEN(CleanContacts[Email])-LEN(SUBSTITUTE(CleanContacts[Email],"@",""))&lt;&gt;1))</f>
        <v>0</v>
      </c>
      <c r="C5" t="n">
        <v>0</v>
      </c>
      <c r="D5" t="str">
        <f>IF(B5=C5,"PASS","CHECK")</f>
        <v>PASS</v>
      </c>
    </row>
    <row r="6">
      <c r="A6" t="inlineStr">
        <is>
          <t>All phone numbers start +61</t>
        </is>
      </c>
      <c r="B6">
        <f>SUMPRODUCT((CleanContacts[Phone Number]&lt;&gt;"")*(LEFT(CleanContacts[Phone Number],4)&lt;&gt;"+61 "))</f>
        <v>0</v>
      </c>
      <c r="C6" t="n">
        <v>0</v>
      </c>
      <c r="D6" t="str">
        <f>IF(B6=C6,"PASS","CHECK")</f>
        <v>PASS</v>
      </c>
    </row>
    <row r="7">
      <c r="A7" t="inlineStr">
        <is>
          <t>All states are standard abbreviations</t>
        </is>
      </c>
      <c r="B7">
        <f>ROWS(CleanContacts[State/Region])-SUMPRODUCT(COUNTIF(CleanContacts[State/Region],{"VIC","NSW","QLD","SA","WA","TAS","NT","ACT"}))</f>
        <v>0</v>
      </c>
      <c r="C7" t="n">
        <v>0</v>
      </c>
      <c r="D7" t="str">
        <f>IF(B7=C7,"PASS","CHECK")</f>
        <v>PASS</v>
      </c>
    </row>
    <row r="8">
      <c r="A8" t="inlineStr">
        <is>
          <t>All postcodes are 4 characters</t>
        </is>
      </c>
      <c r="B8">
        <f>SUMPRODUCT((CleanContacts[Postal Code]&lt;&gt;"")*(LEN(CleanContacts[Postal Code])&lt;&gt;4))</f>
        <v>0</v>
      </c>
      <c r="C8" t="n">
        <v>0</v>
      </c>
      <c r="D8" t="str">
        <f>IF(B8=C8,"PASS","CHECK")</f>
        <v>PASS</v>
      </c>
    </row>
    <row r="9">
      <c r="A9" t="inlineStr">
        <is>
          <t>All lifecycle stages valid HubSpot values</t>
        </is>
      </c>
      <c r="B9">
        <f>ROWS(CleanContacts[Lifecycle Stage])-SUMPRODUCT(COUNTIF(CleanContacts[Lifecycle Stage],{"Subscriber","Lead","Marketing Qualified Lead","Sales Qualified Lead","Opportunity","Customer"}))</f>
        <v>0</v>
      </c>
      <c r="C9" t="n">
        <v>0</v>
      </c>
      <c r="D9" t="str">
        <f>IF(B9=C9,"PASS","CHECK")</f>
        <v>PASS</v>
      </c>
    </row>
    <row r="10">
      <c r="A10" t="inlineStr">
        <is>
          <t>Company names end in 'Pty Ltd'</t>
        </is>
      </c>
      <c r="B10">
        <f>SUMPRODUCT((CleanContacts[Company Name]&lt;&gt;"")*(RIGHT(CleanContacts[Company Name],8)&lt;&gt;" Pty Ltd"))</f>
        <v>0</v>
      </c>
      <c r="C10" t="n">
        <v>0</v>
      </c>
      <c r="D10" t="str">
        <f>IF(B10=C10,"PASS","CHECK")</f>
        <v>PASS</v>
      </c>
    </row>
    <row r="11">
      <c r="A11" t="inlineStr">
        <is>
          <t>Every merged record traced in Merge Log</t>
        </is>
      </c>
      <c r="B11">
        <f>SUM(MergeLog[Records in group])-ROWS(MergeLog[Records in group])</f>
        <v>256</v>
      </c>
      <c r="C11">
        <f>Summary!C8</f>
        <v>256</v>
      </c>
      <c r="D11" t="str">
        <f>IF(B11=C11,"PASS","CHECK")</f>
        <v>PASS</v>
      </c>
    </row>
  </sheetData>
  <conditionalFormatting sqref="D2:D11">
    <cfRule type="cellIs" priority="1" operator="equal" dxfId="0">
      <formula>"PASS"</formula>
    </cfRule>
    <cfRule type="cellIs" priority="2" operator="equal" dxfId="1">
      <formula>"CHECK"</formula>
    </cfRule>
  </conditionalFormatting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1F6F8B"/>
    <outlinePr summaryBelow="1" summaryRight="1"/>
    <pageSetUpPr fitToPage="1"/>
  </sheetPr>
  <dimension ref="A1:N1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14" customWidth="1" min="3" max="3"/>
    <col width="14" customWidth="1" min="4" max="4"/>
    <col width="34" customWidth="1" min="5" max="5"/>
    <col width="16" customWidth="1" min="6" max="6"/>
    <col width="15" customWidth="1" min="7" max="7"/>
    <col width="32" customWidth="1" min="8" max="8"/>
    <col width="24" customWidth="1" min="9" max="9"/>
    <col width="14" customWidth="1" min="10" max="10"/>
    <col width="12" customWidth="1" min="11" max="11"/>
    <col width="10" customWidth="1" min="12" max="12"/>
    <col width="16" customWidth="1" min="13" max="13"/>
    <col width="14" customWidth="1" min="14" max="14"/>
  </cols>
  <sheetData>
    <row r="1" ht="30" customHeight="1">
      <c r="A1" s="10" t="inlineStr">
        <is>
          <t>Source</t>
        </is>
      </c>
      <c r="B1" s="10" t="inlineStr">
        <is>
          <t>Record ID</t>
        </is>
      </c>
      <c r="C1" s="10" t="inlineStr">
        <is>
          <t>First Name</t>
        </is>
      </c>
      <c r="D1" s="10" t="inlineStr">
        <is>
          <t>Last Name</t>
        </is>
      </c>
      <c r="E1" s="10" t="inlineStr">
        <is>
          <t>Email</t>
        </is>
      </c>
      <c r="F1" s="10" t="inlineStr">
        <is>
          <t>Phone</t>
        </is>
      </c>
      <c r="G1" s="10" t="inlineStr">
        <is>
          <t>Mobile</t>
        </is>
      </c>
      <c r="H1" s="10" t="inlineStr">
        <is>
          <t>Company</t>
        </is>
      </c>
      <c r="I1" s="10" t="inlineStr">
        <is>
          <t>Job Title</t>
        </is>
      </c>
      <c r="J1" s="10" t="inlineStr">
        <is>
          <t>City</t>
        </is>
      </c>
      <c r="K1" s="10" t="inlineStr">
        <is>
          <t>State</t>
        </is>
      </c>
      <c r="L1" s="10" t="inlineStr">
        <is>
          <t>Postcode</t>
        </is>
      </c>
      <c r="M1" s="10" t="inlineStr">
        <is>
          <t>Lifecycle Stage</t>
        </is>
      </c>
      <c r="N1" s="10" t="inlineStr">
        <is>
          <t>Last Activity</t>
        </is>
      </c>
    </row>
    <row r="2">
      <c r="A2" t="inlineStr">
        <is>
          <t>Legacy CRM export</t>
        </is>
      </c>
      <c r="B2" t="inlineStr">
        <is>
          <t>SRC-00001</t>
        </is>
      </c>
      <c r="C2" t="inlineStr">
        <is>
          <t>Darcy</t>
        </is>
      </c>
      <c r="D2" t="inlineStr">
        <is>
          <t>Phillips</t>
        </is>
      </c>
      <c r="E2" t="inlineStr">
        <is>
          <t>darcy.phillips@nethervaneengineering.example</t>
        </is>
      </c>
      <c r="F2" t="inlineStr">
        <is>
          <t>08 5550 0450</t>
        </is>
      </c>
      <c r="G2" t="inlineStr"/>
      <c r="H2" t="inlineStr">
        <is>
          <t>NETHERVANE ENGINEERING PTY LTD</t>
        </is>
      </c>
      <c r="I2" t="inlineStr">
        <is>
          <t>OWNER</t>
        </is>
      </c>
      <c r="J2" t="inlineStr">
        <is>
          <t>Adelaide</t>
        </is>
      </c>
      <c r="K2" t="inlineStr">
        <is>
          <t>South Australia</t>
        </is>
      </c>
      <c r="L2" t="inlineStr">
        <is>
          <t>5460</t>
        </is>
      </c>
      <c r="M2" t="inlineStr">
        <is>
          <t>cust</t>
        </is>
      </c>
      <c r="N2" t="inlineStr">
        <is>
          <t>20/07/2026</t>
        </is>
      </c>
    </row>
    <row r="3">
      <c r="A3" t="inlineStr">
        <is>
          <t>Legacy CRM export</t>
        </is>
      </c>
      <c r="B3" t="inlineStr">
        <is>
          <t>SRC-00002</t>
        </is>
      </c>
      <c r="C3" t="inlineStr">
        <is>
          <t>Dr fatima</t>
        </is>
      </c>
      <c r="D3" t="inlineStr">
        <is>
          <t>Turner</t>
        </is>
      </c>
      <c r="E3" t="inlineStr">
        <is>
          <t>fatima@hethermoylepackaging.example</t>
        </is>
      </c>
      <c r="F3" t="inlineStr">
        <is>
          <t>(02) 7010 9093</t>
        </is>
      </c>
      <c r="G3" t="inlineStr"/>
      <c r="H3" t="inlineStr">
        <is>
          <t>Hethermoyle Packaging Pty Ltd</t>
        </is>
      </c>
      <c r="I3" t="inlineStr">
        <is>
          <t>Managing Director</t>
        </is>
      </c>
      <c r="J3" t="inlineStr">
        <is>
          <t>parramatta</t>
        </is>
      </c>
      <c r="K3" t="inlineStr">
        <is>
          <t>New South Wales</t>
        </is>
      </c>
      <c r="L3" t="inlineStr">
        <is>
          <t>2224</t>
        </is>
      </c>
      <c r="M3" t="inlineStr">
        <is>
          <t>LEAD</t>
        </is>
      </c>
      <c r="N3" t="inlineStr">
        <is>
          <t>13/06/2025</t>
        </is>
      </c>
    </row>
    <row r="4">
      <c r="A4" t="inlineStr">
        <is>
          <t>Legacy CRM export</t>
        </is>
      </c>
      <c r="B4" t="inlineStr">
        <is>
          <t>SRC-00003</t>
        </is>
      </c>
      <c r="C4" t="inlineStr">
        <is>
          <t xml:space="preserve">Zoe </t>
        </is>
      </c>
      <c r="D4" t="inlineStr">
        <is>
          <t>Patel</t>
        </is>
      </c>
      <c r="E4" t="inlineStr">
        <is>
          <t>zoe.patel@umbervaneplastics.example</t>
        </is>
      </c>
      <c r="F4" t="inlineStr">
        <is>
          <t>61370106552</t>
        </is>
      </c>
      <c r="G4" t="inlineStr"/>
      <c r="H4" t="inlineStr">
        <is>
          <t>Umbervane Plastics pty ltd</t>
        </is>
      </c>
      <c r="I4" t="inlineStr">
        <is>
          <t>Accounts Payable Officer</t>
        </is>
      </c>
      <c r="J4" t="inlineStr">
        <is>
          <t>BOX HILL</t>
        </is>
      </c>
      <c r="K4" t="inlineStr">
        <is>
          <t>VIC.</t>
        </is>
      </c>
      <c r="L4" t="inlineStr">
        <is>
          <t>3246</t>
        </is>
      </c>
      <c r="M4" t="inlineStr">
        <is>
          <t>mql</t>
        </is>
      </c>
      <c r="N4" t="inlineStr">
        <is>
          <t>12/02/2026</t>
        </is>
      </c>
    </row>
    <row r="5">
      <c r="A5" t="inlineStr">
        <is>
          <t>Website enquiry form</t>
        </is>
      </c>
      <c r="B5" t="inlineStr">
        <is>
          <t>SRC-00004</t>
        </is>
      </c>
      <c r="C5" t="inlineStr">
        <is>
          <t>James</t>
        </is>
      </c>
      <c r="D5" t="inlineStr">
        <is>
          <t xml:space="preserve"> Ryan</t>
        </is>
      </c>
      <c r="E5" t="inlineStr">
        <is>
          <t>jamesr@jorrabinehealth.example</t>
        </is>
      </c>
      <c r="F5" t="inlineStr">
        <is>
          <t>0355503847</t>
        </is>
      </c>
      <c r="G5" t="inlineStr"/>
      <c r="H5" t="inlineStr">
        <is>
          <t>Jorrabine Health P/L</t>
        </is>
      </c>
      <c r="I5" t="inlineStr">
        <is>
          <t>procurement officer</t>
        </is>
      </c>
      <c r="J5" t="inlineStr">
        <is>
          <t>MELBOURNE</t>
        </is>
      </c>
      <c r="K5" t="inlineStr">
        <is>
          <t>Vic</t>
        </is>
      </c>
      <c r="L5" t="inlineStr">
        <is>
          <t>3389.0</t>
        </is>
      </c>
      <c r="M5" t="inlineStr">
        <is>
          <t>MQL</t>
        </is>
      </c>
      <c r="N5" t="inlineStr">
        <is>
          <t>13/05/2026</t>
        </is>
      </c>
    </row>
    <row r="6">
      <c r="A6" t="inlineStr">
        <is>
          <t>Legacy CRM export</t>
        </is>
      </c>
      <c r="B6" t="inlineStr">
        <is>
          <t>SRC-00005</t>
        </is>
      </c>
      <c r="C6" t="inlineStr">
        <is>
          <t>james</t>
        </is>
      </c>
      <c r="D6" t="inlineStr">
        <is>
          <t>white</t>
        </is>
      </c>
      <c r="E6" t="inlineStr">
        <is>
          <t>jwhite@quillmereoptics.example</t>
        </is>
      </c>
      <c r="F6" t="inlineStr">
        <is>
          <t>0355509310</t>
        </is>
      </c>
      <c r="G6" t="inlineStr"/>
      <c r="H6" t="inlineStr">
        <is>
          <t>Quillmere Optics pty ltd</t>
        </is>
      </c>
      <c r="I6" t="inlineStr">
        <is>
          <t>PRACTICE MANAGER</t>
        </is>
      </c>
      <c r="J6" t="inlineStr">
        <is>
          <t>MELBOURNE</t>
        </is>
      </c>
      <c r="K6" t="inlineStr">
        <is>
          <t>VIC.</t>
        </is>
      </c>
      <c r="L6" t="inlineStr">
        <is>
          <t>3543</t>
        </is>
      </c>
      <c r="M6" t="inlineStr">
        <is>
          <t>Sales qualified</t>
        </is>
      </c>
      <c r="N6" t="inlineStr">
        <is>
          <t>24/01/2025</t>
        </is>
      </c>
    </row>
    <row r="7">
      <c r="A7" t="inlineStr">
        <is>
          <t>Expo sign-up sheet</t>
        </is>
      </c>
      <c r="B7" t="inlineStr">
        <is>
          <t>SRC-00006</t>
        </is>
      </c>
      <c r="C7" t="inlineStr">
        <is>
          <t>Bao</t>
        </is>
      </c>
      <c r="D7" t="inlineStr">
        <is>
          <t>Mitchell</t>
        </is>
      </c>
      <c r="E7" t="inlineStr">
        <is>
          <t>baom@rushavonfreight.example</t>
        </is>
      </c>
      <c r="F7" t="inlineStr">
        <is>
          <t>(03) 7010 9990</t>
        </is>
      </c>
      <c r="G7" t="inlineStr"/>
      <c r="H7" t="inlineStr">
        <is>
          <t>Rushavon Freight</t>
        </is>
      </c>
      <c r="I7" t="inlineStr">
        <is>
          <t>OFFICE MANAGER</t>
        </is>
      </c>
      <c r="J7" t="inlineStr">
        <is>
          <t>Bendigo</t>
        </is>
      </c>
      <c r="K7" t="inlineStr">
        <is>
          <t>Victoria</t>
        </is>
      </c>
      <c r="L7" t="inlineStr">
        <is>
          <t>3573.0</t>
        </is>
      </c>
      <c r="M7" t="inlineStr">
        <is>
          <t>LEAD</t>
        </is>
      </c>
      <c r="N7" t="inlineStr">
        <is>
          <t>18/01/2026</t>
        </is>
      </c>
    </row>
    <row r="8">
      <c r="A8" t="inlineStr">
        <is>
          <t>Legacy CRM export</t>
        </is>
      </c>
      <c r="B8" t="inlineStr">
        <is>
          <t>SRC-00007</t>
        </is>
      </c>
      <c r="C8" t="inlineStr">
        <is>
          <t xml:space="preserve">Linh </t>
        </is>
      </c>
      <c r="D8" t="inlineStr">
        <is>
          <t>morris</t>
        </is>
      </c>
      <c r="E8" t="inlineStr">
        <is>
          <t>linhm@wattlemerelogistics</t>
        </is>
      </c>
      <c r="F8" t="inlineStr">
        <is>
          <t>0370106897</t>
        </is>
      </c>
      <c r="G8" t="inlineStr"/>
      <c r="H8" t="inlineStr">
        <is>
          <t>Wattlemere Logistics Pty. Ltd.</t>
        </is>
      </c>
      <c r="I8" t="inlineStr">
        <is>
          <t>TEAM LEADER</t>
        </is>
      </c>
      <c r="J8" t="inlineStr">
        <is>
          <t>Footscray</t>
        </is>
      </c>
      <c r="K8" t="inlineStr">
        <is>
          <t>VIC</t>
        </is>
      </c>
      <c r="L8" t="inlineStr">
        <is>
          <t>3853</t>
        </is>
      </c>
      <c r="M8" t="inlineStr">
        <is>
          <t>opp</t>
        </is>
      </c>
      <c r="N8" t="inlineStr">
        <is>
          <t>13/06/2025</t>
        </is>
      </c>
    </row>
    <row r="9">
      <c r="A9" t="inlineStr">
        <is>
          <t>Expo sign-up sheet</t>
        </is>
      </c>
      <c r="B9" t="inlineStr">
        <is>
          <t>SRC-00008</t>
        </is>
      </c>
      <c r="C9" t="inlineStr">
        <is>
          <t>JACK</t>
        </is>
      </c>
      <c r="D9" t="inlineStr">
        <is>
          <t xml:space="preserve">Mitchell </t>
        </is>
      </c>
      <c r="E9" t="inlineStr">
        <is>
          <t>jack.mitchell@thistlemoorfitness.example</t>
        </is>
      </c>
      <c r="F9" t="inlineStr">
        <is>
          <t>61370100097</t>
        </is>
      </c>
      <c r="G9" t="inlineStr"/>
      <c r="H9" t="inlineStr">
        <is>
          <t xml:space="preserve"> Thistlemoor Fitness Pty Ltd</t>
        </is>
      </c>
      <c r="I9" t="inlineStr">
        <is>
          <t>managing director</t>
        </is>
      </c>
      <c r="J9" t="inlineStr">
        <is>
          <t>geelong</t>
        </is>
      </c>
      <c r="K9" t="inlineStr">
        <is>
          <t>Victoria</t>
        </is>
      </c>
      <c r="L9" t="inlineStr">
        <is>
          <t>3341</t>
        </is>
      </c>
      <c r="M9" t="inlineStr">
        <is>
          <t>new lead</t>
        </is>
      </c>
      <c r="N9" t="inlineStr">
        <is>
          <t>2026-07-10</t>
        </is>
      </c>
    </row>
    <row r="10">
      <c r="A10" t="inlineStr">
        <is>
          <t>Legacy CRM export</t>
        </is>
      </c>
      <c r="B10" t="inlineStr">
        <is>
          <t>SRC-00009</t>
        </is>
      </c>
      <c r="C10" t="inlineStr">
        <is>
          <t>WILLIAM</t>
        </is>
      </c>
      <c r="D10" t="inlineStr">
        <is>
          <t xml:space="preserve">Gray </t>
        </is>
      </c>
      <c r="E10" t="inlineStr">
        <is>
          <t>Wgray@Copperwhisthealth.Example</t>
        </is>
      </c>
      <c r="F10" t="inlineStr">
        <is>
          <t>61370107899</t>
        </is>
      </c>
      <c r="G10" t="inlineStr"/>
      <c r="H10" t="inlineStr">
        <is>
          <t xml:space="preserve"> Copperwhist Health Pty Ltd</t>
        </is>
      </c>
      <c r="I10" t="inlineStr">
        <is>
          <t>safety officer</t>
        </is>
      </c>
      <c r="J10" t="inlineStr">
        <is>
          <t>Bendigo</t>
        </is>
      </c>
      <c r="K10" t="inlineStr">
        <is>
          <t>Victoria</t>
        </is>
      </c>
      <c r="L10" t="inlineStr">
        <is>
          <t>3860</t>
        </is>
      </c>
      <c r="M10" t="inlineStr">
        <is>
          <t>Client</t>
        </is>
      </c>
      <c r="N10" t="inlineStr">
        <is>
          <t>2025-04-10</t>
        </is>
      </c>
    </row>
    <row r="11">
      <c r="A11" t="inlineStr">
        <is>
          <t>Website enquiry form</t>
        </is>
      </c>
      <c r="B11" t="inlineStr">
        <is>
          <t>SRC-00010</t>
        </is>
      </c>
      <c r="C11" t="inlineStr">
        <is>
          <t>Tane</t>
        </is>
      </c>
      <c r="D11" t="inlineStr">
        <is>
          <t>Tanaka</t>
        </is>
      </c>
      <c r="E11" t="inlineStr"/>
      <c r="F11" t="inlineStr">
        <is>
          <t>5550 7992</t>
        </is>
      </c>
      <c r="G11" t="inlineStr"/>
      <c r="H11" t="inlineStr">
        <is>
          <t>Saltingale Dental Pty Ltd</t>
        </is>
      </c>
      <c r="I11" t="inlineStr">
        <is>
          <t>finance manager</t>
        </is>
      </c>
      <c r="J11" t="inlineStr">
        <is>
          <t>LAUNCESTON</t>
        </is>
      </c>
      <c r="K11" t="inlineStr">
        <is>
          <t>Tas</t>
        </is>
      </c>
      <c r="L11" t="inlineStr">
        <is>
          <t>7059</t>
        </is>
      </c>
      <c r="M11" t="inlineStr">
        <is>
          <t>lead</t>
        </is>
      </c>
      <c r="N11" t="inlineStr">
        <is>
          <t>2024-06-11</t>
        </is>
      </c>
    </row>
    <row r="12">
      <c r="A12" t="inlineStr">
        <is>
          <t>Website enquiry form</t>
        </is>
      </c>
      <c r="B12" t="inlineStr">
        <is>
          <t>SRC-00011</t>
        </is>
      </c>
      <c r="C12" t="inlineStr">
        <is>
          <t>Lucas</t>
        </is>
      </c>
      <c r="D12" t="inlineStr">
        <is>
          <t>Brown</t>
        </is>
      </c>
      <c r="E12" t="inlineStr">
        <is>
          <t>lbrown@brennockfitness.example</t>
        </is>
      </c>
      <c r="F12" t="inlineStr">
        <is>
          <t>0370107595</t>
        </is>
      </c>
      <c r="G12" t="inlineStr"/>
      <c r="H12" t="inlineStr">
        <is>
          <t>Brennock Fitness</t>
        </is>
      </c>
      <c r="I12" t="inlineStr">
        <is>
          <t>site supervisor</t>
        </is>
      </c>
      <c r="J12" t="inlineStr">
        <is>
          <t>Footscray</t>
        </is>
      </c>
      <c r="K12" t="inlineStr">
        <is>
          <t>Vic</t>
        </is>
      </c>
      <c r="L12" t="inlineStr">
        <is>
          <t>3945.0</t>
        </is>
      </c>
      <c r="M12" t="inlineStr">
        <is>
          <t>cust</t>
        </is>
      </c>
      <c r="N12" t="inlineStr">
        <is>
          <t>Mar 28 2025</t>
        </is>
      </c>
    </row>
    <row r="13">
      <c r="A13" t="inlineStr">
        <is>
          <t>Legacy CRM export</t>
        </is>
      </c>
      <c r="B13" t="inlineStr">
        <is>
          <t>SRC-00012</t>
        </is>
      </c>
      <c r="C13" t="inlineStr">
        <is>
          <t>ELLIOT</t>
        </is>
      </c>
      <c r="D13" t="inlineStr">
        <is>
          <t>Zhang</t>
        </is>
      </c>
      <c r="E13" t="inlineStr">
        <is>
          <t>elliot@umbervaneplastics.example</t>
        </is>
      </c>
      <c r="F13" t="inlineStr">
        <is>
          <t>03 7010 1685</t>
        </is>
      </c>
      <c r="G13" t="inlineStr"/>
      <c r="H13" t="inlineStr">
        <is>
          <t>UMBERVANE PLASTICS PTY LTD</t>
        </is>
      </c>
      <c r="I13" t="inlineStr">
        <is>
          <t>team leader</t>
        </is>
      </c>
      <c r="J13" t="inlineStr">
        <is>
          <t>BOX HILL</t>
        </is>
      </c>
      <c r="K13" t="inlineStr">
        <is>
          <t>VIC</t>
        </is>
      </c>
      <c r="L13" t="inlineStr">
        <is>
          <t>3246</t>
        </is>
      </c>
      <c r="M13" t="inlineStr">
        <is>
          <t>Client</t>
        </is>
      </c>
      <c r="N13" t="inlineStr">
        <is>
          <t>Mar 10 2026</t>
        </is>
      </c>
    </row>
    <row r="14">
      <c r="A14" t="inlineStr">
        <is>
          <t>Legacy CRM export</t>
        </is>
      </c>
      <c r="B14" t="inlineStr">
        <is>
          <t>SRC-00013</t>
        </is>
      </c>
      <c r="C14" t="inlineStr">
        <is>
          <t>siobhan</t>
        </is>
      </c>
      <c r="D14" t="inlineStr">
        <is>
          <t xml:space="preserve">O'Connor </t>
        </is>
      </c>
      <c r="E14" t="inlineStr"/>
      <c r="F14" t="inlineStr">
        <is>
          <t>03 5550 2397</t>
        </is>
      </c>
      <c r="G14" t="inlineStr"/>
      <c r="H14" t="inlineStr">
        <is>
          <t>Rushavon Freight Pty Ltd</t>
        </is>
      </c>
      <c r="I14" t="inlineStr">
        <is>
          <t>general manager</t>
        </is>
      </c>
      <c r="J14" t="inlineStr">
        <is>
          <t>BENDIGO</t>
        </is>
      </c>
      <c r="K14" t="inlineStr">
        <is>
          <t>Victoria</t>
        </is>
      </c>
      <c r="L14" t="inlineStr">
        <is>
          <t>3573</t>
        </is>
      </c>
      <c r="M14" t="inlineStr">
        <is>
          <t>opp</t>
        </is>
      </c>
      <c r="N14" t="inlineStr">
        <is>
          <t>2025-05-03</t>
        </is>
      </c>
    </row>
    <row r="15">
      <c r="A15" t="inlineStr">
        <is>
          <t>Legacy CRM export</t>
        </is>
      </c>
      <c r="B15" t="inlineStr">
        <is>
          <t>SRC-00014</t>
        </is>
      </c>
      <c r="C15" t="inlineStr">
        <is>
          <t>elliot</t>
        </is>
      </c>
      <c r="D15" t="inlineStr">
        <is>
          <t>WANG</t>
        </is>
      </c>
      <c r="E15" t="inlineStr">
        <is>
          <t>ewang@fennorahlandscapes.example</t>
        </is>
      </c>
      <c r="F15" t="inlineStr">
        <is>
          <t>(03) 7010 9966</t>
        </is>
      </c>
      <c r="G15" t="inlineStr"/>
      <c r="H15" t="inlineStr">
        <is>
          <t>Fennorah Landscapes P/L</t>
        </is>
      </c>
      <c r="I15" t="inlineStr">
        <is>
          <t>Managing Director</t>
        </is>
      </c>
      <c r="J15" t="inlineStr">
        <is>
          <t>Bendigo</t>
        </is>
      </c>
      <c r="K15" t="inlineStr">
        <is>
          <t>VIC.</t>
        </is>
      </c>
      <c r="L15" t="inlineStr">
        <is>
          <t>3423.0</t>
        </is>
      </c>
      <c r="M15" t="inlineStr">
        <is>
          <t>new lead</t>
        </is>
      </c>
      <c r="N15" t="inlineStr">
        <is>
          <t>Mar 04 2026</t>
        </is>
      </c>
    </row>
    <row r="16">
      <c r="A16" t="inlineStr">
        <is>
          <t>Legacy CRM export</t>
        </is>
      </c>
      <c r="B16" t="inlineStr">
        <is>
          <t>SRC-00015</t>
        </is>
      </c>
      <c r="C16" t="inlineStr">
        <is>
          <t xml:space="preserve"> Ava</t>
        </is>
      </c>
      <c r="D16" t="inlineStr">
        <is>
          <t xml:space="preserve">Rossi </t>
        </is>
      </c>
      <c r="E16" t="inlineStr">
        <is>
          <t>arossi@thistlemoorfitness.example</t>
        </is>
      </c>
      <c r="F16" t="inlineStr">
        <is>
          <t>7010 4095</t>
        </is>
      </c>
      <c r="G16" t="inlineStr"/>
      <c r="H16" t="inlineStr">
        <is>
          <t>Thistlemoor Fitness Pty Ltd</t>
        </is>
      </c>
      <c r="I16" t="inlineStr">
        <is>
          <t>OWNER</t>
        </is>
      </c>
      <c r="J16" t="inlineStr">
        <is>
          <t>Geelong</t>
        </is>
      </c>
      <c r="K16" t="inlineStr">
        <is>
          <t>Vic</t>
        </is>
      </c>
      <c r="L16" t="inlineStr">
        <is>
          <t>3341</t>
        </is>
      </c>
      <c r="M16" t="inlineStr">
        <is>
          <t>lead</t>
        </is>
      </c>
      <c r="N16" t="inlineStr">
        <is>
          <t>12/07/2024</t>
        </is>
      </c>
    </row>
    <row r="17">
      <c r="A17" t="inlineStr">
        <is>
          <t>Legacy CRM export</t>
        </is>
      </c>
      <c r="B17" t="inlineStr">
        <is>
          <t>SRC-00016</t>
        </is>
      </c>
      <c r="C17" t="inlineStr">
        <is>
          <t xml:space="preserve"> Thomas</t>
        </is>
      </c>
      <c r="D17" t="inlineStr">
        <is>
          <t>morris</t>
        </is>
      </c>
      <c r="E17" t="inlineStr">
        <is>
          <t>thomas@copperwhistprint.example</t>
        </is>
      </c>
      <c r="F17" t="inlineStr">
        <is>
          <t>(07) 5550 4975</t>
        </is>
      </c>
      <c r="G17" t="inlineStr"/>
      <c r="H17" t="inlineStr">
        <is>
          <t>Copperwhist Print P/L</t>
        </is>
      </c>
      <c r="I17" t="inlineStr">
        <is>
          <t>practice manager</t>
        </is>
      </c>
      <c r="J17" t="inlineStr">
        <is>
          <t>Gold Coast</t>
        </is>
      </c>
      <c r="K17" t="inlineStr">
        <is>
          <t>Qld</t>
        </is>
      </c>
      <c r="L17" t="inlineStr">
        <is>
          <t>4615</t>
        </is>
      </c>
      <c r="M17" t="inlineStr">
        <is>
          <t>cust</t>
        </is>
      </c>
      <c r="N17" t="inlineStr">
        <is>
          <t>2025-02-09</t>
        </is>
      </c>
    </row>
    <row r="18">
      <c r="A18" t="inlineStr">
        <is>
          <t>Legacy CRM export</t>
        </is>
      </c>
      <c r="B18" t="inlineStr">
        <is>
          <t>SRC-00017</t>
        </is>
      </c>
      <c r="C18" t="inlineStr">
        <is>
          <t>Mr MARCUS</t>
        </is>
      </c>
      <c r="D18" t="inlineStr">
        <is>
          <t>Gray</t>
        </is>
      </c>
      <c r="E18" t="inlineStr">
        <is>
          <t>marcus@hethermoylefitness.example</t>
        </is>
      </c>
      <c r="F18" t="inlineStr">
        <is>
          <t>61370106762</t>
        </is>
      </c>
      <c r="G18" t="inlineStr"/>
      <c r="H18" t="inlineStr">
        <is>
          <t>Hethermoyle Fitness pty ltd</t>
        </is>
      </c>
      <c r="I18" t="inlineStr">
        <is>
          <t>WORKSHOP MANAGER</t>
        </is>
      </c>
      <c r="J18" t="inlineStr">
        <is>
          <t>Ballarat</t>
        </is>
      </c>
      <c r="K18" t="inlineStr">
        <is>
          <t>VIC.</t>
        </is>
      </c>
      <c r="L18" t="inlineStr">
        <is>
          <t>3794</t>
        </is>
      </c>
      <c r="M18" t="inlineStr">
        <is>
          <t>Subscriber</t>
        </is>
      </c>
      <c r="N18" t="inlineStr">
        <is>
          <t>Sep 30 2025</t>
        </is>
      </c>
    </row>
    <row r="19">
      <c r="A19" t="inlineStr">
        <is>
          <t>Legacy CRM export</t>
        </is>
      </c>
      <c r="B19" t="inlineStr">
        <is>
          <t>SRC-00018</t>
        </is>
      </c>
      <c r="C19" t="inlineStr">
        <is>
          <t xml:space="preserve">Leo </t>
        </is>
      </c>
      <c r="D19" t="inlineStr">
        <is>
          <t>chen</t>
        </is>
      </c>
      <c r="E19" t="inlineStr">
        <is>
          <t xml:space="preserve"> leoc@morrowickhealth.example</t>
        </is>
      </c>
      <c r="F19" t="inlineStr">
        <is>
          <t>(02) 5550-1247</t>
        </is>
      </c>
      <c r="G19" t="inlineStr"/>
      <c r="H19" t="inlineStr">
        <is>
          <t>Morrowick Health Pty Ltd</t>
        </is>
      </c>
      <c r="I19" t="inlineStr">
        <is>
          <t>safety officer</t>
        </is>
      </c>
      <c r="J19" t="inlineStr">
        <is>
          <t>Newcastle</t>
        </is>
      </c>
      <c r="K19" t="inlineStr">
        <is>
          <t>New South Wales</t>
        </is>
      </c>
      <c r="L19" t="inlineStr">
        <is>
          <t>2455</t>
        </is>
      </c>
      <c r="M19" t="inlineStr">
        <is>
          <t>cust</t>
        </is>
      </c>
      <c r="N19" t="inlineStr">
        <is>
          <t>06/11/2024</t>
        </is>
      </c>
    </row>
    <row r="20">
      <c r="A20" t="inlineStr">
        <is>
          <t>Legacy CRM export</t>
        </is>
      </c>
      <c r="B20" t="inlineStr">
        <is>
          <t>SRC-00019</t>
        </is>
      </c>
      <c r="C20" t="inlineStr">
        <is>
          <t>Kiri</t>
        </is>
      </c>
      <c r="D20" t="inlineStr">
        <is>
          <t>WRIGHT</t>
        </is>
      </c>
      <c r="E20" t="inlineStr">
        <is>
          <t>kwright@yarrowdineoptics.example</t>
        </is>
      </c>
      <c r="F20" t="inlineStr">
        <is>
          <t>61855501428</t>
        </is>
      </c>
      <c r="G20" t="inlineStr"/>
      <c r="H20" t="inlineStr">
        <is>
          <t>Yarrowdine Optics Pty Ltd</t>
        </is>
      </c>
      <c r="I20" t="inlineStr">
        <is>
          <t>Accounts Payable Officer</t>
        </is>
      </c>
      <c r="J20" t="inlineStr">
        <is>
          <t>MOUNT GAMBIER</t>
        </is>
      </c>
      <c r="K20" t="inlineStr">
        <is>
          <t>South Australia</t>
        </is>
      </c>
      <c r="L20" t="inlineStr">
        <is>
          <t>5048</t>
        </is>
      </c>
      <c r="M20" t="inlineStr">
        <is>
          <t>Client</t>
        </is>
      </c>
      <c r="N20" t="inlineStr">
        <is>
          <t>2025-08-25</t>
        </is>
      </c>
    </row>
    <row r="21">
      <c r="A21" t="inlineStr">
        <is>
          <t>Website enquiry form</t>
        </is>
      </c>
      <c r="B21" t="inlineStr">
        <is>
          <t>SRC-00020</t>
        </is>
      </c>
      <c r="C21" t="inlineStr">
        <is>
          <t xml:space="preserve"> Henry</t>
        </is>
      </c>
      <c r="D21" t="inlineStr">
        <is>
          <t>campbell</t>
        </is>
      </c>
      <c r="E21" t="inlineStr">
        <is>
          <t>henry.campbell@hethermoylepackaging.example</t>
        </is>
      </c>
      <c r="F21" t="inlineStr">
        <is>
          <t>(02) 7010-7142</t>
        </is>
      </c>
      <c r="G21" t="inlineStr"/>
      <c r="H21" t="inlineStr">
        <is>
          <t>Hethermoyle Packaging</t>
        </is>
      </c>
      <c r="I21" t="inlineStr">
        <is>
          <t>Training Coordinator</t>
        </is>
      </c>
      <c r="J21" t="inlineStr">
        <is>
          <t>Parramatta</t>
        </is>
      </c>
      <c r="K21" t="inlineStr">
        <is>
          <t>N.S.W.</t>
        </is>
      </c>
      <c r="L21" t="inlineStr">
        <is>
          <t>2224</t>
        </is>
      </c>
      <c r="M21" t="inlineStr">
        <is>
          <t>cust</t>
        </is>
      </c>
      <c r="N21" t="inlineStr">
        <is>
          <t>2024-11-23</t>
        </is>
      </c>
    </row>
    <row r="22">
      <c r="A22" t="inlineStr">
        <is>
          <t>Expo sign-up sheet</t>
        </is>
      </c>
      <c r="B22" t="inlineStr">
        <is>
          <t>SRC-00021</t>
        </is>
      </c>
      <c r="C22" t="inlineStr">
        <is>
          <t>Zoe</t>
        </is>
      </c>
      <c r="D22" t="inlineStr">
        <is>
          <t>Russo</t>
        </is>
      </c>
      <c r="E22" t="inlineStr">
        <is>
          <t>zoer@nethervanejoinery.example</t>
        </is>
      </c>
      <c r="F22" t="inlineStr">
        <is>
          <t>(03) 7010 6573</t>
        </is>
      </c>
      <c r="G22" t="inlineStr"/>
      <c r="H22" t="inlineStr">
        <is>
          <t>Nethervane Joinery</t>
        </is>
      </c>
      <c r="I22" t="inlineStr">
        <is>
          <t>HR MANAGER</t>
        </is>
      </c>
      <c r="J22" t="inlineStr">
        <is>
          <t>Melbourne</t>
        </is>
      </c>
      <c r="K22" t="inlineStr">
        <is>
          <t>VIC.</t>
        </is>
      </c>
      <c r="L22" t="inlineStr">
        <is>
          <t>3900</t>
        </is>
      </c>
      <c r="M22" t="inlineStr">
        <is>
          <t>Client</t>
        </is>
      </c>
      <c r="N22" t="inlineStr">
        <is>
          <t>Feb 12 2026</t>
        </is>
      </c>
    </row>
    <row r="23">
      <c r="A23" t="inlineStr">
        <is>
          <t>Expo sign-up sheet</t>
        </is>
      </c>
      <c r="B23" t="inlineStr">
        <is>
          <t>SRC-00022</t>
        </is>
      </c>
      <c r="C23" t="inlineStr">
        <is>
          <t>samuel</t>
        </is>
      </c>
      <c r="D23" t="inlineStr">
        <is>
          <t xml:space="preserve">Carter </t>
        </is>
      </c>
      <c r="E23" t="inlineStr">
        <is>
          <t>scarter@hethermoylefitness.example</t>
        </is>
      </c>
      <c r="F23" t="inlineStr">
        <is>
          <t>03 7010 1642</t>
        </is>
      </c>
      <c r="G23" t="inlineStr"/>
      <c r="H23" t="inlineStr">
        <is>
          <t>Hethermoyle Fitness Pty Ltd</t>
        </is>
      </c>
      <c r="I23" t="inlineStr">
        <is>
          <t>WORKSHOP MANAGER</t>
        </is>
      </c>
      <c r="J23" t="inlineStr">
        <is>
          <t>ballarat</t>
        </is>
      </c>
      <c r="K23" t="inlineStr">
        <is>
          <t>vic</t>
        </is>
      </c>
      <c r="L23" t="inlineStr">
        <is>
          <t>3794</t>
        </is>
      </c>
      <c r="M23" t="inlineStr">
        <is>
          <t>LEAD</t>
        </is>
      </c>
      <c r="N23" t="inlineStr">
        <is>
          <t>Dec 06 2024</t>
        </is>
      </c>
    </row>
    <row r="24">
      <c r="A24" t="inlineStr">
        <is>
          <t>Legacy CRM export</t>
        </is>
      </c>
      <c r="B24" t="inlineStr">
        <is>
          <t>SRC-00023</t>
        </is>
      </c>
      <c r="C24" t="inlineStr">
        <is>
          <t>Fatima</t>
        </is>
      </c>
      <c r="D24" t="inlineStr">
        <is>
          <t xml:space="preserve">Stewart </t>
        </is>
      </c>
      <c r="E24" t="inlineStr">
        <is>
          <t>fatima@zephraneengineering.example</t>
        </is>
      </c>
      <c r="F24" t="inlineStr">
        <is>
          <t>03 5550 3674</t>
        </is>
      </c>
      <c r="G24" t="inlineStr"/>
      <c r="H24" t="inlineStr">
        <is>
          <t xml:space="preserve"> Zephrane Engineering Pty Ltd</t>
        </is>
      </c>
      <c r="I24" t="inlineStr">
        <is>
          <t>MANAGING DIRECTOR</t>
        </is>
      </c>
      <c r="J24" t="inlineStr">
        <is>
          <t>frankston</t>
        </is>
      </c>
      <c r="K24" t="inlineStr">
        <is>
          <t>vic</t>
        </is>
      </c>
      <c r="L24" t="inlineStr">
        <is>
          <t>3192.0</t>
        </is>
      </c>
      <c r="M24" t="inlineStr">
        <is>
          <t>new lead</t>
        </is>
      </c>
      <c r="N24" t="inlineStr">
        <is>
          <t>Feb 18 2026</t>
        </is>
      </c>
    </row>
    <row r="25">
      <c r="A25" t="inlineStr">
        <is>
          <t>Legacy CRM export</t>
        </is>
      </c>
      <c r="B25" t="inlineStr">
        <is>
          <t>SRC-00024</t>
        </is>
      </c>
      <c r="C25" t="inlineStr">
        <is>
          <t>MIA</t>
        </is>
      </c>
      <c r="D25" t="inlineStr">
        <is>
          <t xml:space="preserve"> Morris</t>
        </is>
      </c>
      <c r="E25" t="inlineStr">
        <is>
          <t>mia@corvannylandscapes.example</t>
        </is>
      </c>
      <c r="F25" t="inlineStr">
        <is>
          <t>+61 2 5550 9292</t>
        </is>
      </c>
      <c r="G25" t="inlineStr"/>
      <c r="H25" t="inlineStr">
        <is>
          <t>Corvanny Landscapes</t>
        </is>
      </c>
      <c r="I25" t="inlineStr">
        <is>
          <t>CEO</t>
        </is>
      </c>
      <c r="J25" t="inlineStr">
        <is>
          <t>Parramatta</t>
        </is>
      </c>
      <c r="K25" t="inlineStr">
        <is>
          <t>New South Wales</t>
        </is>
      </c>
      <c r="L25" t="inlineStr">
        <is>
          <t>2032</t>
        </is>
      </c>
      <c r="M25" t="inlineStr">
        <is>
          <t>lead</t>
        </is>
      </c>
      <c r="N25" t="inlineStr">
        <is>
          <t>2024-09-19</t>
        </is>
      </c>
    </row>
    <row r="26">
      <c r="A26" t="inlineStr">
        <is>
          <t>Website enquiry form</t>
        </is>
      </c>
      <c r="B26" t="inlineStr">
        <is>
          <t>SRC-00025</t>
        </is>
      </c>
      <c r="C26" t="inlineStr">
        <is>
          <t>Declan</t>
        </is>
      </c>
      <c r="D26" t="inlineStr">
        <is>
          <t>Russo</t>
        </is>
      </c>
      <c r="E26" t="inlineStr"/>
      <c r="F26" t="inlineStr"/>
      <c r="G26" t="inlineStr"/>
      <c r="H26" t="inlineStr">
        <is>
          <t>Saltingale Electrical Pty Ltd</t>
        </is>
      </c>
      <c r="I26" t="inlineStr">
        <is>
          <t>marketing coordinator</t>
        </is>
      </c>
      <c r="J26" t="inlineStr">
        <is>
          <t>frankston</t>
        </is>
      </c>
      <c r="K26" t="inlineStr">
        <is>
          <t>VIC</t>
        </is>
      </c>
      <c r="L26" t="inlineStr">
        <is>
          <t>3345</t>
        </is>
      </c>
      <c r="M26" t="inlineStr">
        <is>
          <t>opp</t>
        </is>
      </c>
      <c r="N26" t="inlineStr">
        <is>
          <t>2024-06-25</t>
        </is>
      </c>
    </row>
    <row r="27">
      <c r="A27" t="inlineStr">
        <is>
          <t>Website enquiry form</t>
        </is>
      </c>
      <c r="B27" t="inlineStr">
        <is>
          <t>SRC-00026</t>
        </is>
      </c>
      <c r="C27" t="inlineStr">
        <is>
          <t>kiri</t>
        </is>
      </c>
      <c r="D27" t="inlineStr">
        <is>
          <t xml:space="preserve">Walker </t>
        </is>
      </c>
      <c r="E27" t="inlineStr">
        <is>
          <t>kiri@galbriskfitness.example</t>
        </is>
      </c>
      <c r="F27" t="inlineStr">
        <is>
          <t>(03) 5550 6112</t>
        </is>
      </c>
      <c r="G27" t="inlineStr"/>
      <c r="H27" t="inlineStr">
        <is>
          <t>Galbrisk Fitness Pty Ltd</t>
        </is>
      </c>
      <c r="I27" t="inlineStr">
        <is>
          <t>Safety Officer</t>
        </is>
      </c>
      <c r="J27" t="inlineStr">
        <is>
          <t>Geelong</t>
        </is>
      </c>
      <c r="K27" t="inlineStr">
        <is>
          <t>vic</t>
        </is>
      </c>
      <c r="L27" t="inlineStr">
        <is>
          <t>3508.0</t>
        </is>
      </c>
      <c r="M27" t="inlineStr">
        <is>
          <t>Lead</t>
        </is>
      </c>
      <c r="N27" t="inlineStr">
        <is>
          <t>13/03/2024</t>
        </is>
      </c>
    </row>
    <row r="28">
      <c r="A28" t="inlineStr">
        <is>
          <t>Website enquiry form</t>
        </is>
      </c>
      <c r="B28" t="inlineStr">
        <is>
          <t>SRC-00027</t>
        </is>
      </c>
      <c r="C28" t="inlineStr">
        <is>
          <t xml:space="preserve">Leo </t>
        </is>
      </c>
      <c r="D28" t="inlineStr">
        <is>
          <t>Thompson</t>
        </is>
      </c>
      <c r="E28" t="inlineStr">
        <is>
          <t>leo.thompson@zephraneaccounting.example</t>
        </is>
      </c>
      <c r="F28" t="inlineStr">
        <is>
          <t>03.5550.2319</t>
        </is>
      </c>
      <c r="G28" t="inlineStr"/>
      <c r="H28" t="inlineStr">
        <is>
          <t>Zephrane Accounting Pty Ltd</t>
        </is>
      </c>
      <c r="I28" t="inlineStr">
        <is>
          <t>Finance Manager</t>
        </is>
      </c>
      <c r="J28" t="inlineStr">
        <is>
          <t>Launceston</t>
        </is>
      </c>
      <c r="K28" t="inlineStr">
        <is>
          <t>Tasmania</t>
        </is>
      </c>
      <c r="L28" t="inlineStr">
        <is>
          <t>7096</t>
        </is>
      </c>
      <c r="M28" t="inlineStr">
        <is>
          <t>newsletter only</t>
        </is>
      </c>
      <c r="N28" t="inlineStr">
        <is>
          <t>Dec 30 2024</t>
        </is>
      </c>
    </row>
    <row r="29">
      <c r="A29" t="inlineStr">
        <is>
          <t>Legacy CRM export</t>
        </is>
      </c>
      <c r="B29" t="inlineStr">
        <is>
          <t>SRC-00028</t>
        </is>
      </c>
      <c r="C29" t="inlineStr">
        <is>
          <t>Bridget</t>
        </is>
      </c>
      <c r="D29" t="inlineStr">
        <is>
          <t xml:space="preserve">Kim </t>
        </is>
      </c>
      <c r="E29" t="inlineStr">
        <is>
          <t>bridget@tarrowbyfoods.example</t>
        </is>
      </c>
      <c r="F29" t="inlineStr">
        <is>
          <t>5550 4972</t>
        </is>
      </c>
      <c r="G29" t="inlineStr"/>
      <c r="H29" t="inlineStr">
        <is>
          <t>Tarrowby Foods Pty Ltd</t>
        </is>
      </c>
      <c r="I29" t="inlineStr">
        <is>
          <t>team leader</t>
        </is>
      </c>
      <c r="J29" t="inlineStr">
        <is>
          <t>Bunbury</t>
        </is>
      </c>
      <c r="K29" t="inlineStr">
        <is>
          <t>Western Australia</t>
        </is>
      </c>
      <c r="L29" t="inlineStr">
        <is>
          <t>6650</t>
        </is>
      </c>
      <c r="M29" t="inlineStr">
        <is>
          <t>SQL</t>
        </is>
      </c>
      <c r="N29" t="inlineStr">
        <is>
          <t>20/02/2025</t>
        </is>
      </c>
    </row>
    <row r="30">
      <c r="A30" t="inlineStr">
        <is>
          <t>Legacy CRM export</t>
        </is>
      </c>
      <c r="B30" t="inlineStr">
        <is>
          <t>SRC-00029</t>
        </is>
      </c>
      <c r="C30" t="inlineStr">
        <is>
          <t>HARRIET</t>
        </is>
      </c>
      <c r="D30" t="inlineStr">
        <is>
          <t>adams</t>
        </is>
      </c>
      <c r="E30" t="inlineStr">
        <is>
          <t>harriet.adams@morrowickelectrical.example</t>
        </is>
      </c>
      <c r="F30" t="inlineStr">
        <is>
          <t>61370106618</t>
        </is>
      </c>
      <c r="G30" t="inlineStr"/>
      <c r="H30" t="inlineStr">
        <is>
          <t>Morrowick Electrical Pty Ltd</t>
        </is>
      </c>
      <c r="I30" t="inlineStr">
        <is>
          <t>HR Manager</t>
        </is>
      </c>
      <c r="J30" t="inlineStr">
        <is>
          <t>Geelong</t>
        </is>
      </c>
      <c r="K30" t="inlineStr">
        <is>
          <t>Vic</t>
        </is>
      </c>
      <c r="L30" t="inlineStr">
        <is>
          <t>3643</t>
        </is>
      </c>
      <c r="M30" t="inlineStr">
        <is>
          <t>Sales qualified</t>
        </is>
      </c>
      <c r="N30" t="inlineStr">
        <is>
          <t>2025-03-27</t>
        </is>
      </c>
    </row>
    <row r="31">
      <c r="A31" t="inlineStr">
        <is>
          <t>Legacy CRM export</t>
        </is>
      </c>
      <c r="B31" t="inlineStr">
        <is>
          <t>SRC-00030</t>
        </is>
      </c>
      <c r="C31" t="inlineStr">
        <is>
          <t>AIKO</t>
        </is>
      </c>
      <c r="D31" t="inlineStr">
        <is>
          <t>Murphy</t>
        </is>
      </c>
      <c r="E31" t="inlineStr">
        <is>
          <t xml:space="preserve"> aikom@ardlomewfoods.example</t>
        </is>
      </c>
      <c r="F31" t="inlineStr">
        <is>
          <t>0855507277</t>
        </is>
      </c>
      <c r="G31" t="inlineStr"/>
      <c r="H31" t="inlineStr">
        <is>
          <t xml:space="preserve"> Ardlomew Foods Pty Ltd</t>
        </is>
      </c>
      <c r="I31" t="inlineStr">
        <is>
          <t>hr manager</t>
        </is>
      </c>
      <c r="J31" t="inlineStr">
        <is>
          <t>Fremantle</t>
        </is>
      </c>
      <c r="K31" t="inlineStr">
        <is>
          <t>WA</t>
        </is>
      </c>
      <c r="L31" t="inlineStr">
        <is>
          <t>6156</t>
        </is>
      </c>
      <c r="M31" t="inlineStr">
        <is>
          <t>MQL</t>
        </is>
      </c>
      <c r="N31" t="inlineStr">
        <is>
          <t>May 17 2026</t>
        </is>
      </c>
    </row>
    <row r="32">
      <c r="A32" t="inlineStr">
        <is>
          <t>Legacy CRM export</t>
        </is>
      </c>
      <c r="B32" t="inlineStr">
        <is>
          <t>SRC-00031</t>
        </is>
      </c>
      <c r="C32" t="inlineStr">
        <is>
          <t>Ravi Kennedy</t>
        </is>
      </c>
      <c r="D32" t="inlineStr"/>
      <c r="E32" t="inlineStr">
        <is>
          <t>ravik@wexmorrowlandscapes.example</t>
        </is>
      </c>
      <c r="F32" t="inlineStr">
        <is>
          <t>61355503066</t>
        </is>
      </c>
      <c r="G32" t="inlineStr"/>
      <c r="H32" t="inlineStr">
        <is>
          <t>Wexmorrow Landscapes Pty. Ltd.</t>
        </is>
      </c>
      <c r="I32" t="inlineStr">
        <is>
          <t>workshop manager</t>
        </is>
      </c>
      <c r="J32" t="inlineStr">
        <is>
          <t>frankston</t>
        </is>
      </c>
      <c r="K32" t="inlineStr">
        <is>
          <t>Vic</t>
        </is>
      </c>
      <c r="L32" t="inlineStr">
        <is>
          <t>3293.0</t>
        </is>
      </c>
      <c r="M32" t="inlineStr">
        <is>
          <t>MQL</t>
        </is>
      </c>
      <c r="N32" t="inlineStr">
        <is>
          <t>20/01/2024</t>
        </is>
      </c>
    </row>
    <row r="33">
      <c r="A33" t="inlineStr">
        <is>
          <t>Website enquiry form</t>
        </is>
      </c>
      <c r="B33" t="inlineStr">
        <is>
          <t>SRC-00032</t>
        </is>
      </c>
      <c r="C33" t="inlineStr">
        <is>
          <t>Freya</t>
        </is>
      </c>
      <c r="D33" t="inlineStr">
        <is>
          <t>Le</t>
        </is>
      </c>
      <c r="E33" t="inlineStr">
        <is>
          <t>freya.le@dunvessalabs.example</t>
        </is>
      </c>
      <c r="F33" t="inlineStr">
        <is>
          <t>7010 1905</t>
        </is>
      </c>
      <c r="G33" t="inlineStr"/>
      <c r="H33" t="inlineStr">
        <is>
          <t>Dunvessa Labs Pty Ltd</t>
        </is>
      </c>
      <c r="I33" t="inlineStr">
        <is>
          <t>HR MANAGER</t>
        </is>
      </c>
      <c r="J33" t="inlineStr">
        <is>
          <t>bunbury</t>
        </is>
      </c>
      <c r="K33" t="inlineStr">
        <is>
          <t>WA</t>
        </is>
      </c>
      <c r="L33" t="inlineStr">
        <is>
          <t>6259</t>
        </is>
      </c>
      <c r="M33" t="inlineStr">
        <is>
          <t>LEAD</t>
        </is>
      </c>
      <c r="N33" t="inlineStr">
        <is>
          <t>Dec 18 2025</t>
        </is>
      </c>
    </row>
    <row r="34">
      <c r="A34" t="inlineStr">
        <is>
          <t>Legacy CRM export</t>
        </is>
      </c>
      <c r="B34" t="inlineStr">
        <is>
          <t>SRC-00033</t>
        </is>
      </c>
      <c r="C34" t="inlineStr">
        <is>
          <t xml:space="preserve"> Ethan</t>
        </is>
      </c>
      <c r="D34" t="inlineStr">
        <is>
          <t>Lee</t>
        </is>
      </c>
      <c r="E34" t="inlineStr">
        <is>
          <t>ethanl@rushavonfreight.example</t>
        </is>
      </c>
      <c r="F34" t="inlineStr">
        <is>
          <t>+61 3 7010 8029</t>
        </is>
      </c>
      <c r="G34" t="inlineStr"/>
      <c r="H34" t="inlineStr">
        <is>
          <t>Rushavon Freight P/L</t>
        </is>
      </c>
      <c r="I34" t="inlineStr">
        <is>
          <t>Director</t>
        </is>
      </c>
      <c r="J34" t="inlineStr">
        <is>
          <t>BENDIGO</t>
        </is>
      </c>
      <c r="K34" t="inlineStr">
        <is>
          <t>vic</t>
        </is>
      </c>
      <c r="L34" t="inlineStr">
        <is>
          <t>3573.0</t>
        </is>
      </c>
      <c r="M34" t="inlineStr">
        <is>
          <t>LEAD</t>
        </is>
      </c>
      <c r="N34" t="inlineStr">
        <is>
          <t>May 25 2026</t>
        </is>
      </c>
    </row>
    <row r="35">
      <c r="A35" t="inlineStr">
        <is>
          <t>Legacy CRM export</t>
        </is>
      </c>
      <c r="B35" t="inlineStr">
        <is>
          <t>SRC-00034</t>
        </is>
      </c>
      <c r="C35" t="inlineStr">
        <is>
          <t>isla</t>
        </is>
      </c>
      <c r="D35" t="inlineStr">
        <is>
          <t>kennedy</t>
        </is>
      </c>
      <c r="E35" t="inlineStr">
        <is>
          <t xml:space="preserve"> isla@dunvessalabs.example</t>
        </is>
      </c>
      <c r="F35" t="inlineStr">
        <is>
          <t>0870108109</t>
        </is>
      </c>
      <c r="G35" t="inlineStr"/>
      <c r="H35" t="inlineStr">
        <is>
          <t>Dunvessa Labs P/L</t>
        </is>
      </c>
      <c r="I35" t="inlineStr">
        <is>
          <t>PROCUREMENT OFFICER</t>
        </is>
      </c>
      <c r="J35" t="inlineStr">
        <is>
          <t>Bunbury</t>
        </is>
      </c>
      <c r="K35" t="inlineStr">
        <is>
          <t>WA</t>
        </is>
      </c>
      <c r="L35" t="inlineStr">
        <is>
          <t>6259.0</t>
        </is>
      </c>
      <c r="M35" t="inlineStr">
        <is>
          <t>Subscriber</t>
        </is>
      </c>
      <c r="N35" t="inlineStr">
        <is>
          <t>2026-06-19</t>
        </is>
      </c>
    </row>
    <row r="36">
      <c r="A36" t="inlineStr">
        <is>
          <t>Website enquiry form</t>
        </is>
      </c>
      <c r="B36" t="inlineStr">
        <is>
          <t>SRC-00035</t>
        </is>
      </c>
      <c r="C36" t="inlineStr">
        <is>
          <t>Wei</t>
        </is>
      </c>
      <c r="D36" t="inlineStr">
        <is>
          <t>Bell</t>
        </is>
      </c>
      <c r="E36" t="inlineStr">
        <is>
          <t>wei99@inboxmail.example</t>
        </is>
      </c>
      <c r="F36" t="inlineStr">
        <is>
          <t>(03) 7010 1845</t>
        </is>
      </c>
      <c r="G36" t="inlineStr"/>
      <c r="H36" t="inlineStr">
        <is>
          <t>HETHERMOYLE FOODS PTY LTD</t>
        </is>
      </c>
      <c r="I36" t="inlineStr">
        <is>
          <t>director</t>
        </is>
      </c>
      <c r="J36" t="inlineStr">
        <is>
          <t>Frankston</t>
        </is>
      </c>
      <c r="K36" t="inlineStr">
        <is>
          <t>Victoria</t>
        </is>
      </c>
      <c r="L36" t="inlineStr">
        <is>
          <t>3693</t>
        </is>
      </c>
      <c r="M36" t="inlineStr">
        <is>
          <t>new lead</t>
        </is>
      </c>
      <c r="N36" t="inlineStr">
        <is>
          <t>May 15 2025</t>
        </is>
      </c>
    </row>
    <row r="37">
      <c r="A37" t="inlineStr">
        <is>
          <t>Legacy CRM export</t>
        </is>
      </c>
      <c r="B37" t="inlineStr">
        <is>
          <t>SRC-00036</t>
        </is>
      </c>
      <c r="C37" t="inlineStr">
        <is>
          <t>grace</t>
        </is>
      </c>
      <c r="D37" t="inlineStr">
        <is>
          <t>park</t>
        </is>
      </c>
      <c r="E37" t="inlineStr">
        <is>
          <t>gpark@yarrowdineaccounting.example</t>
        </is>
      </c>
      <c r="F37" t="inlineStr">
        <is>
          <t>03 7010 6167</t>
        </is>
      </c>
      <c r="G37" t="inlineStr"/>
      <c r="H37" t="inlineStr">
        <is>
          <t xml:space="preserve"> Yarrowdine Accounting Pty Ltd</t>
        </is>
      </c>
      <c r="I37" t="inlineStr">
        <is>
          <t>PROCUREMENT OFFICER</t>
        </is>
      </c>
      <c r="J37" t="inlineStr">
        <is>
          <t>bendigo</t>
        </is>
      </c>
      <c r="K37" t="inlineStr">
        <is>
          <t>Vic</t>
        </is>
      </c>
      <c r="L37" t="inlineStr">
        <is>
          <t>3316</t>
        </is>
      </c>
      <c r="M37" t="inlineStr">
        <is>
          <t>LEAD</t>
        </is>
      </c>
      <c r="N37" t="inlineStr">
        <is>
          <t>14/04/2025</t>
        </is>
      </c>
    </row>
    <row r="38">
      <c r="A38" t="inlineStr">
        <is>
          <t>Legacy CRM export</t>
        </is>
      </c>
      <c r="B38" t="inlineStr">
        <is>
          <t>SRC-00037</t>
        </is>
      </c>
      <c r="C38" t="inlineStr">
        <is>
          <t>Giulia</t>
        </is>
      </c>
      <c r="D38" t="inlineStr">
        <is>
          <t>o'brien</t>
        </is>
      </c>
      <c r="E38" t="inlineStr">
        <is>
          <t>mailto:giuliao@jorrabinelabs.example</t>
        </is>
      </c>
      <c r="F38" t="inlineStr">
        <is>
          <t>61270107490</t>
        </is>
      </c>
      <c r="G38" t="inlineStr"/>
      <c r="H38" t="inlineStr">
        <is>
          <t>Jorrabine Labs Pty. Ltd.</t>
        </is>
      </c>
      <c r="I38" t="inlineStr">
        <is>
          <t>Director</t>
        </is>
      </c>
      <c r="J38" t="inlineStr">
        <is>
          <t>Canberra</t>
        </is>
      </c>
      <c r="K38" t="inlineStr">
        <is>
          <t>ACT</t>
        </is>
      </c>
      <c r="L38" t="inlineStr">
        <is>
          <t>2613</t>
        </is>
      </c>
      <c r="M38" t="inlineStr">
        <is>
          <t>Lead</t>
        </is>
      </c>
      <c r="N38" t="inlineStr">
        <is>
          <t>May 03 2024</t>
        </is>
      </c>
    </row>
    <row r="39">
      <c r="A39" t="inlineStr">
        <is>
          <t>Legacy CRM export</t>
        </is>
      </c>
      <c r="B39" t="inlineStr">
        <is>
          <t>SRC-00038</t>
        </is>
      </c>
      <c r="C39" t="inlineStr">
        <is>
          <t>ravi</t>
        </is>
      </c>
      <c r="D39" t="inlineStr">
        <is>
          <t>TRAN</t>
        </is>
      </c>
      <c r="E39" t="inlineStr">
        <is>
          <t>ravi.tran@yarrowdinehospitality.example</t>
        </is>
      </c>
      <c r="F39" t="inlineStr">
        <is>
          <t>(03) 5550 2466</t>
        </is>
      </c>
      <c r="G39" t="inlineStr"/>
      <c r="H39" t="inlineStr">
        <is>
          <t>YARROWDINE HOSPITALITY PTY LTD</t>
        </is>
      </c>
      <c r="I39" t="inlineStr">
        <is>
          <t>safety officer</t>
        </is>
      </c>
      <c r="J39" t="inlineStr">
        <is>
          <t>FOOTSCRAY</t>
        </is>
      </c>
      <c r="K39" t="inlineStr">
        <is>
          <t>Vic</t>
        </is>
      </c>
      <c r="L39" t="inlineStr">
        <is>
          <t>3795.0</t>
        </is>
      </c>
      <c r="M39" t="inlineStr">
        <is>
          <t>Subscriber</t>
        </is>
      </c>
      <c r="N39" t="inlineStr">
        <is>
          <t>Mar 10 2026</t>
        </is>
      </c>
    </row>
    <row r="40">
      <c r="A40" t="inlineStr">
        <is>
          <t>Legacy CRM export</t>
        </is>
      </c>
      <c r="B40" t="inlineStr">
        <is>
          <t>SRC-00039</t>
        </is>
      </c>
      <c r="C40" t="inlineStr">
        <is>
          <t>QUINN</t>
        </is>
      </c>
      <c r="D40" t="inlineStr">
        <is>
          <t xml:space="preserve"> Campbell</t>
        </is>
      </c>
      <c r="E40" t="inlineStr">
        <is>
          <t>quinn@saltingaleelectrical.example</t>
        </is>
      </c>
      <c r="F40" t="inlineStr">
        <is>
          <t>03 5550 6429</t>
        </is>
      </c>
      <c r="G40" t="inlineStr"/>
      <c r="H40" t="inlineStr">
        <is>
          <t>SALTINGALE ELECTRICAL PTY LTD</t>
        </is>
      </c>
      <c r="I40" t="inlineStr">
        <is>
          <t>GENERAL MANAGER</t>
        </is>
      </c>
      <c r="J40" t="inlineStr">
        <is>
          <t>FRANKSTON</t>
        </is>
      </c>
      <c r="K40" t="inlineStr">
        <is>
          <t>Victoria</t>
        </is>
      </c>
      <c r="L40" t="inlineStr">
        <is>
          <t>3345.0</t>
        </is>
      </c>
      <c r="M40" t="inlineStr">
        <is>
          <t>Sales qualified</t>
        </is>
      </c>
      <c r="N40" t="inlineStr">
        <is>
          <t>2025-09-24</t>
        </is>
      </c>
    </row>
    <row r="41">
      <c r="A41" t="inlineStr">
        <is>
          <t>Website enquiry form</t>
        </is>
      </c>
      <c r="B41" t="inlineStr">
        <is>
          <t>SRC-00040</t>
        </is>
      </c>
      <c r="C41" t="inlineStr">
        <is>
          <t>Liam</t>
        </is>
      </c>
      <c r="D41" t="inlineStr">
        <is>
          <t>Lee</t>
        </is>
      </c>
      <c r="E41" t="inlineStr">
        <is>
          <t>liam.lee@orlubriepackaging.example</t>
        </is>
      </c>
      <c r="F41" t="inlineStr">
        <is>
          <t>03.7010.2547</t>
        </is>
      </c>
      <c r="G41" t="inlineStr"/>
      <c r="H41" t="inlineStr">
        <is>
          <t>Orlubrie Packaging Pty. Ltd.</t>
        </is>
      </c>
      <c r="I41" t="inlineStr">
        <is>
          <t>finance manager</t>
        </is>
      </c>
      <c r="J41" t="inlineStr">
        <is>
          <t>footscray</t>
        </is>
      </c>
      <c r="K41" t="inlineStr">
        <is>
          <t>Victoria</t>
        </is>
      </c>
      <c r="L41" t="inlineStr">
        <is>
          <t>3474</t>
        </is>
      </c>
      <c r="M41" t="inlineStr">
        <is>
          <t>new lead</t>
        </is>
      </c>
      <c r="N41" t="inlineStr">
        <is>
          <t>Feb 21 2025</t>
        </is>
      </c>
    </row>
    <row r="42">
      <c r="A42" t="inlineStr">
        <is>
          <t>Expo sign-up sheet</t>
        </is>
      </c>
      <c r="B42" t="inlineStr">
        <is>
          <t>SRC-00041</t>
        </is>
      </c>
      <c r="C42" t="inlineStr">
        <is>
          <t>sana</t>
        </is>
      </c>
      <c r="D42" t="inlineStr">
        <is>
          <t>Turner</t>
        </is>
      </c>
      <c r="E42" t="inlineStr">
        <is>
          <t>sturner@yarrowdinehospitality.example</t>
        </is>
      </c>
      <c r="F42" t="inlineStr">
        <is>
          <t>61355506843</t>
        </is>
      </c>
      <c r="G42" t="inlineStr"/>
      <c r="H42" t="inlineStr">
        <is>
          <t>YARROWDINE HOSPITALITY PTY LTD</t>
        </is>
      </c>
      <c r="I42" t="inlineStr">
        <is>
          <t>accounts payable officer</t>
        </is>
      </c>
      <c r="J42" t="inlineStr">
        <is>
          <t>footscray</t>
        </is>
      </c>
      <c r="K42" t="inlineStr">
        <is>
          <t>vic</t>
        </is>
      </c>
      <c r="L42" t="inlineStr">
        <is>
          <t>3795</t>
        </is>
      </c>
      <c r="M42" t="inlineStr">
        <is>
          <t>Customer</t>
        </is>
      </c>
      <c r="N42" t="inlineStr">
        <is>
          <t>08/06/2024</t>
        </is>
      </c>
    </row>
    <row r="43">
      <c r="A43" t="inlineStr">
        <is>
          <t>Expo sign-up sheet</t>
        </is>
      </c>
      <c r="B43" t="inlineStr">
        <is>
          <t>SRC-00042</t>
        </is>
      </c>
      <c r="C43" t="inlineStr">
        <is>
          <t>AIKO</t>
        </is>
      </c>
      <c r="D43" t="inlineStr">
        <is>
          <t>Hall</t>
        </is>
      </c>
      <c r="E43" t="inlineStr">
        <is>
          <t>aiko30@inboxmail.example</t>
        </is>
      </c>
      <c r="F43" t="inlineStr">
        <is>
          <t>61370102587</t>
        </is>
      </c>
      <c r="G43" t="inlineStr"/>
      <c r="H43" t="inlineStr">
        <is>
          <t>Copperwhist Health</t>
        </is>
      </c>
      <c r="I43" t="inlineStr">
        <is>
          <t>Owner</t>
        </is>
      </c>
      <c r="J43" t="inlineStr">
        <is>
          <t>bendigo</t>
        </is>
      </c>
      <c r="K43" t="inlineStr">
        <is>
          <t>vic</t>
        </is>
      </c>
      <c r="L43" t="inlineStr">
        <is>
          <t>3860</t>
        </is>
      </c>
      <c r="M43" t="inlineStr">
        <is>
          <t>Marketing Qualified</t>
        </is>
      </c>
      <c r="N43" t="inlineStr">
        <is>
          <t>Aug 09 2026</t>
        </is>
      </c>
    </row>
    <row r="44">
      <c r="A44" t="inlineStr">
        <is>
          <t>Legacy CRM export</t>
        </is>
      </c>
      <c r="B44" t="inlineStr">
        <is>
          <t>SRC-00043</t>
        </is>
      </c>
      <c r="C44" t="inlineStr">
        <is>
          <t>Isla</t>
        </is>
      </c>
      <c r="D44" t="inlineStr">
        <is>
          <t>GREEN</t>
        </is>
      </c>
      <c r="E44" t="inlineStr">
        <is>
          <t>isla.green@vantrelledental.example</t>
        </is>
      </c>
      <c r="F44" t="inlineStr">
        <is>
          <t>0370105913</t>
        </is>
      </c>
      <c r="G44" t="inlineStr"/>
      <c r="H44" t="inlineStr">
        <is>
          <t>Vantrelle Dental Pty Ltd</t>
        </is>
      </c>
      <c r="I44" t="inlineStr">
        <is>
          <t>OWNER</t>
        </is>
      </c>
      <c r="J44" t="inlineStr">
        <is>
          <t>FRANKSTON</t>
        </is>
      </c>
      <c r="K44" t="inlineStr">
        <is>
          <t>vic</t>
        </is>
      </c>
      <c r="L44" t="inlineStr">
        <is>
          <t>3529</t>
        </is>
      </c>
      <c r="M44" t="inlineStr">
        <is>
          <t>lead</t>
        </is>
      </c>
      <c r="N44" t="inlineStr">
        <is>
          <t>24/12/2024</t>
        </is>
      </c>
    </row>
    <row r="45">
      <c r="A45" t="inlineStr">
        <is>
          <t>Legacy CRM export</t>
        </is>
      </c>
      <c r="B45" t="inlineStr">
        <is>
          <t>SRC-00044</t>
        </is>
      </c>
      <c r="C45" t="inlineStr">
        <is>
          <t>samuel</t>
        </is>
      </c>
      <c r="D45" t="inlineStr">
        <is>
          <t>ZHANG</t>
        </is>
      </c>
      <c r="E45" t="inlineStr">
        <is>
          <t>samuel.zhang@ardlomewoptics.example</t>
        </is>
      </c>
      <c r="F45" t="inlineStr">
        <is>
          <t>+61 3 5550 1050</t>
        </is>
      </c>
      <c r="G45" t="inlineStr"/>
      <c r="H45" t="inlineStr">
        <is>
          <t>Ardlomew Optics Pty Ltd</t>
        </is>
      </c>
      <c r="I45" t="inlineStr">
        <is>
          <t>director</t>
        </is>
      </c>
      <c r="J45" t="inlineStr">
        <is>
          <t>Melbourne</t>
        </is>
      </c>
      <c r="K45" t="inlineStr">
        <is>
          <t>VIC.</t>
        </is>
      </c>
      <c r="L45" t="inlineStr">
        <is>
          <t>3884</t>
        </is>
      </c>
      <c r="M45" t="inlineStr">
        <is>
          <t>customer - active</t>
        </is>
      </c>
      <c r="N45" t="inlineStr">
        <is>
          <t>Oct 17 2024</t>
        </is>
      </c>
    </row>
    <row r="46">
      <c r="A46" t="inlineStr">
        <is>
          <t>Legacy CRM export</t>
        </is>
      </c>
      <c r="B46" t="inlineStr">
        <is>
          <t>SRC-00045</t>
        </is>
      </c>
      <c r="C46" t="inlineStr">
        <is>
          <t xml:space="preserve"> Arjun</t>
        </is>
      </c>
      <c r="D46" t="inlineStr">
        <is>
          <t>Cooper</t>
        </is>
      </c>
      <c r="E46" t="inlineStr">
        <is>
          <t>arjun.cooper@vantrellesignage.example</t>
        </is>
      </c>
      <c r="F46" t="inlineStr">
        <is>
          <t>+61 8 7010 2167</t>
        </is>
      </c>
      <c r="G46" t="inlineStr"/>
      <c r="H46" t="inlineStr">
        <is>
          <t xml:space="preserve"> Vantrelle Signage Pty Ltd</t>
        </is>
      </c>
      <c r="I46" t="inlineStr">
        <is>
          <t>SITE SUPERVISOR</t>
        </is>
      </c>
      <c r="J46" t="inlineStr">
        <is>
          <t>Perth</t>
        </is>
      </c>
      <c r="K46" t="inlineStr">
        <is>
          <t>Western Australia</t>
        </is>
      </c>
      <c r="L46" t="inlineStr">
        <is>
          <t>6250</t>
        </is>
      </c>
      <c r="M46" t="inlineStr">
        <is>
          <t>Subscriber</t>
        </is>
      </c>
      <c r="N46" t="inlineStr">
        <is>
          <t>10/04/2024</t>
        </is>
      </c>
    </row>
    <row r="47">
      <c r="A47" t="inlineStr">
        <is>
          <t>Website enquiry form</t>
        </is>
      </c>
      <c r="B47" t="inlineStr">
        <is>
          <t>SRC-00046</t>
        </is>
      </c>
      <c r="C47" t="inlineStr">
        <is>
          <t xml:space="preserve"> Ava</t>
        </is>
      </c>
      <c r="D47" t="inlineStr">
        <is>
          <t>Sharma</t>
        </is>
      </c>
      <c r="E47" t="inlineStr">
        <is>
          <t>asharma@ironvessadental.example</t>
        </is>
      </c>
      <c r="F47" t="inlineStr">
        <is>
          <t>61355502426</t>
        </is>
      </c>
      <c r="G47" t="inlineStr"/>
      <c r="H47" t="inlineStr">
        <is>
          <t xml:space="preserve"> Ironvessa Dental Pty Ltd</t>
        </is>
      </c>
      <c r="I47" t="inlineStr">
        <is>
          <t>operations manager</t>
        </is>
      </c>
      <c r="J47" t="inlineStr">
        <is>
          <t>footscray</t>
        </is>
      </c>
      <c r="K47" t="inlineStr">
        <is>
          <t>vic</t>
        </is>
      </c>
      <c r="L47" t="inlineStr">
        <is>
          <t>3643</t>
        </is>
      </c>
      <c r="M47" t="inlineStr">
        <is>
          <t>mql</t>
        </is>
      </c>
      <c r="N47" t="inlineStr">
        <is>
          <t>2025-09-23</t>
        </is>
      </c>
    </row>
    <row r="48">
      <c r="A48" t="inlineStr">
        <is>
          <t>Website enquiry form</t>
        </is>
      </c>
      <c r="B48" t="inlineStr">
        <is>
          <t>SRC-00047</t>
        </is>
      </c>
      <c r="C48" t="inlineStr">
        <is>
          <t xml:space="preserve"> Samuel</t>
        </is>
      </c>
      <c r="D48" t="inlineStr">
        <is>
          <t xml:space="preserve"> Cooper</t>
        </is>
      </c>
      <c r="E48" t="inlineStr">
        <is>
          <t>samuel@brennockfitness.example</t>
        </is>
      </c>
      <c r="F48" t="inlineStr">
        <is>
          <t>0355500648</t>
        </is>
      </c>
      <c r="G48" t="inlineStr"/>
      <c r="H48" t="inlineStr">
        <is>
          <t>Brennock Fitness</t>
        </is>
      </c>
      <c r="I48" t="inlineStr">
        <is>
          <t>FINANCE MANAGER</t>
        </is>
      </c>
      <c r="J48" t="inlineStr">
        <is>
          <t>Footscray</t>
        </is>
      </c>
      <c r="K48" t="inlineStr">
        <is>
          <t>Victoria</t>
        </is>
      </c>
      <c r="L48" t="inlineStr">
        <is>
          <t>3945</t>
        </is>
      </c>
      <c r="M48" t="inlineStr">
        <is>
          <t>Lead</t>
        </is>
      </c>
      <c r="N48" t="inlineStr">
        <is>
          <t>May 04 2025</t>
        </is>
      </c>
    </row>
    <row r="49">
      <c r="A49" t="inlineStr">
        <is>
          <t>Legacy CRM export</t>
        </is>
      </c>
      <c r="B49" t="inlineStr">
        <is>
          <t>SRC-00048</t>
        </is>
      </c>
      <c r="C49" t="inlineStr">
        <is>
          <t xml:space="preserve">Aiko </t>
        </is>
      </c>
      <c r="D49" t="inlineStr">
        <is>
          <t>Taylor</t>
        </is>
      </c>
      <c r="E49" t="inlineStr">
        <is>
          <t>aikot@dunvessalabs.example</t>
        </is>
      </c>
      <c r="F49" t="inlineStr">
        <is>
          <t>+61 8 7010 8357</t>
        </is>
      </c>
      <c r="G49" t="inlineStr"/>
      <c r="H49" t="inlineStr">
        <is>
          <t>Dunvessa Labs</t>
        </is>
      </c>
      <c r="I49" t="inlineStr">
        <is>
          <t>site supervisor</t>
        </is>
      </c>
      <c r="J49" t="inlineStr">
        <is>
          <t>Bunbury</t>
        </is>
      </c>
      <c r="K49" t="inlineStr">
        <is>
          <t>Western Australia</t>
        </is>
      </c>
      <c r="L49" t="inlineStr">
        <is>
          <t>6259</t>
        </is>
      </c>
      <c r="M49" t="inlineStr">
        <is>
          <t>cust</t>
        </is>
      </c>
      <c r="N49" t="inlineStr">
        <is>
          <t>Nov 26 2025</t>
        </is>
      </c>
    </row>
    <row r="50">
      <c r="A50" t="inlineStr">
        <is>
          <t>Legacy CRM export</t>
        </is>
      </c>
      <c r="B50" t="inlineStr">
        <is>
          <t>SRC-00049</t>
        </is>
      </c>
      <c r="C50" t="inlineStr">
        <is>
          <t>imogen</t>
        </is>
      </c>
      <c r="D50" t="inlineStr">
        <is>
          <t xml:space="preserve">Parker </t>
        </is>
      </c>
      <c r="E50" t="inlineStr">
        <is>
          <t>imogen.parker@vantrellefitness.example</t>
        </is>
      </c>
      <c r="F50" t="inlineStr">
        <is>
          <t>+61 3 7010 5519</t>
        </is>
      </c>
      <c r="G50" t="inlineStr"/>
      <c r="H50" t="inlineStr">
        <is>
          <t>Vantrelle Fitness Pty Ltd</t>
        </is>
      </c>
      <c r="I50" t="inlineStr">
        <is>
          <t>Finance Manager</t>
        </is>
      </c>
      <c r="J50" t="inlineStr">
        <is>
          <t>BOX HILL</t>
        </is>
      </c>
      <c r="K50" t="inlineStr">
        <is>
          <t>VIC</t>
        </is>
      </c>
      <c r="L50" t="inlineStr">
        <is>
          <t>3197</t>
        </is>
      </c>
      <c r="M50" t="inlineStr">
        <is>
          <t>Subscriber</t>
        </is>
      </c>
      <c r="N50" t="inlineStr">
        <is>
          <t>2025-12-24</t>
        </is>
      </c>
    </row>
    <row r="51">
      <c r="A51" t="inlineStr">
        <is>
          <t>Legacy CRM export</t>
        </is>
      </c>
      <c r="B51" t="inlineStr">
        <is>
          <t>SRC-00050</t>
        </is>
      </c>
      <c r="C51" t="inlineStr">
        <is>
          <t>IMOGEN</t>
        </is>
      </c>
      <c r="D51" t="inlineStr">
        <is>
          <t>Henderson</t>
        </is>
      </c>
      <c r="E51" t="inlineStr">
        <is>
          <t>ihenderson@rushavonfreight.example</t>
        </is>
      </c>
      <c r="F51" t="inlineStr">
        <is>
          <t>7010 3250</t>
        </is>
      </c>
      <c r="G51" t="inlineStr"/>
      <c r="H51" t="inlineStr">
        <is>
          <t>Rushavon Freight P/L</t>
        </is>
      </c>
      <c r="I51" t="inlineStr">
        <is>
          <t>safety officer</t>
        </is>
      </c>
      <c r="J51" t="inlineStr">
        <is>
          <t>BENDIGO</t>
        </is>
      </c>
      <c r="K51" t="inlineStr">
        <is>
          <t>vic</t>
        </is>
      </c>
      <c r="L51" t="inlineStr">
        <is>
          <t>3573</t>
        </is>
      </c>
      <c r="M51" t="inlineStr">
        <is>
          <t>newsletter only</t>
        </is>
      </c>
      <c r="N51" t="inlineStr">
        <is>
          <t>2025-08-16</t>
        </is>
      </c>
    </row>
    <row r="52">
      <c r="A52" t="inlineStr">
        <is>
          <t>Legacy CRM export</t>
        </is>
      </c>
      <c r="B52" t="inlineStr">
        <is>
          <t>SRC-00051</t>
        </is>
      </c>
      <c r="C52" t="inlineStr">
        <is>
          <t>Aisha</t>
        </is>
      </c>
      <c r="D52" t="inlineStr">
        <is>
          <t>BROOKS</t>
        </is>
      </c>
      <c r="E52" t="inlineStr">
        <is>
          <t>aisha@wexmorrowlandscapes.example</t>
        </is>
      </c>
      <c r="F52" t="inlineStr">
        <is>
          <t>0355502937</t>
        </is>
      </c>
      <c r="G52" t="inlineStr"/>
      <c r="H52" t="inlineStr">
        <is>
          <t>Wexmorrow Landscapes Pty Ltd</t>
        </is>
      </c>
      <c r="I52" t="inlineStr">
        <is>
          <t>ceo</t>
        </is>
      </c>
      <c r="J52" t="inlineStr">
        <is>
          <t>frankston</t>
        </is>
      </c>
      <c r="K52" t="inlineStr">
        <is>
          <t>Vic</t>
        </is>
      </c>
      <c r="L52" t="inlineStr">
        <is>
          <t>3293.0</t>
        </is>
      </c>
      <c r="M52" t="inlineStr">
        <is>
          <t>newsletter only</t>
        </is>
      </c>
      <c r="N52" t="inlineStr">
        <is>
          <t>2025-09-09</t>
        </is>
      </c>
    </row>
    <row r="53">
      <c r="A53" t="inlineStr">
        <is>
          <t>Legacy CRM export</t>
        </is>
      </c>
      <c r="B53" t="inlineStr">
        <is>
          <t>SRC-00052</t>
        </is>
      </c>
      <c r="C53" t="inlineStr">
        <is>
          <t>Fatima</t>
        </is>
      </c>
      <c r="D53" t="inlineStr">
        <is>
          <t>Stewart</t>
        </is>
      </c>
      <c r="E53" t="inlineStr">
        <is>
          <t>fatima@zephraneengineering.example</t>
        </is>
      </c>
      <c r="F53" t="inlineStr">
        <is>
          <t>03 5550 3674</t>
        </is>
      </c>
      <c r="G53" t="inlineStr"/>
      <c r="H53" t="inlineStr">
        <is>
          <t>Zephrane Engineering P/L</t>
        </is>
      </c>
      <c r="I53" t="inlineStr">
        <is>
          <t>Managing Director</t>
        </is>
      </c>
      <c r="J53" t="inlineStr">
        <is>
          <t>frankston</t>
        </is>
      </c>
      <c r="K53" t="inlineStr">
        <is>
          <t>Victoria</t>
        </is>
      </c>
      <c r="L53" t="inlineStr">
        <is>
          <t>3192.0</t>
        </is>
      </c>
      <c r="M53" t="inlineStr">
        <is>
          <t>lead</t>
        </is>
      </c>
      <c r="N53" t="inlineStr">
        <is>
          <t>Jul 10 2026</t>
        </is>
      </c>
    </row>
    <row r="54">
      <c r="A54" t="inlineStr">
        <is>
          <t>Expo sign-up sheet</t>
        </is>
      </c>
      <c r="B54" t="inlineStr">
        <is>
          <t>SRC-00053</t>
        </is>
      </c>
      <c r="C54" t="inlineStr">
        <is>
          <t>Liam</t>
        </is>
      </c>
      <c r="D54" t="inlineStr">
        <is>
          <t>Yamamoto</t>
        </is>
      </c>
      <c r="E54" t="inlineStr">
        <is>
          <t>LIAMY@SALTINGALEDENTAL.EXAMPLE</t>
        </is>
      </c>
      <c r="F54" t="inlineStr">
        <is>
          <t>03.7010.1091</t>
        </is>
      </c>
      <c r="G54" t="inlineStr"/>
      <c r="H54" t="inlineStr">
        <is>
          <t>SALTINGALE DENTAL PTY LTD</t>
        </is>
      </c>
      <c r="I54" t="inlineStr">
        <is>
          <t>SAFETY OFFICER</t>
        </is>
      </c>
      <c r="J54" t="inlineStr">
        <is>
          <t>launceston</t>
        </is>
      </c>
      <c r="K54" t="inlineStr">
        <is>
          <t>Tas</t>
        </is>
      </c>
      <c r="L54" t="inlineStr">
        <is>
          <t>7059</t>
        </is>
      </c>
      <c r="M54" t="inlineStr">
        <is>
          <t>SQL</t>
        </is>
      </c>
      <c r="N54" t="inlineStr">
        <is>
          <t>Apr 07 2024</t>
        </is>
      </c>
    </row>
    <row r="55">
      <c r="A55" t="inlineStr">
        <is>
          <t>Website enquiry form</t>
        </is>
      </c>
      <c r="B55" t="inlineStr">
        <is>
          <t>SRC-00054</t>
        </is>
      </c>
      <c r="C55" t="inlineStr">
        <is>
          <t>charlotte</t>
        </is>
      </c>
      <c r="D55" t="inlineStr">
        <is>
          <t>Taylor</t>
        </is>
      </c>
      <c r="E55" t="inlineStr">
        <is>
          <t>charlotte@vantrellesignage.example</t>
        </is>
      </c>
      <c r="F55" t="inlineStr">
        <is>
          <t>08 5550 2707</t>
        </is>
      </c>
      <c r="G55" t="inlineStr"/>
      <c r="H55" t="inlineStr">
        <is>
          <t>Vantrelle Signage Pty Ltd</t>
        </is>
      </c>
      <c r="I55" t="inlineStr">
        <is>
          <t>director</t>
        </is>
      </c>
      <c r="J55" t="inlineStr">
        <is>
          <t>perth</t>
        </is>
      </c>
      <c r="K55" t="inlineStr">
        <is>
          <t>WA</t>
        </is>
      </c>
      <c r="L55" t="inlineStr">
        <is>
          <t>6250</t>
        </is>
      </c>
      <c r="M55" t="inlineStr">
        <is>
          <t>Subscriber</t>
        </is>
      </c>
      <c r="N55" t="inlineStr">
        <is>
          <t>2025-08-27</t>
        </is>
      </c>
    </row>
    <row r="56">
      <c r="A56" t="inlineStr">
        <is>
          <t>Website enquiry form</t>
        </is>
      </c>
      <c r="B56" t="inlineStr">
        <is>
          <t>SRC-00055</t>
        </is>
      </c>
      <c r="C56" t="inlineStr">
        <is>
          <t xml:space="preserve"> Ava</t>
        </is>
      </c>
      <c r="D56" t="inlineStr">
        <is>
          <t xml:space="preserve"> Edwards</t>
        </is>
      </c>
      <c r="E56" t="inlineStr">
        <is>
          <t>aedwards@copperwhistprint.example</t>
        </is>
      </c>
      <c r="F56" t="inlineStr">
        <is>
          <t>0770103851</t>
        </is>
      </c>
      <c r="G56" t="inlineStr"/>
      <c r="H56" t="inlineStr">
        <is>
          <t>Copperwhist Print Pty. Ltd.</t>
        </is>
      </c>
      <c r="I56" t="inlineStr">
        <is>
          <t>Training Coordinator</t>
        </is>
      </c>
      <c r="J56" t="inlineStr">
        <is>
          <t>Gold Coast</t>
        </is>
      </c>
      <c r="K56" t="inlineStr">
        <is>
          <t>QLD</t>
        </is>
      </c>
      <c r="L56" t="inlineStr">
        <is>
          <t>4615.0</t>
        </is>
      </c>
      <c r="M56" t="inlineStr">
        <is>
          <t>customer - active</t>
        </is>
      </c>
      <c r="N56" t="inlineStr">
        <is>
          <t>2025-12-08</t>
        </is>
      </c>
    </row>
    <row r="57">
      <c r="A57" t="inlineStr">
        <is>
          <t>Website enquiry form</t>
        </is>
      </c>
      <c r="B57" t="inlineStr">
        <is>
          <t>SRC-00056</t>
        </is>
      </c>
      <c r="C57" t="inlineStr">
        <is>
          <t>Angus</t>
        </is>
      </c>
      <c r="D57" t="inlineStr">
        <is>
          <t>Roberts</t>
        </is>
      </c>
      <c r="E57" t="inlineStr">
        <is>
          <t>angus@ardlomewhospitality.example</t>
        </is>
      </c>
      <c r="F57" t="inlineStr">
        <is>
          <t>7010 1397</t>
        </is>
      </c>
      <c r="G57" t="inlineStr"/>
      <c r="H57" t="inlineStr">
        <is>
          <t>ARDLOMEW HOSPITALITY PTY LTD</t>
        </is>
      </c>
      <c r="I57" t="inlineStr">
        <is>
          <t>Finance Manager</t>
        </is>
      </c>
      <c r="J57" t="inlineStr">
        <is>
          <t>Gold Coast</t>
        </is>
      </c>
      <c r="K57" t="inlineStr">
        <is>
          <t>Queensland</t>
        </is>
      </c>
      <c r="L57" t="inlineStr">
        <is>
          <t>4163</t>
        </is>
      </c>
      <c r="M57" t="inlineStr">
        <is>
          <t>SQL</t>
        </is>
      </c>
      <c r="N57" t="inlineStr">
        <is>
          <t>2024-11-08</t>
        </is>
      </c>
    </row>
    <row r="58">
      <c r="A58" t="inlineStr">
        <is>
          <t>Expo sign-up sheet</t>
        </is>
      </c>
      <c r="B58" t="inlineStr">
        <is>
          <t>SRC-00057</t>
        </is>
      </c>
      <c r="C58" t="inlineStr">
        <is>
          <t>william</t>
        </is>
      </c>
      <c r="D58" t="inlineStr">
        <is>
          <t>O'Connor</t>
        </is>
      </c>
      <c r="E58" t="inlineStr">
        <is>
          <t>william.oconnor@brennocksignage.example</t>
        </is>
      </c>
      <c r="F58" t="inlineStr">
        <is>
          <t>+61 2 7010 1309</t>
        </is>
      </c>
      <c r="G58" t="inlineStr"/>
      <c r="H58" t="inlineStr">
        <is>
          <t>Brennock Signage pty ltd</t>
        </is>
      </c>
      <c r="I58" t="inlineStr">
        <is>
          <t>PRACTICE MANAGER</t>
        </is>
      </c>
      <c r="J58" t="inlineStr">
        <is>
          <t>parramatta</t>
        </is>
      </c>
      <c r="K58" t="inlineStr">
        <is>
          <t>N.S.W.</t>
        </is>
      </c>
      <c r="L58" t="inlineStr">
        <is>
          <t>2493</t>
        </is>
      </c>
      <c r="M58" t="inlineStr">
        <is>
          <t>lead</t>
        </is>
      </c>
      <c r="N58" t="inlineStr">
        <is>
          <t>Apr 10 2026</t>
        </is>
      </c>
    </row>
    <row r="59">
      <c r="A59" t="inlineStr">
        <is>
          <t>Legacy CRM export</t>
        </is>
      </c>
      <c r="B59" t="inlineStr">
        <is>
          <t>SRC-00058</t>
        </is>
      </c>
      <c r="C59" t="inlineStr">
        <is>
          <t>TANE</t>
        </is>
      </c>
      <c r="D59" t="inlineStr">
        <is>
          <t xml:space="preserve"> Smith</t>
        </is>
      </c>
      <c r="E59" t="inlineStr">
        <is>
          <t>tane@thistlemoorhealth.example</t>
        </is>
      </c>
      <c r="F59" t="inlineStr">
        <is>
          <t>08 5550 4737</t>
        </is>
      </c>
      <c r="G59" t="inlineStr"/>
      <c r="H59" t="inlineStr">
        <is>
          <t>THISTLEMOOR HEALTH PTY LTD</t>
        </is>
      </c>
      <c r="I59" t="inlineStr">
        <is>
          <t>accounts payable officer</t>
        </is>
      </c>
      <c r="J59" t="inlineStr">
        <is>
          <t>ADELAIDE</t>
        </is>
      </c>
      <c r="K59" t="inlineStr">
        <is>
          <t>SA</t>
        </is>
      </c>
      <c r="L59" t="inlineStr">
        <is>
          <t>5478.0</t>
        </is>
      </c>
      <c r="M59" t="inlineStr">
        <is>
          <t>new lead</t>
        </is>
      </c>
      <c r="N59" t="inlineStr">
        <is>
          <t>17/08/2025</t>
        </is>
      </c>
    </row>
    <row r="60">
      <c r="A60" t="inlineStr">
        <is>
          <t>Legacy CRM export</t>
        </is>
      </c>
      <c r="B60" t="inlineStr">
        <is>
          <t>SRC-00059</t>
        </is>
      </c>
      <c r="C60" t="inlineStr">
        <is>
          <t>Ruby</t>
        </is>
      </c>
      <c r="D60" t="inlineStr">
        <is>
          <t>STEWART</t>
        </is>
      </c>
      <c r="E60" t="inlineStr">
        <is>
          <t>rstewart@yarrowdinehospitality.example</t>
        </is>
      </c>
      <c r="F60" t="inlineStr">
        <is>
          <t>0355509250</t>
        </is>
      </c>
      <c r="G60" t="inlineStr"/>
      <c r="H60" t="inlineStr">
        <is>
          <t>Yarrowdine Hospitality P/L</t>
        </is>
      </c>
      <c r="I60" t="inlineStr">
        <is>
          <t>Practice Manager</t>
        </is>
      </c>
      <c r="J60" t="inlineStr">
        <is>
          <t>Footscray</t>
        </is>
      </c>
      <c r="K60" t="inlineStr">
        <is>
          <t>VIC</t>
        </is>
      </c>
      <c r="L60" t="inlineStr">
        <is>
          <t>3795.0</t>
        </is>
      </c>
      <c r="M60" t="inlineStr">
        <is>
          <t>Customer</t>
        </is>
      </c>
      <c r="N60" t="inlineStr">
        <is>
          <t>2024-05-19</t>
        </is>
      </c>
    </row>
    <row r="61">
      <c r="A61" t="inlineStr">
        <is>
          <t>Legacy CRM export</t>
        </is>
      </c>
      <c r="B61" t="inlineStr">
        <is>
          <t>SRC-00060</t>
        </is>
      </c>
      <c r="C61" t="inlineStr">
        <is>
          <t>linh</t>
        </is>
      </c>
      <c r="D61" t="inlineStr">
        <is>
          <t xml:space="preserve"> Park</t>
        </is>
      </c>
      <c r="E61" t="inlineStr"/>
      <c r="F61" t="inlineStr"/>
      <c r="G61" t="inlineStr"/>
      <c r="H61" t="inlineStr">
        <is>
          <t>Thistlemoor Signage</t>
        </is>
      </c>
      <c r="I61" t="inlineStr">
        <is>
          <t>Owner</t>
        </is>
      </c>
      <c r="J61" t="inlineStr">
        <is>
          <t>ballarat</t>
        </is>
      </c>
      <c r="K61" t="inlineStr">
        <is>
          <t>VIC</t>
        </is>
      </c>
      <c r="L61" t="inlineStr">
        <is>
          <t>3070</t>
        </is>
      </c>
      <c r="M61" t="inlineStr">
        <is>
          <t>customer - active</t>
        </is>
      </c>
      <c r="N61" t="inlineStr">
        <is>
          <t>22/01/2026</t>
        </is>
      </c>
    </row>
    <row r="62">
      <c r="A62" t="inlineStr">
        <is>
          <t>Legacy CRM export</t>
        </is>
      </c>
      <c r="B62" t="inlineStr">
        <is>
          <t>SRC-00061</t>
        </is>
      </c>
      <c r="C62" t="inlineStr">
        <is>
          <t>Noah</t>
        </is>
      </c>
      <c r="D62" t="inlineStr">
        <is>
          <t>Martin</t>
        </is>
      </c>
      <c r="E62" t="inlineStr">
        <is>
          <t>noah.martin@ivelbrookconsulting.example</t>
        </is>
      </c>
      <c r="F62" t="inlineStr">
        <is>
          <t>7010 0387</t>
        </is>
      </c>
      <c r="G62" t="inlineStr"/>
      <c r="H62" t="inlineStr">
        <is>
          <t>Ivelbrook Consulting pty ltd</t>
        </is>
      </c>
      <c r="I62" t="inlineStr">
        <is>
          <t>Training Coordinator</t>
        </is>
      </c>
      <c r="J62" t="inlineStr">
        <is>
          <t>Mount Gambier</t>
        </is>
      </c>
      <c r="K62" t="inlineStr">
        <is>
          <t>South Australia</t>
        </is>
      </c>
      <c r="L62" t="inlineStr">
        <is>
          <t>5161.0</t>
        </is>
      </c>
      <c r="M62" t="inlineStr">
        <is>
          <t>Marketing Qualified</t>
        </is>
      </c>
      <c r="N62" t="inlineStr">
        <is>
          <t>Jan 15 2025</t>
        </is>
      </c>
    </row>
    <row r="63">
      <c r="A63" t="inlineStr">
        <is>
          <t>Legacy CRM export</t>
        </is>
      </c>
      <c r="B63" t="inlineStr">
        <is>
          <t>SRC-00062</t>
        </is>
      </c>
      <c r="C63" t="inlineStr">
        <is>
          <t>Hamish</t>
        </is>
      </c>
      <c r="D63" t="inlineStr">
        <is>
          <t>Tanaka</t>
        </is>
      </c>
      <c r="E63" t="inlineStr">
        <is>
          <t>Hamish@Yarrowdinehospitality.Example</t>
        </is>
      </c>
      <c r="F63" t="inlineStr">
        <is>
          <t>+61 3 5550 4005</t>
        </is>
      </c>
      <c r="G63" t="inlineStr"/>
      <c r="H63" t="inlineStr">
        <is>
          <t>YARROWDINE HOSPITALITY PTY LTD</t>
        </is>
      </c>
      <c r="I63" t="inlineStr">
        <is>
          <t>PRACTICE MANAGER</t>
        </is>
      </c>
      <c r="J63" t="inlineStr">
        <is>
          <t>Footscray</t>
        </is>
      </c>
      <c r="K63" t="inlineStr">
        <is>
          <t>vic</t>
        </is>
      </c>
      <c r="L63" t="inlineStr">
        <is>
          <t>3795</t>
        </is>
      </c>
      <c r="M63" t="inlineStr">
        <is>
          <t>LEAD</t>
        </is>
      </c>
      <c r="N63" t="inlineStr">
        <is>
          <t>25/04/2024</t>
        </is>
      </c>
    </row>
    <row r="64">
      <c r="A64" t="inlineStr">
        <is>
          <t>Expo sign-up sheet</t>
        </is>
      </c>
      <c r="B64" t="inlineStr">
        <is>
          <t>SRC-00063</t>
        </is>
      </c>
      <c r="C64" t="inlineStr">
        <is>
          <t xml:space="preserve"> Bridget</t>
        </is>
      </c>
      <c r="D64" t="inlineStr">
        <is>
          <t>Davies</t>
        </is>
      </c>
      <c r="E64" t="inlineStr">
        <is>
          <t>bridget@pemberwickaccounting.example</t>
        </is>
      </c>
      <c r="F64" t="inlineStr">
        <is>
          <t>0355505184</t>
        </is>
      </c>
      <c r="G64" t="inlineStr"/>
      <c r="H64" t="inlineStr">
        <is>
          <t>Pemberwick Accounting Pty. Ltd.</t>
        </is>
      </c>
      <c r="I64" t="inlineStr">
        <is>
          <t>CEO</t>
        </is>
      </c>
      <c r="J64" t="inlineStr">
        <is>
          <t>DANDENONG</t>
        </is>
      </c>
      <c r="K64" t="inlineStr">
        <is>
          <t>VIC.</t>
        </is>
      </c>
      <c r="L64" t="inlineStr">
        <is>
          <t>3154</t>
        </is>
      </c>
      <c r="M64" t="inlineStr">
        <is>
          <t>LEAD</t>
        </is>
      </c>
      <c r="N64" t="inlineStr">
        <is>
          <t>19/05/2024</t>
        </is>
      </c>
    </row>
    <row r="65">
      <c r="A65" t="inlineStr">
        <is>
          <t>Legacy CRM export</t>
        </is>
      </c>
      <c r="B65" t="inlineStr">
        <is>
          <t>SRC-00064</t>
        </is>
      </c>
      <c r="C65" t="inlineStr">
        <is>
          <t>LUCA</t>
        </is>
      </c>
      <c r="D65" t="inlineStr">
        <is>
          <t>Stewart</t>
        </is>
      </c>
      <c r="E65" t="inlineStr">
        <is>
          <t>luca94@inboxmail.example</t>
        </is>
      </c>
      <c r="F65" t="inlineStr">
        <is>
          <t>(03) 7010 4684</t>
        </is>
      </c>
      <c r="G65" t="inlineStr"/>
      <c r="H65" t="inlineStr"/>
      <c r="I65" t="inlineStr">
        <is>
          <t>Office Manager</t>
        </is>
      </c>
      <c r="J65" t="inlineStr">
        <is>
          <t>Ballarat</t>
        </is>
      </c>
      <c r="K65" t="inlineStr">
        <is>
          <t>VIC.</t>
        </is>
      </c>
      <c r="L65" t="inlineStr">
        <is>
          <t>3313</t>
        </is>
      </c>
      <c r="M65" t="inlineStr">
        <is>
          <t>LEAD</t>
        </is>
      </c>
      <c r="N65" t="inlineStr">
        <is>
          <t>2024-01-21</t>
        </is>
      </c>
    </row>
    <row r="66">
      <c r="A66" t="inlineStr">
        <is>
          <t>Legacy CRM export</t>
        </is>
      </c>
      <c r="B66" t="inlineStr">
        <is>
          <t>SRC-00065</t>
        </is>
      </c>
      <c r="C66" t="inlineStr">
        <is>
          <t>Fatima</t>
        </is>
      </c>
      <c r="D66" t="inlineStr">
        <is>
          <t xml:space="preserve"> Kelly</t>
        </is>
      </c>
      <c r="E66" t="inlineStr">
        <is>
          <t>fkelly@saltingaleelectrical.example</t>
        </is>
      </c>
      <c r="F66" t="inlineStr">
        <is>
          <t>0370102240</t>
        </is>
      </c>
      <c r="G66" t="inlineStr"/>
      <c r="H66" t="inlineStr">
        <is>
          <t>Saltingale Electrical P/L</t>
        </is>
      </c>
      <c r="I66" t="inlineStr">
        <is>
          <t>training coordinator</t>
        </is>
      </c>
      <c r="J66" t="inlineStr">
        <is>
          <t>Frankston</t>
        </is>
      </c>
      <c r="K66" t="inlineStr">
        <is>
          <t>VIC</t>
        </is>
      </c>
      <c r="L66" t="inlineStr">
        <is>
          <t>3345</t>
        </is>
      </c>
      <c r="M66" t="inlineStr">
        <is>
          <t>MQL</t>
        </is>
      </c>
      <c r="N66" t="inlineStr">
        <is>
          <t>Mar 30 2024</t>
        </is>
      </c>
    </row>
    <row r="67">
      <c r="A67" t="inlineStr">
        <is>
          <t>Website enquiry form</t>
        </is>
      </c>
      <c r="B67" t="inlineStr">
        <is>
          <t>SRC-00066</t>
        </is>
      </c>
      <c r="C67" t="inlineStr">
        <is>
          <t xml:space="preserve"> Hamish</t>
        </is>
      </c>
      <c r="D67" t="inlineStr">
        <is>
          <t>Pham</t>
        </is>
      </c>
      <c r="E67" t="inlineStr">
        <is>
          <t>hpham@brennockfitness.example</t>
        </is>
      </c>
      <c r="F67" t="inlineStr">
        <is>
          <t>(03) 7010-3379</t>
        </is>
      </c>
      <c r="G67" t="inlineStr"/>
      <c r="H67" t="inlineStr">
        <is>
          <t>Brennock Fitness Pty Ltd</t>
        </is>
      </c>
      <c r="I67" t="inlineStr">
        <is>
          <t>training coordinator</t>
        </is>
      </c>
      <c r="J67" t="inlineStr">
        <is>
          <t>FOOTSCRAY</t>
        </is>
      </c>
      <c r="K67" t="inlineStr">
        <is>
          <t>VIC.</t>
        </is>
      </c>
      <c r="L67" t="inlineStr">
        <is>
          <t>3945</t>
        </is>
      </c>
      <c r="M67" t="inlineStr">
        <is>
          <t>new lead</t>
        </is>
      </c>
      <c r="N67" t="inlineStr">
        <is>
          <t>19/01/2026</t>
        </is>
      </c>
    </row>
    <row r="68">
      <c r="A68" t="inlineStr">
        <is>
          <t>Legacy CRM export</t>
        </is>
      </c>
      <c r="B68" t="inlineStr">
        <is>
          <t>SRC-00067</t>
        </is>
      </c>
      <c r="C68" t="inlineStr">
        <is>
          <t xml:space="preserve">Darcy </t>
        </is>
      </c>
      <c r="D68" t="inlineStr">
        <is>
          <t xml:space="preserve"> Pham</t>
        </is>
      </c>
      <c r="E68" t="inlineStr">
        <is>
          <t>darcy@saltingaleelectrical.example</t>
        </is>
      </c>
      <c r="F68" t="inlineStr">
        <is>
          <t>(03) 7010 8407</t>
        </is>
      </c>
      <c r="G68" t="inlineStr"/>
      <c r="H68" t="inlineStr">
        <is>
          <t>Saltingale Electrical Pty Ltd</t>
        </is>
      </c>
      <c r="I68" t="inlineStr">
        <is>
          <t>workshop manager</t>
        </is>
      </c>
      <c r="J68" t="inlineStr">
        <is>
          <t>Frankston</t>
        </is>
      </c>
      <c r="K68" t="inlineStr">
        <is>
          <t>VIC</t>
        </is>
      </c>
      <c r="L68" t="inlineStr">
        <is>
          <t>3345.0</t>
        </is>
      </c>
      <c r="M68" t="inlineStr">
        <is>
          <t>lead</t>
        </is>
      </c>
      <c r="N68" t="inlineStr">
        <is>
          <t>2025-08-05</t>
        </is>
      </c>
    </row>
    <row r="69">
      <c r="A69" t="inlineStr">
        <is>
          <t>Expo sign-up sheet</t>
        </is>
      </c>
      <c r="B69" t="inlineStr">
        <is>
          <t>SRC-00068</t>
        </is>
      </c>
      <c r="C69" t="inlineStr">
        <is>
          <t>Dimitri Murphy</t>
        </is>
      </c>
      <c r="D69" t="inlineStr"/>
      <c r="E69" t="inlineStr">
        <is>
          <t>dimitri.murphy@rushavonfoods.example</t>
        </is>
      </c>
      <c r="F69" t="inlineStr">
        <is>
          <t>08 7010 8520</t>
        </is>
      </c>
      <c r="G69" t="inlineStr"/>
      <c r="H69" t="inlineStr">
        <is>
          <t>RUSHAVON FOODS PTY LTD</t>
        </is>
      </c>
      <c r="I69" t="inlineStr">
        <is>
          <t>owner</t>
        </is>
      </c>
      <c r="J69" t="inlineStr">
        <is>
          <t>bunbury</t>
        </is>
      </c>
      <c r="K69" t="inlineStr">
        <is>
          <t>WA</t>
        </is>
      </c>
      <c r="L69" t="inlineStr">
        <is>
          <t>6413</t>
        </is>
      </c>
      <c r="M69" t="inlineStr">
        <is>
          <t>new lead</t>
        </is>
      </c>
      <c r="N69" t="inlineStr">
        <is>
          <t>Jan 11 2024</t>
        </is>
      </c>
    </row>
    <row r="70">
      <c r="A70" t="inlineStr">
        <is>
          <t>Legacy CRM export</t>
        </is>
      </c>
      <c r="B70" t="inlineStr">
        <is>
          <t>SRC-00069</t>
        </is>
      </c>
      <c r="C70" t="inlineStr">
        <is>
          <t>Nadia</t>
        </is>
      </c>
      <c r="D70" t="inlineStr">
        <is>
          <t>Kim</t>
        </is>
      </c>
      <c r="E70" t="inlineStr">
        <is>
          <t>nadia@morrowickhealth.example</t>
        </is>
      </c>
      <c r="F70" t="inlineStr">
        <is>
          <t>(02) 5550 0539</t>
        </is>
      </c>
      <c r="G70" t="inlineStr"/>
      <c r="H70" t="inlineStr">
        <is>
          <t>Morrowick Health Pty Ltd</t>
        </is>
      </c>
      <c r="I70" t="inlineStr">
        <is>
          <t>OWNER</t>
        </is>
      </c>
      <c r="J70" t="inlineStr">
        <is>
          <t>newcastle</t>
        </is>
      </c>
      <c r="K70" t="inlineStr">
        <is>
          <t>nsw</t>
        </is>
      </c>
      <c r="L70" t="inlineStr">
        <is>
          <t>2455.0</t>
        </is>
      </c>
      <c r="M70" t="inlineStr">
        <is>
          <t>new lead</t>
        </is>
      </c>
      <c r="N70" t="inlineStr">
        <is>
          <t>23/06/2024</t>
        </is>
      </c>
    </row>
    <row r="71">
      <c r="A71" t="inlineStr">
        <is>
          <t>Website enquiry form</t>
        </is>
      </c>
      <c r="B71" t="inlineStr">
        <is>
          <t>SRC-00070</t>
        </is>
      </c>
      <c r="C71" t="inlineStr">
        <is>
          <t>Marcus</t>
        </is>
      </c>
      <c r="D71" t="inlineStr">
        <is>
          <t>harris</t>
        </is>
      </c>
      <c r="E71" t="inlineStr">
        <is>
          <t>marcus.harris@ironvessalandscapes.example</t>
        </is>
      </c>
      <c r="F71" t="inlineStr">
        <is>
          <t>(03) 5550-8445</t>
        </is>
      </c>
      <c r="G71" t="inlineStr"/>
      <c r="H71" t="inlineStr">
        <is>
          <t>Ironvessa Landscapes P/L</t>
        </is>
      </c>
      <c r="I71" t="inlineStr">
        <is>
          <t>managing director</t>
        </is>
      </c>
      <c r="J71" t="inlineStr">
        <is>
          <t>box hill</t>
        </is>
      </c>
      <c r="K71" t="inlineStr">
        <is>
          <t>Vic</t>
        </is>
      </c>
      <c r="L71" t="inlineStr">
        <is>
          <t>3143</t>
        </is>
      </c>
      <c r="M71" t="inlineStr">
        <is>
          <t>LEAD</t>
        </is>
      </c>
      <c r="N71" t="inlineStr">
        <is>
          <t>25/02/2024</t>
        </is>
      </c>
    </row>
    <row r="72">
      <c r="A72" t="inlineStr">
        <is>
          <t>Legacy CRM export</t>
        </is>
      </c>
      <c r="B72" t="inlineStr">
        <is>
          <t>SRC-00071</t>
        </is>
      </c>
      <c r="C72" t="inlineStr">
        <is>
          <t>Omar</t>
        </is>
      </c>
      <c r="D72" t="inlineStr">
        <is>
          <t xml:space="preserve"> Fraser</t>
        </is>
      </c>
      <c r="E72" t="inlineStr">
        <is>
          <t xml:space="preserve">omarf@tarrowbyfoods.example </t>
        </is>
      </c>
      <c r="F72" t="inlineStr">
        <is>
          <t>08 7010 5237</t>
        </is>
      </c>
      <c r="G72" t="inlineStr"/>
      <c r="H72" t="inlineStr">
        <is>
          <t>Tarrowby Foods</t>
        </is>
      </c>
      <c r="I72" t="inlineStr">
        <is>
          <t>PROCUREMENT OFFICER</t>
        </is>
      </c>
      <c r="J72" t="inlineStr">
        <is>
          <t>bunbury</t>
        </is>
      </c>
      <c r="K72" t="inlineStr">
        <is>
          <t>Western Australia</t>
        </is>
      </c>
      <c r="L72" t="inlineStr">
        <is>
          <t>6650.0</t>
        </is>
      </c>
      <c r="M72" t="inlineStr">
        <is>
          <t>LEAD</t>
        </is>
      </c>
      <c r="N72" t="inlineStr">
        <is>
          <t>Apr 14 2026</t>
        </is>
      </c>
    </row>
    <row r="73">
      <c r="A73" t="inlineStr">
        <is>
          <t>Legacy CRM export</t>
        </is>
      </c>
      <c r="B73" t="inlineStr">
        <is>
          <t>SRC-00072</t>
        </is>
      </c>
      <c r="C73" t="inlineStr">
        <is>
          <t>ruby</t>
        </is>
      </c>
      <c r="D73" t="inlineStr">
        <is>
          <t xml:space="preserve">Brooks </t>
        </is>
      </c>
      <c r="E73" t="inlineStr">
        <is>
          <t>ruby.brooks@corvannylandscapes.example</t>
        </is>
      </c>
      <c r="F73" t="inlineStr"/>
      <c r="G73" t="inlineStr"/>
      <c r="H73" t="inlineStr">
        <is>
          <t xml:space="preserve"> Corvanny Landscapes Pty Ltd</t>
        </is>
      </c>
      <c r="I73" t="inlineStr">
        <is>
          <t>ACCOUNTS PAYABLE OFFICER</t>
        </is>
      </c>
      <c r="J73" t="inlineStr">
        <is>
          <t>Parramatta</t>
        </is>
      </c>
      <c r="K73" t="inlineStr">
        <is>
          <t>NSW</t>
        </is>
      </c>
      <c r="L73" t="inlineStr">
        <is>
          <t>2032</t>
        </is>
      </c>
      <c r="M73" t="inlineStr">
        <is>
          <t>new lead</t>
        </is>
      </c>
      <c r="N73" t="inlineStr">
        <is>
          <t>Nov 11 2025</t>
        </is>
      </c>
    </row>
    <row r="74">
      <c r="A74" t="inlineStr">
        <is>
          <t>Legacy CRM export</t>
        </is>
      </c>
      <c r="B74" t="inlineStr">
        <is>
          <t>SRC-00073</t>
        </is>
      </c>
      <c r="C74" t="inlineStr">
        <is>
          <t xml:space="preserve"> Freya</t>
        </is>
      </c>
      <c r="D74" t="inlineStr">
        <is>
          <t xml:space="preserve">Wright </t>
        </is>
      </c>
      <c r="E74" t="inlineStr">
        <is>
          <t>freya@ardlomewhospitality.example</t>
        </is>
      </c>
      <c r="F74" t="inlineStr">
        <is>
          <t>7010 8090</t>
        </is>
      </c>
      <c r="G74" t="inlineStr"/>
      <c r="H74" t="inlineStr">
        <is>
          <t>Ardlomew Hospitality</t>
        </is>
      </c>
      <c r="I74" t="inlineStr">
        <is>
          <t>managing director</t>
        </is>
      </c>
      <c r="J74" t="inlineStr">
        <is>
          <t>Gold Coast</t>
        </is>
      </c>
      <c r="K74" t="inlineStr">
        <is>
          <t>Queensland</t>
        </is>
      </c>
      <c r="L74" t="inlineStr">
        <is>
          <t>4163</t>
        </is>
      </c>
      <c r="M74" t="inlineStr">
        <is>
          <t>LEAD</t>
        </is>
      </c>
      <c r="N74" t="inlineStr">
        <is>
          <t>Oct 29 2024</t>
        </is>
      </c>
    </row>
    <row r="75">
      <c r="A75" t="inlineStr">
        <is>
          <t>Legacy CRM export</t>
        </is>
      </c>
      <c r="B75" t="inlineStr">
        <is>
          <t>SRC-00074</t>
        </is>
      </c>
      <c r="C75" t="inlineStr">
        <is>
          <t>quinn</t>
        </is>
      </c>
      <c r="D75" t="inlineStr">
        <is>
          <t xml:space="preserve">Pham </t>
        </is>
      </c>
      <c r="E75" t="inlineStr">
        <is>
          <t>quinnp@zephranesignage.example</t>
        </is>
      </c>
      <c r="F75" t="inlineStr">
        <is>
          <t>(03) 5550-5611</t>
        </is>
      </c>
      <c r="G75" t="inlineStr"/>
      <c r="H75" t="inlineStr">
        <is>
          <t>Zephrane Signage Pty Ltd</t>
        </is>
      </c>
      <c r="I75" t="inlineStr">
        <is>
          <t>marketing coordinator</t>
        </is>
      </c>
      <c r="J75" t="inlineStr">
        <is>
          <t>ballarat</t>
        </is>
      </c>
      <c r="K75" t="inlineStr">
        <is>
          <t>Victoria</t>
        </is>
      </c>
      <c r="L75" t="inlineStr">
        <is>
          <t>3313</t>
        </is>
      </c>
      <c r="M75" t="inlineStr">
        <is>
          <t>LEAD</t>
        </is>
      </c>
      <c r="N75" t="inlineStr">
        <is>
          <t>07/02/2025</t>
        </is>
      </c>
    </row>
    <row r="76">
      <c r="A76" t="inlineStr">
        <is>
          <t>Legacy CRM export</t>
        </is>
      </c>
      <c r="B76" t="inlineStr">
        <is>
          <t>SRC-00075</t>
        </is>
      </c>
      <c r="C76" t="inlineStr">
        <is>
          <t>callum</t>
        </is>
      </c>
      <c r="D76" t="inlineStr">
        <is>
          <t xml:space="preserve">Chen </t>
        </is>
      </c>
      <c r="E76" t="inlineStr">
        <is>
          <t>callumc@morrowickhealth.example</t>
        </is>
      </c>
      <c r="F76" t="inlineStr">
        <is>
          <t>(02) 7010-7225</t>
        </is>
      </c>
      <c r="G76" t="inlineStr"/>
      <c r="H76" t="inlineStr">
        <is>
          <t>Morrowick Health Pty Ltd</t>
        </is>
      </c>
      <c r="I76" t="inlineStr">
        <is>
          <t>Training Coordinator</t>
        </is>
      </c>
      <c r="J76" t="inlineStr">
        <is>
          <t>NEWCASTLE</t>
        </is>
      </c>
      <c r="K76" t="inlineStr">
        <is>
          <t>NSW</t>
        </is>
      </c>
      <c r="L76" t="inlineStr">
        <is>
          <t>2455</t>
        </is>
      </c>
      <c r="M76" t="inlineStr">
        <is>
          <t>MQL</t>
        </is>
      </c>
      <c r="N76" t="inlineStr">
        <is>
          <t>13/08/2025</t>
        </is>
      </c>
    </row>
    <row r="77">
      <c r="A77" t="inlineStr">
        <is>
          <t>Legacy CRM export</t>
        </is>
      </c>
      <c r="B77" t="inlineStr">
        <is>
          <t>SRC-00076</t>
        </is>
      </c>
      <c r="C77" t="inlineStr">
        <is>
          <t>Grace</t>
        </is>
      </c>
      <c r="D77" t="inlineStr">
        <is>
          <t>fraser</t>
        </is>
      </c>
      <c r="E77" t="inlineStr">
        <is>
          <t>gracef@wexmorrowaccounting.example</t>
        </is>
      </c>
      <c r="F77" t="inlineStr">
        <is>
          <t>61870108742</t>
        </is>
      </c>
      <c r="G77" t="inlineStr"/>
      <c r="H77" t="inlineStr">
        <is>
          <t>Wexmorrow Accounting</t>
        </is>
      </c>
      <c r="I77" t="inlineStr">
        <is>
          <t>WORKSHOP MANAGER</t>
        </is>
      </c>
      <c r="J77" t="inlineStr">
        <is>
          <t>Mount Gambier</t>
        </is>
      </c>
      <c r="K77" t="inlineStr">
        <is>
          <t>South Australia</t>
        </is>
      </c>
      <c r="L77" t="inlineStr">
        <is>
          <t>5384</t>
        </is>
      </c>
      <c r="M77" t="inlineStr">
        <is>
          <t>newsletter only</t>
        </is>
      </c>
      <c r="N77" t="inlineStr">
        <is>
          <t>Jan 26 2026</t>
        </is>
      </c>
    </row>
    <row r="78">
      <c r="A78" t="inlineStr">
        <is>
          <t>Website enquiry form</t>
        </is>
      </c>
      <c r="B78" t="inlineStr">
        <is>
          <t>SRC-00077</t>
        </is>
      </c>
      <c r="C78" t="inlineStr">
        <is>
          <t>TANE</t>
        </is>
      </c>
      <c r="D78" t="inlineStr">
        <is>
          <t>ROSSI</t>
        </is>
      </c>
      <c r="E78" t="inlineStr">
        <is>
          <t>taner@ivelbrookconsulting.example</t>
        </is>
      </c>
      <c r="F78" t="inlineStr">
        <is>
          <t>61855505406</t>
        </is>
      </c>
      <c r="G78" t="inlineStr"/>
      <c r="H78" t="inlineStr">
        <is>
          <t xml:space="preserve"> Ivelbrook Consulting Pty Ltd</t>
        </is>
      </c>
      <c r="I78" t="inlineStr">
        <is>
          <t>General Manager</t>
        </is>
      </c>
      <c r="J78" t="inlineStr">
        <is>
          <t>mount gambier</t>
        </is>
      </c>
      <c r="K78" t="inlineStr">
        <is>
          <t>SA</t>
        </is>
      </c>
      <c r="L78" t="inlineStr">
        <is>
          <t>5161.0</t>
        </is>
      </c>
      <c r="M78" t="inlineStr">
        <is>
          <t>cust</t>
        </is>
      </c>
      <c r="N78" t="inlineStr">
        <is>
          <t>08/02/2024</t>
        </is>
      </c>
    </row>
    <row r="79">
      <c r="A79" t="inlineStr">
        <is>
          <t>Website enquiry form</t>
        </is>
      </c>
      <c r="B79" t="inlineStr">
        <is>
          <t>SRC-00078</t>
        </is>
      </c>
      <c r="C79" t="inlineStr">
        <is>
          <t xml:space="preserve"> Oliver</t>
        </is>
      </c>
      <c r="D79" t="inlineStr">
        <is>
          <t>CAMPBELL</t>
        </is>
      </c>
      <c r="E79" t="inlineStr">
        <is>
          <t>oliver51@inboxmail.example</t>
        </is>
      </c>
      <c r="F79" t="inlineStr">
        <is>
          <t>+61 3 5550 1272</t>
        </is>
      </c>
      <c r="G79" t="inlineStr"/>
      <c r="H79" t="inlineStr"/>
      <c r="I79" t="inlineStr">
        <is>
          <t>PROCUREMENT OFFICER</t>
        </is>
      </c>
      <c r="J79" t="inlineStr">
        <is>
          <t>Frankston</t>
        </is>
      </c>
      <c r="K79" t="inlineStr">
        <is>
          <t>vic</t>
        </is>
      </c>
      <c r="L79" t="inlineStr">
        <is>
          <t>3192</t>
        </is>
      </c>
      <c r="M79" t="inlineStr">
        <is>
          <t>SQL</t>
        </is>
      </c>
      <c r="N79" t="inlineStr">
        <is>
          <t>Dec 02 2025</t>
        </is>
      </c>
    </row>
    <row r="80">
      <c r="A80" t="inlineStr">
        <is>
          <t>Legacy CRM export</t>
        </is>
      </c>
      <c r="B80" t="inlineStr">
        <is>
          <t>SRC-00079</t>
        </is>
      </c>
      <c r="C80" t="inlineStr">
        <is>
          <t>Dr Harriet</t>
        </is>
      </c>
      <c r="D80" t="inlineStr">
        <is>
          <t>Stewart</t>
        </is>
      </c>
      <c r="E80" t="inlineStr"/>
      <c r="F80" t="inlineStr">
        <is>
          <t>+61 7 7010 0888</t>
        </is>
      </c>
      <c r="G80" t="inlineStr"/>
      <c r="H80" t="inlineStr">
        <is>
          <t>Lornivale Engineering pty ltd</t>
        </is>
      </c>
      <c r="I80" t="inlineStr">
        <is>
          <t>Training Coordinator</t>
        </is>
      </c>
      <c r="J80" t="inlineStr">
        <is>
          <t>BRISBANE</t>
        </is>
      </c>
      <c r="K80" t="inlineStr">
        <is>
          <t>Queensland</t>
        </is>
      </c>
      <c r="L80" t="inlineStr">
        <is>
          <t>4493.0</t>
        </is>
      </c>
      <c r="M80" t="inlineStr">
        <is>
          <t>SQL</t>
        </is>
      </c>
      <c r="N80" t="inlineStr">
        <is>
          <t>2025-12-04</t>
        </is>
      </c>
    </row>
    <row r="81">
      <c r="A81" t="inlineStr">
        <is>
          <t>Website enquiry form</t>
        </is>
      </c>
      <c r="B81" t="inlineStr">
        <is>
          <t>SRC-00080</t>
        </is>
      </c>
      <c r="C81" t="inlineStr">
        <is>
          <t>mia</t>
        </is>
      </c>
      <c r="D81" t="inlineStr">
        <is>
          <t>Ward</t>
        </is>
      </c>
      <c r="E81" t="inlineStr">
        <is>
          <t>miaw@corvannylogistics.example</t>
        </is>
      </c>
      <c r="F81" t="inlineStr">
        <is>
          <t>0755503776</t>
        </is>
      </c>
      <c r="G81" t="inlineStr"/>
      <c r="H81" t="inlineStr">
        <is>
          <t>Corvanny Logistics Pty Ltd</t>
        </is>
      </c>
      <c r="I81" t="inlineStr">
        <is>
          <t>managing director</t>
        </is>
      </c>
      <c r="J81" t="inlineStr">
        <is>
          <t>brisbane</t>
        </is>
      </c>
      <c r="K81" t="inlineStr">
        <is>
          <t>Qld</t>
        </is>
      </c>
      <c r="L81" t="inlineStr">
        <is>
          <t>4859.0</t>
        </is>
      </c>
      <c r="M81" t="inlineStr">
        <is>
          <t>Sales qualified</t>
        </is>
      </c>
      <c r="N81" t="inlineStr">
        <is>
          <t>20/02/2025</t>
        </is>
      </c>
    </row>
    <row r="82">
      <c r="A82" t="inlineStr">
        <is>
          <t>Legacy CRM export</t>
        </is>
      </c>
      <c r="B82" t="inlineStr">
        <is>
          <t>SRC-00081</t>
        </is>
      </c>
      <c r="C82" t="inlineStr">
        <is>
          <t>Amelia</t>
        </is>
      </c>
      <c r="D82" t="inlineStr">
        <is>
          <t xml:space="preserve"> Mitchell</t>
        </is>
      </c>
      <c r="E82" t="inlineStr">
        <is>
          <t>amitchell@hethermoylepackaging.example</t>
        </is>
      </c>
      <c r="F82" t="inlineStr">
        <is>
          <t>0270105220</t>
        </is>
      </c>
      <c r="G82" t="inlineStr"/>
      <c r="H82" t="inlineStr">
        <is>
          <t>Hethermoyle Packaging Pty Ltd</t>
        </is>
      </c>
      <c r="I82" t="inlineStr">
        <is>
          <t>CEO</t>
        </is>
      </c>
      <c r="J82" t="inlineStr">
        <is>
          <t>Parramatta</t>
        </is>
      </c>
      <c r="K82" t="inlineStr">
        <is>
          <t>NSW</t>
        </is>
      </c>
      <c r="L82" t="inlineStr">
        <is>
          <t>2224</t>
        </is>
      </c>
      <c r="M82" t="inlineStr">
        <is>
          <t>LEAD</t>
        </is>
      </c>
      <c r="N82" t="inlineStr">
        <is>
          <t>01/06/2026</t>
        </is>
      </c>
    </row>
    <row r="83">
      <c r="A83" t="inlineStr">
        <is>
          <t>Legacy CRM export</t>
        </is>
      </c>
      <c r="B83" t="inlineStr">
        <is>
          <t>SRC-00082</t>
        </is>
      </c>
      <c r="C83" t="inlineStr">
        <is>
          <t>Ella</t>
        </is>
      </c>
      <c r="D83" t="inlineStr">
        <is>
          <t xml:space="preserve">Harris </t>
        </is>
      </c>
      <c r="E83" t="inlineStr">
        <is>
          <t>ellah@ardlomewoptics.example</t>
        </is>
      </c>
      <c r="F83" t="inlineStr">
        <is>
          <t>0355502736</t>
        </is>
      </c>
      <c r="G83" t="inlineStr"/>
      <c r="H83" t="inlineStr">
        <is>
          <t>Ardlomew Optics pty ltd</t>
        </is>
      </c>
      <c r="I83" t="inlineStr">
        <is>
          <t>Office Manager</t>
        </is>
      </c>
      <c r="J83" t="inlineStr">
        <is>
          <t>melbourne</t>
        </is>
      </c>
      <c r="K83" t="inlineStr">
        <is>
          <t>VIC.</t>
        </is>
      </c>
      <c r="L83" t="inlineStr">
        <is>
          <t>3884</t>
        </is>
      </c>
      <c r="M83" t="inlineStr">
        <is>
          <t>LEAD</t>
        </is>
      </c>
      <c r="N83" t="inlineStr">
        <is>
          <t>2024-12-04</t>
        </is>
      </c>
    </row>
    <row r="84">
      <c r="A84" t="inlineStr">
        <is>
          <t>Legacy CRM export</t>
        </is>
      </c>
      <c r="B84" t="inlineStr">
        <is>
          <t>SRC-00083</t>
        </is>
      </c>
      <c r="C84" t="inlineStr">
        <is>
          <t>YUSUF</t>
        </is>
      </c>
      <c r="D84" t="inlineStr">
        <is>
          <t>Collins</t>
        </is>
      </c>
      <c r="E84" t="inlineStr">
        <is>
          <t>ycollins@morrowickhealth.example</t>
        </is>
      </c>
      <c r="F84" t="inlineStr">
        <is>
          <t>02 7010 2443</t>
        </is>
      </c>
      <c r="G84" t="inlineStr"/>
      <c r="H84" t="inlineStr">
        <is>
          <t>Morrowick Health Pty. Ltd.</t>
        </is>
      </c>
      <c r="I84" t="inlineStr">
        <is>
          <t>Training Coordinator</t>
        </is>
      </c>
      <c r="J84" t="inlineStr">
        <is>
          <t>NEWCASTLE</t>
        </is>
      </c>
      <c r="K84" t="inlineStr">
        <is>
          <t>New South Wales</t>
        </is>
      </c>
      <c r="L84" t="inlineStr">
        <is>
          <t>2455</t>
        </is>
      </c>
      <c r="M84" t="inlineStr">
        <is>
          <t>Lead</t>
        </is>
      </c>
      <c r="N84" t="inlineStr">
        <is>
          <t>Sep 30 2024</t>
        </is>
      </c>
    </row>
    <row r="85">
      <c r="A85" t="inlineStr">
        <is>
          <t>Website enquiry form</t>
        </is>
      </c>
      <c r="B85" t="inlineStr">
        <is>
          <t>SRC-00084</t>
        </is>
      </c>
      <c r="C85" t="inlineStr">
        <is>
          <t>Marcus Li</t>
        </is>
      </c>
      <c r="D85" t="inlineStr"/>
      <c r="E85" t="inlineStr">
        <is>
          <t>marcus.li@lornivaleengineering.example</t>
        </is>
      </c>
      <c r="F85" t="inlineStr">
        <is>
          <t>7010 7572</t>
        </is>
      </c>
      <c r="G85" t="inlineStr"/>
      <c r="H85" t="inlineStr">
        <is>
          <t>Lornivale Engineering P/L</t>
        </is>
      </c>
      <c r="I85" t="inlineStr">
        <is>
          <t>HR MANAGER</t>
        </is>
      </c>
      <c r="J85" t="inlineStr">
        <is>
          <t>Brisbane</t>
        </is>
      </c>
      <c r="K85" t="inlineStr">
        <is>
          <t>QLD</t>
        </is>
      </c>
      <c r="L85" t="inlineStr">
        <is>
          <t>4493</t>
        </is>
      </c>
      <c r="M85" t="inlineStr">
        <is>
          <t>Lead</t>
        </is>
      </c>
      <c r="N85" t="inlineStr">
        <is>
          <t>2026-08-16</t>
        </is>
      </c>
    </row>
    <row r="86">
      <c r="A86" t="inlineStr">
        <is>
          <t>Website enquiry form</t>
        </is>
      </c>
      <c r="B86" t="inlineStr">
        <is>
          <t>SRC-00085</t>
        </is>
      </c>
      <c r="C86" t="inlineStr">
        <is>
          <t>bao</t>
        </is>
      </c>
      <c r="D86" t="inlineStr">
        <is>
          <t>gray</t>
        </is>
      </c>
      <c r="E86" t="inlineStr">
        <is>
          <t>bgray@dunvessalabs.example</t>
        </is>
      </c>
      <c r="F86" t="inlineStr">
        <is>
          <t>08.5550.3048</t>
        </is>
      </c>
      <c r="G86" t="inlineStr"/>
      <c r="H86" t="inlineStr">
        <is>
          <t>Dunvessa Labs</t>
        </is>
      </c>
      <c r="I86" t="inlineStr">
        <is>
          <t>FINANCE MANAGER</t>
        </is>
      </c>
      <c r="J86" t="inlineStr">
        <is>
          <t>bunbury</t>
        </is>
      </c>
      <c r="K86" t="inlineStr">
        <is>
          <t>WA</t>
        </is>
      </c>
      <c r="L86" t="inlineStr">
        <is>
          <t>6259.0</t>
        </is>
      </c>
      <c r="M86" t="inlineStr">
        <is>
          <t>LEAD</t>
        </is>
      </c>
      <c r="N86" t="inlineStr">
        <is>
          <t>Jul 31 2024</t>
        </is>
      </c>
    </row>
    <row r="87">
      <c r="A87" t="inlineStr">
        <is>
          <t>Legacy CRM export</t>
        </is>
      </c>
      <c r="B87" t="inlineStr">
        <is>
          <t>SRC-00086</t>
        </is>
      </c>
      <c r="C87" t="inlineStr">
        <is>
          <t>Sofia</t>
        </is>
      </c>
      <c r="D87" t="inlineStr">
        <is>
          <t>Lee</t>
        </is>
      </c>
      <c r="E87" t="inlineStr">
        <is>
          <t>slee@rushavonlogistics.example</t>
        </is>
      </c>
      <c r="F87" t="inlineStr">
        <is>
          <t>0755506062</t>
        </is>
      </c>
      <c r="G87" t="inlineStr"/>
      <c r="H87" t="inlineStr">
        <is>
          <t>Rushavon Logistics Pty. Ltd.</t>
        </is>
      </c>
      <c r="I87" t="inlineStr">
        <is>
          <t>WORKSHOP MANAGER</t>
        </is>
      </c>
      <c r="J87" t="inlineStr">
        <is>
          <t>Cairns</t>
        </is>
      </c>
      <c r="K87" t="inlineStr">
        <is>
          <t>QLD</t>
        </is>
      </c>
      <c r="L87" t="inlineStr">
        <is>
          <t>4439</t>
        </is>
      </c>
      <c r="M87" t="inlineStr">
        <is>
          <t>Lead</t>
        </is>
      </c>
      <c r="N87" t="inlineStr">
        <is>
          <t>24/10/2025</t>
        </is>
      </c>
    </row>
    <row r="88">
      <c r="A88" t="inlineStr">
        <is>
          <t>Expo sign-up sheet</t>
        </is>
      </c>
      <c r="B88" t="inlineStr">
        <is>
          <t>SRC-00087</t>
        </is>
      </c>
      <c r="C88" t="inlineStr">
        <is>
          <t>Amelia</t>
        </is>
      </c>
      <c r="D88" t="inlineStr">
        <is>
          <t xml:space="preserve"> Robertson</t>
        </is>
      </c>
      <c r="E88" t="inlineStr">
        <is>
          <t>amelia@nethervaneengineering.example</t>
        </is>
      </c>
      <c r="F88" t="inlineStr">
        <is>
          <t>(08) 7010-3758</t>
        </is>
      </c>
      <c r="G88" t="inlineStr"/>
      <c r="H88" t="inlineStr">
        <is>
          <t>Nethervane Engineering Pty Ltd</t>
        </is>
      </c>
      <c r="I88" t="inlineStr">
        <is>
          <t>office manager</t>
        </is>
      </c>
      <c r="J88" t="inlineStr">
        <is>
          <t>ADELAIDE</t>
        </is>
      </c>
      <c r="K88" t="inlineStr">
        <is>
          <t>SA</t>
        </is>
      </c>
      <c r="L88" t="inlineStr">
        <is>
          <t>5460</t>
        </is>
      </c>
      <c r="M88" t="inlineStr">
        <is>
          <t>MQL</t>
        </is>
      </c>
      <c r="N88" t="inlineStr">
        <is>
          <t>2026-08-18</t>
        </is>
      </c>
    </row>
    <row r="89">
      <c r="A89" t="inlineStr">
        <is>
          <t>Expo sign-up sheet</t>
        </is>
      </c>
      <c r="B89" t="inlineStr">
        <is>
          <t>SRC-00088</t>
        </is>
      </c>
      <c r="C89" t="inlineStr">
        <is>
          <t>olivia</t>
        </is>
      </c>
      <c r="D89" t="inlineStr">
        <is>
          <t>TURNER</t>
        </is>
      </c>
      <c r="E89" t="inlineStr">
        <is>
          <t>oturner@yarrowdinehospitality.example</t>
        </is>
      </c>
      <c r="F89" t="inlineStr">
        <is>
          <t>(03) 7010 5799</t>
        </is>
      </c>
      <c r="G89" t="inlineStr"/>
      <c r="H89" t="inlineStr">
        <is>
          <t>Yarrowdine Hospitality Pty. Ltd.</t>
        </is>
      </c>
      <c r="I89" t="inlineStr">
        <is>
          <t>Operations Manager</t>
        </is>
      </c>
      <c r="J89" t="inlineStr">
        <is>
          <t>FOOTSCRAY</t>
        </is>
      </c>
      <c r="K89" t="inlineStr">
        <is>
          <t>vic</t>
        </is>
      </c>
      <c r="L89" t="inlineStr">
        <is>
          <t>3795</t>
        </is>
      </c>
      <c r="M89" t="inlineStr">
        <is>
          <t>Opportunity</t>
        </is>
      </c>
      <c r="N89" t="inlineStr">
        <is>
          <t>Dec 26 2024</t>
        </is>
      </c>
    </row>
    <row r="90">
      <c r="A90" t="inlineStr">
        <is>
          <t>Legacy CRM export</t>
        </is>
      </c>
      <c r="B90" t="inlineStr">
        <is>
          <t>SRC-00089</t>
        </is>
      </c>
      <c r="C90" t="inlineStr">
        <is>
          <t xml:space="preserve">Leo </t>
        </is>
      </c>
      <c r="D90" t="inlineStr">
        <is>
          <t>GRAY</t>
        </is>
      </c>
      <c r="E90" t="inlineStr">
        <is>
          <t>leo.gray@galbriskfitness.example</t>
        </is>
      </c>
      <c r="F90" t="inlineStr">
        <is>
          <t>03.5550.0455</t>
        </is>
      </c>
      <c r="G90" t="inlineStr"/>
      <c r="H90" t="inlineStr">
        <is>
          <t>Galbrisk Fitness</t>
        </is>
      </c>
      <c r="I90" t="inlineStr">
        <is>
          <t>DIRECTOR</t>
        </is>
      </c>
      <c r="J90" t="inlineStr">
        <is>
          <t>Geelong</t>
        </is>
      </c>
      <c r="K90" t="inlineStr">
        <is>
          <t>VIC</t>
        </is>
      </c>
      <c r="L90" t="inlineStr">
        <is>
          <t>3508</t>
        </is>
      </c>
      <c r="M90" t="inlineStr">
        <is>
          <t>new lead</t>
        </is>
      </c>
      <c r="N90" t="inlineStr">
        <is>
          <t>19/07/2024</t>
        </is>
      </c>
    </row>
    <row r="91">
      <c r="A91" t="inlineStr">
        <is>
          <t>Legacy CRM export</t>
        </is>
      </c>
      <c r="B91" t="inlineStr">
        <is>
          <t>SRC-00090</t>
        </is>
      </c>
      <c r="C91" t="inlineStr">
        <is>
          <t xml:space="preserve">James </t>
        </is>
      </c>
      <c r="D91" t="inlineStr">
        <is>
          <t>tanaka</t>
        </is>
      </c>
      <c r="E91" t="inlineStr">
        <is>
          <t>jamest@orlubriepackaging.example</t>
        </is>
      </c>
      <c r="F91" t="inlineStr">
        <is>
          <t>(03) 5550 3576</t>
        </is>
      </c>
      <c r="G91" t="inlineStr"/>
      <c r="H91" t="inlineStr">
        <is>
          <t>Orlubrie Packaging Pty Ltd</t>
        </is>
      </c>
      <c r="I91" t="inlineStr">
        <is>
          <t>Operations Manager</t>
        </is>
      </c>
      <c r="J91" t="inlineStr">
        <is>
          <t>Footscray</t>
        </is>
      </c>
      <c r="K91" t="inlineStr">
        <is>
          <t>Victoria</t>
        </is>
      </c>
      <c r="L91" t="inlineStr">
        <is>
          <t>3474</t>
        </is>
      </c>
      <c r="M91" t="inlineStr">
        <is>
          <t>LEAD</t>
        </is>
      </c>
      <c r="N91" t="inlineStr">
        <is>
          <t>Oct 13 2025</t>
        </is>
      </c>
    </row>
    <row r="92">
      <c r="A92" t="inlineStr">
        <is>
          <t>Website enquiry form</t>
        </is>
      </c>
      <c r="B92" t="inlineStr">
        <is>
          <t>SRC-00091</t>
        </is>
      </c>
      <c r="C92" t="inlineStr">
        <is>
          <t>hiroshi</t>
        </is>
      </c>
      <c r="D92" t="inlineStr">
        <is>
          <t>Russo</t>
        </is>
      </c>
      <c r="E92" t="inlineStr"/>
      <c r="F92" t="inlineStr"/>
      <c r="G92" t="inlineStr"/>
      <c r="H92" t="inlineStr">
        <is>
          <t>WEXMORROW LANDSCAPES PTY LTD</t>
        </is>
      </c>
      <c r="I92" t="inlineStr">
        <is>
          <t>TEAM LEADER</t>
        </is>
      </c>
      <c r="J92" t="inlineStr">
        <is>
          <t>Frankston</t>
        </is>
      </c>
      <c r="K92" t="inlineStr">
        <is>
          <t>Victoria</t>
        </is>
      </c>
      <c r="L92" t="inlineStr">
        <is>
          <t>3293.0</t>
        </is>
      </c>
      <c r="M92" t="inlineStr">
        <is>
          <t>newsletter only</t>
        </is>
      </c>
      <c r="N92" t="inlineStr">
        <is>
          <t>2024-07-30</t>
        </is>
      </c>
    </row>
    <row r="93">
      <c r="A93" t="inlineStr">
        <is>
          <t>Website enquiry form</t>
        </is>
      </c>
      <c r="B93" t="inlineStr">
        <is>
          <t>SRC-00092</t>
        </is>
      </c>
      <c r="C93" t="inlineStr">
        <is>
          <t>Leo Patel</t>
        </is>
      </c>
      <c r="D93" t="inlineStr"/>
      <c r="E93" t="inlineStr">
        <is>
          <t>lpatel@brennockfitness.example</t>
        </is>
      </c>
      <c r="F93" t="inlineStr">
        <is>
          <t>03.7010.3681</t>
        </is>
      </c>
      <c r="G93" t="inlineStr"/>
      <c r="H93" t="inlineStr">
        <is>
          <t>Brennock Fitness Pty. Ltd.</t>
        </is>
      </c>
      <c r="I93" t="inlineStr">
        <is>
          <t>hr manager</t>
        </is>
      </c>
      <c r="J93" t="inlineStr">
        <is>
          <t>footscray</t>
        </is>
      </c>
      <c r="K93" t="inlineStr">
        <is>
          <t>Vic</t>
        </is>
      </c>
      <c r="L93" t="inlineStr">
        <is>
          <t>3945.0</t>
        </is>
      </c>
      <c r="M93" t="inlineStr">
        <is>
          <t>Client</t>
        </is>
      </c>
      <c r="N93" t="inlineStr">
        <is>
          <t>2026-03-07</t>
        </is>
      </c>
    </row>
    <row r="94">
      <c r="A94" t="inlineStr">
        <is>
          <t>Legacy CRM export</t>
        </is>
      </c>
      <c r="B94" t="inlineStr">
        <is>
          <t>SRC-00093</t>
        </is>
      </c>
      <c r="C94" t="inlineStr">
        <is>
          <t xml:space="preserve">Zoe </t>
        </is>
      </c>
      <c r="D94" t="inlineStr">
        <is>
          <t xml:space="preserve">Singh </t>
        </is>
      </c>
      <c r="E94" t="inlineStr">
        <is>
          <t>zoe@pemberwickaccounting.example</t>
        </is>
      </c>
      <c r="F94" t="inlineStr">
        <is>
          <t>03 7010 2525</t>
        </is>
      </c>
      <c r="G94" t="inlineStr"/>
      <c r="H94" t="inlineStr">
        <is>
          <t>Pemberwick Accounting Pty Ltd</t>
        </is>
      </c>
      <c r="I94" t="inlineStr">
        <is>
          <t>GENERAL MANAGER</t>
        </is>
      </c>
      <c r="J94" t="inlineStr">
        <is>
          <t>dandenong</t>
        </is>
      </c>
      <c r="K94" t="inlineStr">
        <is>
          <t>VIC</t>
        </is>
      </c>
      <c r="L94" t="inlineStr">
        <is>
          <t>3154</t>
        </is>
      </c>
      <c r="M94" t="inlineStr">
        <is>
          <t>opp</t>
        </is>
      </c>
      <c r="N94" t="inlineStr">
        <is>
          <t>Oct 05 2025</t>
        </is>
      </c>
    </row>
    <row r="95">
      <c r="A95" t="inlineStr">
        <is>
          <t>Website enquiry form</t>
        </is>
      </c>
      <c r="B95" t="inlineStr">
        <is>
          <t>SRC-00094</t>
        </is>
      </c>
      <c r="C95" t="inlineStr">
        <is>
          <t>FATIMA</t>
        </is>
      </c>
      <c r="D95" t="inlineStr">
        <is>
          <t>Campbell</t>
        </is>
      </c>
      <c r="E95" t="inlineStr">
        <is>
          <t>fatima.campbell@ardlomewhospitality.example</t>
        </is>
      </c>
      <c r="F95" t="inlineStr">
        <is>
          <t>07.5550.5911</t>
        </is>
      </c>
      <c r="G95" t="inlineStr"/>
      <c r="H95" t="inlineStr">
        <is>
          <t>Ardlomew Hospitality Pty Ltd</t>
        </is>
      </c>
      <c r="I95" t="inlineStr">
        <is>
          <t>PROCUREMENT OFFICER</t>
        </is>
      </c>
      <c r="J95" t="inlineStr">
        <is>
          <t>gold coast</t>
        </is>
      </c>
      <c r="K95" t="inlineStr">
        <is>
          <t>QLD</t>
        </is>
      </c>
      <c r="L95" t="inlineStr">
        <is>
          <t>4163</t>
        </is>
      </c>
      <c r="M95" t="inlineStr">
        <is>
          <t>Lead</t>
        </is>
      </c>
      <c r="N95" t="inlineStr">
        <is>
          <t>27/05/2024</t>
        </is>
      </c>
    </row>
    <row r="96">
      <c r="A96" t="inlineStr">
        <is>
          <t>Expo sign-up sheet</t>
        </is>
      </c>
      <c r="B96" t="inlineStr">
        <is>
          <t>SRC-00095</t>
        </is>
      </c>
      <c r="C96" t="inlineStr">
        <is>
          <t>Nadia</t>
        </is>
      </c>
      <c r="D96" t="inlineStr">
        <is>
          <t>Nguyen</t>
        </is>
      </c>
      <c r="E96" t="inlineStr">
        <is>
          <t xml:space="preserve"> nadian@ironvessadental.example</t>
        </is>
      </c>
      <c r="F96" t="inlineStr">
        <is>
          <t>(03) 5550-5125</t>
        </is>
      </c>
      <c r="G96" t="inlineStr"/>
      <c r="H96" t="inlineStr">
        <is>
          <t>Ironvessa Dental Pty Ltd</t>
        </is>
      </c>
      <c r="I96" t="inlineStr">
        <is>
          <t>finance manager</t>
        </is>
      </c>
      <c r="J96" t="inlineStr">
        <is>
          <t>Footscray</t>
        </is>
      </c>
      <c r="K96" t="inlineStr">
        <is>
          <t>Victoria</t>
        </is>
      </c>
      <c r="L96" t="inlineStr">
        <is>
          <t>3643</t>
        </is>
      </c>
      <c r="M96" t="inlineStr">
        <is>
          <t>Marketing Qualified</t>
        </is>
      </c>
      <c r="N96" t="inlineStr">
        <is>
          <t>2024-03-07</t>
        </is>
      </c>
    </row>
    <row r="97">
      <c r="A97" t="inlineStr">
        <is>
          <t>Legacy CRM export</t>
        </is>
      </c>
      <c r="B97" t="inlineStr">
        <is>
          <t>SRC-00096</t>
        </is>
      </c>
      <c r="C97" t="inlineStr">
        <is>
          <t>OMAR</t>
        </is>
      </c>
      <c r="D97" t="inlineStr">
        <is>
          <t>Kennedy</t>
        </is>
      </c>
      <c r="E97" t="inlineStr">
        <is>
          <t>omark@wexmorrowaccounting.example</t>
        </is>
      </c>
      <c r="F97" t="inlineStr">
        <is>
          <t>+61 8 5550 8340</t>
        </is>
      </c>
      <c r="G97" t="inlineStr"/>
      <c r="H97" t="inlineStr">
        <is>
          <t>Wexmorrow Accounting P/L</t>
        </is>
      </c>
      <c r="I97" t="inlineStr">
        <is>
          <t>PROCUREMENT OFFICER</t>
        </is>
      </c>
      <c r="J97" t="inlineStr">
        <is>
          <t>MOUNT GAMBIER</t>
        </is>
      </c>
      <c r="K97" t="inlineStr">
        <is>
          <t>SA</t>
        </is>
      </c>
      <c r="L97" t="inlineStr">
        <is>
          <t>5384</t>
        </is>
      </c>
      <c r="M97" t="inlineStr">
        <is>
          <t>new lead</t>
        </is>
      </c>
      <c r="N97" t="inlineStr">
        <is>
          <t>2024-06-30</t>
        </is>
      </c>
    </row>
    <row r="98">
      <c r="A98" t="inlineStr">
        <is>
          <t>Legacy CRM export</t>
        </is>
      </c>
      <c r="B98" t="inlineStr">
        <is>
          <t>SRC-00097</t>
        </is>
      </c>
      <c r="C98" t="inlineStr">
        <is>
          <t>isla</t>
        </is>
      </c>
      <c r="D98" t="inlineStr">
        <is>
          <t xml:space="preserve"> Gray</t>
        </is>
      </c>
      <c r="E98" t="inlineStr">
        <is>
          <t>islag@vantrellesignage.example</t>
        </is>
      </c>
      <c r="F98" t="inlineStr">
        <is>
          <t>08 7010 5438</t>
        </is>
      </c>
      <c r="G98" t="inlineStr"/>
      <c r="H98" t="inlineStr">
        <is>
          <t>Vantrelle Signage pty ltd</t>
        </is>
      </c>
      <c r="I98" t="inlineStr">
        <is>
          <t>HR Manager</t>
        </is>
      </c>
      <c r="J98" t="inlineStr">
        <is>
          <t>perth</t>
        </is>
      </c>
      <c r="K98" t="inlineStr">
        <is>
          <t>WA</t>
        </is>
      </c>
      <c r="L98" t="inlineStr">
        <is>
          <t>6250</t>
        </is>
      </c>
      <c r="M98" t="inlineStr">
        <is>
          <t>lead</t>
        </is>
      </c>
      <c r="N98" t="inlineStr">
        <is>
          <t>26/06/2025</t>
        </is>
      </c>
    </row>
    <row r="99">
      <c r="A99" t="inlineStr">
        <is>
          <t>Website enquiry form</t>
        </is>
      </c>
      <c r="B99" t="inlineStr">
        <is>
          <t>SRC-00098</t>
        </is>
      </c>
      <c r="C99" t="inlineStr">
        <is>
          <t>aiko</t>
        </is>
      </c>
      <c r="D99" t="inlineStr">
        <is>
          <t>Martin</t>
        </is>
      </c>
      <c r="E99" t="inlineStr">
        <is>
          <t>amartin@rushavonfoods.example</t>
        </is>
      </c>
      <c r="F99" t="inlineStr">
        <is>
          <t>+61 8 7010 5663</t>
        </is>
      </c>
      <c r="G99" t="inlineStr"/>
      <c r="H99" t="inlineStr">
        <is>
          <t>Rushavon Foods Pty. Ltd.</t>
        </is>
      </c>
      <c r="I99" t="inlineStr">
        <is>
          <t>workshop manager</t>
        </is>
      </c>
      <c r="J99" t="inlineStr">
        <is>
          <t>bunbury</t>
        </is>
      </c>
      <c r="K99" t="inlineStr">
        <is>
          <t>WA</t>
        </is>
      </c>
      <c r="L99" t="inlineStr">
        <is>
          <t>6413</t>
        </is>
      </c>
      <c r="M99" t="inlineStr">
        <is>
          <t>Lead</t>
        </is>
      </c>
      <c r="N99" t="inlineStr">
        <is>
          <t>19/03/2024</t>
        </is>
      </c>
    </row>
    <row r="100">
      <c r="A100" t="inlineStr">
        <is>
          <t>Legacy CRM export</t>
        </is>
      </c>
      <c r="B100" t="inlineStr">
        <is>
          <t>SRC-00099</t>
        </is>
      </c>
      <c r="C100" t="inlineStr">
        <is>
          <t>Chloe</t>
        </is>
      </c>
      <c r="D100" t="inlineStr">
        <is>
          <t xml:space="preserve"> Harris</t>
        </is>
      </c>
      <c r="E100" t="inlineStr">
        <is>
          <t>chloe@dunvessalabs.example</t>
        </is>
      </c>
      <c r="F100" t="inlineStr">
        <is>
          <t>08 7010 4793</t>
        </is>
      </c>
      <c r="G100" t="inlineStr"/>
      <c r="H100" t="inlineStr">
        <is>
          <t>Dunvessa Labs</t>
        </is>
      </c>
      <c r="I100" t="inlineStr">
        <is>
          <t>GENERAL MANAGER</t>
        </is>
      </c>
      <c r="J100" t="inlineStr">
        <is>
          <t>BUNBURY</t>
        </is>
      </c>
      <c r="K100" t="inlineStr">
        <is>
          <t>Western Australia</t>
        </is>
      </c>
      <c r="L100" t="inlineStr">
        <is>
          <t>6259</t>
        </is>
      </c>
      <c r="M100" t="inlineStr">
        <is>
          <t>customer - active</t>
        </is>
      </c>
      <c r="N100" t="inlineStr">
        <is>
          <t>17/09/2025</t>
        </is>
      </c>
    </row>
    <row r="101">
      <c r="A101" t="inlineStr">
        <is>
          <t>Legacy CRM export</t>
        </is>
      </c>
      <c r="B101" t="inlineStr">
        <is>
          <t>SRC-00100</t>
        </is>
      </c>
      <c r="C101" t="inlineStr">
        <is>
          <t>Nikos</t>
        </is>
      </c>
      <c r="D101" t="inlineStr">
        <is>
          <t xml:space="preserve">Chen </t>
        </is>
      </c>
      <c r="E101" t="inlineStr">
        <is>
          <t>nikos.chen@elkwhistplastics.example</t>
        </is>
      </c>
      <c r="F101" t="inlineStr">
        <is>
          <t>03 7010 7108</t>
        </is>
      </c>
      <c r="G101" t="inlineStr"/>
      <c r="H101" t="inlineStr">
        <is>
          <t>Elkwhist Plastics P/L</t>
        </is>
      </c>
      <c r="I101" t="inlineStr">
        <is>
          <t>Practice Manager</t>
        </is>
      </c>
      <c r="J101" t="inlineStr">
        <is>
          <t>Ballarat</t>
        </is>
      </c>
      <c r="K101" t="inlineStr">
        <is>
          <t>VIC</t>
        </is>
      </c>
      <c r="L101" t="inlineStr">
        <is>
          <t>3843</t>
        </is>
      </c>
      <c r="M101" t="inlineStr">
        <is>
          <t>Sales qualified</t>
        </is>
      </c>
      <c r="N101" t="inlineStr">
        <is>
          <t>04/03/2026</t>
        </is>
      </c>
    </row>
    <row r="102">
      <c r="A102" t="inlineStr">
        <is>
          <t>Website enquiry form</t>
        </is>
      </c>
      <c r="B102" t="inlineStr">
        <is>
          <t>SRC-00101</t>
        </is>
      </c>
      <c r="C102" t="inlineStr">
        <is>
          <t>Lily</t>
        </is>
      </c>
      <c r="D102" t="inlineStr">
        <is>
          <t>okafor</t>
        </is>
      </c>
      <c r="E102" t="inlineStr"/>
      <c r="F102" t="inlineStr">
        <is>
          <t>(08) 7010 6801</t>
        </is>
      </c>
      <c r="G102" t="inlineStr"/>
      <c r="H102" t="inlineStr">
        <is>
          <t>Elkwhist Labs pty ltd</t>
        </is>
      </c>
      <c r="I102" t="inlineStr">
        <is>
          <t>HR MANAGER</t>
        </is>
      </c>
      <c r="J102" t="inlineStr">
        <is>
          <t>Darwin</t>
        </is>
      </c>
      <c r="K102" t="inlineStr">
        <is>
          <t>Northern Territory</t>
        </is>
      </c>
      <c r="L102" t="inlineStr">
        <is>
          <t>0874</t>
        </is>
      </c>
      <c r="M102" t="inlineStr">
        <is>
          <t>Client</t>
        </is>
      </c>
      <c r="N102" t="inlineStr">
        <is>
          <t>Nov 23 2025</t>
        </is>
      </c>
    </row>
    <row r="103">
      <c r="A103" t="inlineStr">
        <is>
          <t>Legacy CRM export</t>
        </is>
      </c>
      <c r="B103" t="inlineStr">
        <is>
          <t>SRC-00102</t>
        </is>
      </c>
      <c r="C103" t="inlineStr">
        <is>
          <t>Zoe</t>
        </is>
      </c>
      <c r="D103" t="inlineStr">
        <is>
          <t>Cooper</t>
        </is>
      </c>
      <c r="E103" t="inlineStr">
        <is>
          <t>zoec@saltingaleelectrical.example</t>
        </is>
      </c>
      <c r="F103" t="inlineStr">
        <is>
          <t>61370101777</t>
        </is>
      </c>
      <c r="G103" t="inlineStr"/>
      <c r="H103" t="inlineStr">
        <is>
          <t>Saltingale Electrical Pty Ltd</t>
        </is>
      </c>
      <c r="I103" t="inlineStr">
        <is>
          <t>Safety Officer</t>
        </is>
      </c>
      <c r="J103" t="inlineStr">
        <is>
          <t>frankston</t>
        </is>
      </c>
      <c r="K103" t="inlineStr">
        <is>
          <t>vic</t>
        </is>
      </c>
      <c r="L103" t="inlineStr">
        <is>
          <t>3345</t>
        </is>
      </c>
      <c r="M103" t="inlineStr">
        <is>
          <t>mql</t>
        </is>
      </c>
      <c r="N103" t="inlineStr">
        <is>
          <t>20/09/2025</t>
        </is>
      </c>
    </row>
    <row r="104">
      <c r="A104" t="inlineStr">
        <is>
          <t>Legacy CRM export</t>
        </is>
      </c>
      <c r="B104" t="inlineStr">
        <is>
          <t>SRC-00103</t>
        </is>
      </c>
      <c r="C104" t="inlineStr">
        <is>
          <t>fatima</t>
        </is>
      </c>
      <c r="D104" t="inlineStr">
        <is>
          <t xml:space="preserve"> Turner</t>
        </is>
      </c>
      <c r="E104" t="inlineStr">
        <is>
          <t>fturner@umbervanehealth.example</t>
        </is>
      </c>
      <c r="F104" t="inlineStr">
        <is>
          <t>+61 2 7010 0912</t>
        </is>
      </c>
      <c r="G104" t="inlineStr"/>
      <c r="H104" t="inlineStr">
        <is>
          <t xml:space="preserve"> Umbervane Health Pty Ltd</t>
        </is>
      </c>
      <c r="I104" t="inlineStr">
        <is>
          <t>CEO</t>
        </is>
      </c>
      <c r="J104" t="inlineStr">
        <is>
          <t>PENRITH</t>
        </is>
      </c>
      <c r="K104" t="inlineStr">
        <is>
          <t>nsw</t>
        </is>
      </c>
      <c r="L104" t="inlineStr">
        <is>
          <t>2345</t>
        </is>
      </c>
      <c r="M104" t="inlineStr">
        <is>
          <t>lead</t>
        </is>
      </c>
      <c r="N104" t="inlineStr">
        <is>
          <t>2025-01-01</t>
        </is>
      </c>
    </row>
    <row r="105">
      <c r="A105" t="inlineStr">
        <is>
          <t>Expo sign-up sheet</t>
        </is>
      </c>
      <c r="B105" t="inlineStr">
        <is>
          <t>SRC-00104</t>
        </is>
      </c>
      <c r="C105" t="inlineStr">
        <is>
          <t>ravi</t>
        </is>
      </c>
      <c r="D105" t="inlineStr">
        <is>
          <t>Collins</t>
        </is>
      </c>
      <c r="E105" t="inlineStr">
        <is>
          <t>rcollins@nethervanefreight.example</t>
        </is>
      </c>
      <c r="F105" t="inlineStr">
        <is>
          <t>03.5550.1004</t>
        </is>
      </c>
      <c r="G105" t="inlineStr"/>
      <c r="H105" t="inlineStr">
        <is>
          <t>Nethervane Freight Pty. Ltd.</t>
        </is>
      </c>
      <c r="I105" t="inlineStr">
        <is>
          <t>Finance Manager</t>
        </is>
      </c>
      <c r="J105" t="inlineStr">
        <is>
          <t>box hill</t>
        </is>
      </c>
      <c r="K105" t="inlineStr">
        <is>
          <t>Vic</t>
        </is>
      </c>
      <c r="L105" t="inlineStr">
        <is>
          <t>3325</t>
        </is>
      </c>
      <c r="M105" t="inlineStr">
        <is>
          <t>Client</t>
        </is>
      </c>
      <c r="N105" t="inlineStr">
        <is>
          <t>Sep 29 2025</t>
        </is>
      </c>
    </row>
    <row r="106">
      <c r="A106" t="inlineStr">
        <is>
          <t>Legacy CRM export</t>
        </is>
      </c>
      <c r="B106" t="inlineStr">
        <is>
          <t>SRC-00105</t>
        </is>
      </c>
      <c r="C106" t="inlineStr">
        <is>
          <t xml:space="preserve"> Wei</t>
        </is>
      </c>
      <c r="D106" t="inlineStr">
        <is>
          <t xml:space="preserve">Bell </t>
        </is>
      </c>
      <c r="E106" t="inlineStr">
        <is>
          <t>wei.bell@hethermoylefoods.example</t>
        </is>
      </c>
      <c r="F106" t="inlineStr">
        <is>
          <t>03.7010.1845</t>
        </is>
      </c>
      <c r="G106" t="inlineStr"/>
      <c r="H106" t="inlineStr">
        <is>
          <t>Hethermoyle Foods Pty. Ltd.</t>
        </is>
      </c>
      <c r="I106" t="inlineStr">
        <is>
          <t>DIRECTOR</t>
        </is>
      </c>
      <c r="J106" t="inlineStr">
        <is>
          <t>FRANKSTON</t>
        </is>
      </c>
      <c r="K106" t="inlineStr">
        <is>
          <t>VIC.</t>
        </is>
      </c>
      <c r="L106" t="inlineStr">
        <is>
          <t>3693</t>
        </is>
      </c>
      <c r="M106" t="inlineStr">
        <is>
          <t>LEAD</t>
        </is>
      </c>
      <c r="N106" t="inlineStr">
        <is>
          <t>20/01/2026</t>
        </is>
      </c>
    </row>
    <row r="107">
      <c r="A107" t="inlineStr">
        <is>
          <t>Legacy CRM export</t>
        </is>
      </c>
      <c r="B107" t="inlineStr">
        <is>
          <t>SRC-00106</t>
        </is>
      </c>
      <c r="C107" t="inlineStr">
        <is>
          <t xml:space="preserve"> Sofia</t>
        </is>
      </c>
      <c r="D107" t="inlineStr">
        <is>
          <t>RUSSO</t>
        </is>
      </c>
      <c r="E107" t="inlineStr">
        <is>
          <t>sofia.russo@orlubriepackaging.example</t>
        </is>
      </c>
      <c r="F107" t="inlineStr">
        <is>
          <t>7010 3591</t>
        </is>
      </c>
      <c r="G107" t="inlineStr"/>
      <c r="H107" t="inlineStr">
        <is>
          <t>Orlubrie Packaging pty ltd</t>
        </is>
      </c>
      <c r="I107" t="inlineStr">
        <is>
          <t>practice manager</t>
        </is>
      </c>
      <c r="J107" t="inlineStr">
        <is>
          <t>footscray</t>
        </is>
      </c>
      <c r="K107" t="inlineStr">
        <is>
          <t>Vic</t>
        </is>
      </c>
      <c r="L107" t="inlineStr">
        <is>
          <t>3474</t>
        </is>
      </c>
      <c r="M107" t="inlineStr">
        <is>
          <t>Client</t>
        </is>
      </c>
      <c r="N107" t="inlineStr">
        <is>
          <t>23/04/2024</t>
        </is>
      </c>
    </row>
    <row r="108">
      <c r="A108" t="inlineStr">
        <is>
          <t>Legacy CRM export</t>
        </is>
      </c>
      <c r="B108" t="inlineStr">
        <is>
          <t>SRC-00107</t>
        </is>
      </c>
      <c r="C108" t="inlineStr">
        <is>
          <t>PRIYA</t>
        </is>
      </c>
      <c r="D108" t="inlineStr">
        <is>
          <t xml:space="preserve"> Scott</t>
        </is>
      </c>
      <c r="E108" t="inlineStr">
        <is>
          <t>priya.scott@ardlomewfoods.example</t>
        </is>
      </c>
      <c r="F108" t="inlineStr">
        <is>
          <t>0870104463</t>
        </is>
      </c>
      <c r="G108" t="inlineStr"/>
      <c r="H108" t="inlineStr">
        <is>
          <t>Ardlomew Foods Pty Ltd</t>
        </is>
      </c>
      <c r="I108" t="inlineStr">
        <is>
          <t>Workshop Manager</t>
        </is>
      </c>
      <c r="J108" t="inlineStr">
        <is>
          <t>fremantle</t>
        </is>
      </c>
      <c r="K108" t="inlineStr">
        <is>
          <t>WA</t>
        </is>
      </c>
      <c r="L108" t="inlineStr">
        <is>
          <t>6156</t>
        </is>
      </c>
      <c r="M108" t="inlineStr">
        <is>
          <t>customer - active</t>
        </is>
      </c>
      <c r="N108" t="inlineStr">
        <is>
          <t>2026-03-22</t>
        </is>
      </c>
    </row>
    <row r="109">
      <c r="A109" t="inlineStr">
        <is>
          <t>Website enquiry form</t>
        </is>
      </c>
      <c r="B109" t="inlineStr">
        <is>
          <t>SRC-00108</t>
        </is>
      </c>
      <c r="C109" t="inlineStr">
        <is>
          <t xml:space="preserve">Nadia </t>
        </is>
      </c>
      <c r="D109" t="inlineStr">
        <is>
          <t xml:space="preserve">Ward </t>
        </is>
      </c>
      <c r="E109" t="inlineStr">
        <is>
          <t>nward@lornivaleengineering.example</t>
        </is>
      </c>
      <c r="F109" t="inlineStr">
        <is>
          <t>5550 7326</t>
        </is>
      </c>
      <c r="G109" t="inlineStr"/>
      <c r="H109" t="inlineStr">
        <is>
          <t>Lornivale Engineering Pty. Ltd.</t>
        </is>
      </c>
      <c r="I109" t="inlineStr">
        <is>
          <t>SAFETY OFFICER</t>
        </is>
      </c>
      <c r="J109" t="inlineStr">
        <is>
          <t>brisbane</t>
        </is>
      </c>
      <c r="K109" t="inlineStr">
        <is>
          <t>Queensland</t>
        </is>
      </c>
      <c r="L109" t="inlineStr">
        <is>
          <t>4493</t>
        </is>
      </c>
      <c r="M109" t="inlineStr">
        <is>
          <t>new lead</t>
        </is>
      </c>
      <c r="N109" t="inlineStr">
        <is>
          <t>05/05/2025</t>
        </is>
      </c>
    </row>
    <row r="110">
      <c r="A110" t="inlineStr">
        <is>
          <t>Legacy CRM export</t>
        </is>
      </c>
      <c r="B110" t="inlineStr">
        <is>
          <t>SRC-00109</t>
        </is>
      </c>
      <c r="C110" t="inlineStr">
        <is>
          <t>Mrs Rohan</t>
        </is>
      </c>
      <c r="D110" t="inlineStr">
        <is>
          <t>baker</t>
        </is>
      </c>
      <c r="E110" t="inlineStr">
        <is>
          <t>rohan@saltingaleelectrical.example</t>
        </is>
      </c>
      <c r="F110" t="inlineStr">
        <is>
          <t>0370101538</t>
        </is>
      </c>
      <c r="G110" t="inlineStr"/>
      <c r="H110" t="inlineStr">
        <is>
          <t xml:space="preserve"> Saltingale Electrical Pty Ltd</t>
        </is>
      </c>
      <c r="I110" t="inlineStr">
        <is>
          <t>WORKSHOP MANAGER</t>
        </is>
      </c>
      <c r="J110" t="inlineStr">
        <is>
          <t>Frankston</t>
        </is>
      </c>
      <c r="K110" t="inlineStr">
        <is>
          <t>Victoria</t>
        </is>
      </c>
      <c r="L110" t="inlineStr">
        <is>
          <t>3345</t>
        </is>
      </c>
      <c r="M110" t="inlineStr">
        <is>
          <t>lead</t>
        </is>
      </c>
      <c r="N110" t="inlineStr">
        <is>
          <t>16/05/2024</t>
        </is>
      </c>
    </row>
    <row r="111">
      <c r="A111" t="inlineStr">
        <is>
          <t>Expo sign-up sheet</t>
        </is>
      </c>
      <c r="B111" t="inlineStr">
        <is>
          <t>SRC-00110</t>
        </is>
      </c>
      <c r="C111" t="inlineStr">
        <is>
          <t>OMAR</t>
        </is>
      </c>
      <c r="D111" t="inlineStr">
        <is>
          <t>Wright</t>
        </is>
      </c>
      <c r="E111" t="inlineStr">
        <is>
          <t>omarw@wexmorrowlabs.example</t>
        </is>
      </c>
      <c r="F111" t="inlineStr">
        <is>
          <t>61370100430</t>
        </is>
      </c>
      <c r="G111" t="inlineStr"/>
      <c r="H111" t="inlineStr">
        <is>
          <t>Wexmorrow Labs</t>
        </is>
      </c>
      <c r="I111" t="inlineStr">
        <is>
          <t>general manager</t>
        </is>
      </c>
      <c r="J111" t="inlineStr">
        <is>
          <t>melbourne</t>
        </is>
      </c>
      <c r="K111" t="inlineStr">
        <is>
          <t>Victoria</t>
        </is>
      </c>
      <c r="L111" t="inlineStr">
        <is>
          <t>3140</t>
        </is>
      </c>
      <c r="M111" t="inlineStr">
        <is>
          <t>customer - active</t>
        </is>
      </c>
      <c r="N111" t="inlineStr">
        <is>
          <t>08/02/2026</t>
        </is>
      </c>
    </row>
    <row r="112">
      <c r="A112" t="inlineStr">
        <is>
          <t>Legacy CRM export</t>
        </is>
      </c>
      <c r="B112" t="inlineStr">
        <is>
          <t>SRC-00111</t>
        </is>
      </c>
      <c r="C112" t="inlineStr">
        <is>
          <t>james</t>
        </is>
      </c>
      <c r="D112" t="inlineStr">
        <is>
          <t>ROSSI</t>
        </is>
      </c>
      <c r="E112" t="inlineStr">
        <is>
          <t xml:space="preserve"> james@quillmerefoods.example</t>
        </is>
      </c>
      <c r="F112" t="inlineStr">
        <is>
          <t>02 5550 6135</t>
        </is>
      </c>
      <c r="G112" t="inlineStr"/>
      <c r="H112" t="inlineStr">
        <is>
          <t>Quillmere Foods P/L</t>
        </is>
      </c>
      <c r="I112" t="inlineStr">
        <is>
          <t>accounts payable officer</t>
        </is>
      </c>
      <c r="J112" t="inlineStr">
        <is>
          <t>wollongong</t>
        </is>
      </c>
      <c r="K112" t="inlineStr">
        <is>
          <t>nsw</t>
        </is>
      </c>
      <c r="L112" t="inlineStr">
        <is>
          <t>2172</t>
        </is>
      </c>
      <c r="M112" t="inlineStr">
        <is>
          <t>MQL</t>
        </is>
      </c>
      <c r="N112" t="inlineStr">
        <is>
          <t>27/06/2024</t>
        </is>
      </c>
    </row>
    <row r="113">
      <c r="A113" t="inlineStr">
        <is>
          <t>Legacy CRM export</t>
        </is>
      </c>
      <c r="B113" t="inlineStr">
        <is>
          <t>SRC-00112</t>
        </is>
      </c>
      <c r="C113" t="inlineStr">
        <is>
          <t>Ms Harrison</t>
        </is>
      </c>
      <c r="D113" t="inlineStr">
        <is>
          <t>Jones</t>
        </is>
      </c>
      <c r="E113" t="inlineStr">
        <is>
          <t>harrison.jones@zephraneaccounting.example</t>
        </is>
      </c>
      <c r="F113" t="inlineStr">
        <is>
          <t>0370104949</t>
        </is>
      </c>
      <c r="G113" t="inlineStr"/>
      <c r="H113" t="inlineStr">
        <is>
          <t xml:space="preserve"> Zephrane Accounting Pty Ltd</t>
        </is>
      </c>
      <c r="I113" t="inlineStr">
        <is>
          <t>Operations Manager</t>
        </is>
      </c>
      <c r="J113" t="inlineStr">
        <is>
          <t>LAUNCESTON</t>
        </is>
      </c>
      <c r="K113" t="inlineStr">
        <is>
          <t>Tasmania</t>
        </is>
      </c>
      <c r="L113" t="inlineStr">
        <is>
          <t>7096</t>
        </is>
      </c>
      <c r="M113" t="inlineStr">
        <is>
          <t>customer - active</t>
        </is>
      </c>
      <c r="N113" t="inlineStr">
        <is>
          <t>29/01/2024</t>
        </is>
      </c>
    </row>
    <row r="114">
      <c r="A114" t="inlineStr">
        <is>
          <t>Website enquiry form</t>
        </is>
      </c>
      <c r="B114" t="inlineStr">
        <is>
          <t>SRC-00113</t>
        </is>
      </c>
      <c r="C114" t="inlineStr">
        <is>
          <t xml:space="preserve"> Kiri</t>
        </is>
      </c>
      <c r="D114" t="inlineStr">
        <is>
          <t xml:space="preserve"> Wilson</t>
        </is>
      </c>
      <c r="E114" t="inlineStr">
        <is>
          <t>kiriw@ironvessalandscapes.example</t>
        </is>
      </c>
      <c r="F114" t="inlineStr">
        <is>
          <t>61355504479</t>
        </is>
      </c>
      <c r="G114" t="inlineStr"/>
      <c r="H114" t="inlineStr">
        <is>
          <t>Ironvessa Landscapes P/L</t>
        </is>
      </c>
      <c r="I114" t="inlineStr">
        <is>
          <t>HR MANAGER</t>
        </is>
      </c>
      <c r="J114" t="inlineStr">
        <is>
          <t>BOX HILL</t>
        </is>
      </c>
      <c r="K114" t="inlineStr">
        <is>
          <t>Victoria</t>
        </is>
      </c>
      <c r="L114" t="inlineStr">
        <is>
          <t>3143</t>
        </is>
      </c>
      <c r="M114" t="inlineStr">
        <is>
          <t>lead</t>
        </is>
      </c>
      <c r="N114" t="inlineStr">
        <is>
          <t>Jul 18 2025</t>
        </is>
      </c>
    </row>
    <row r="115">
      <c r="A115" t="inlineStr">
        <is>
          <t>Expo sign-up sheet</t>
        </is>
      </c>
      <c r="B115" t="inlineStr">
        <is>
          <t>SRC-00114</t>
        </is>
      </c>
      <c r="C115" t="inlineStr">
        <is>
          <t>ELLA</t>
        </is>
      </c>
      <c r="D115" t="inlineStr">
        <is>
          <t>Papadopoulos</t>
        </is>
      </c>
      <c r="E115" t="inlineStr">
        <is>
          <t>epapadopoulos@orlubriepackaging.example</t>
        </is>
      </c>
      <c r="F115" t="inlineStr">
        <is>
          <t>0370103129</t>
        </is>
      </c>
      <c r="G115" t="inlineStr"/>
      <c r="H115" t="inlineStr">
        <is>
          <t>ORLUBRIE PACKAGING PTY LTD</t>
        </is>
      </c>
      <c r="I115" t="inlineStr">
        <is>
          <t>DIRECTOR</t>
        </is>
      </c>
      <c r="J115" t="inlineStr">
        <is>
          <t>footscray</t>
        </is>
      </c>
      <c r="K115" t="inlineStr">
        <is>
          <t>Victoria</t>
        </is>
      </c>
      <c r="L115" t="inlineStr">
        <is>
          <t>3474</t>
        </is>
      </c>
      <c r="M115" t="inlineStr">
        <is>
          <t>Lead</t>
        </is>
      </c>
      <c r="N115" t="inlineStr">
        <is>
          <t>05/07/2024</t>
        </is>
      </c>
    </row>
    <row r="116">
      <c r="A116" t="inlineStr">
        <is>
          <t>Website enquiry form</t>
        </is>
      </c>
      <c r="B116" t="inlineStr">
        <is>
          <t>SRC-00115</t>
        </is>
      </c>
      <c r="C116" t="inlineStr">
        <is>
          <t xml:space="preserve">Elliot </t>
        </is>
      </c>
      <c r="D116" t="inlineStr">
        <is>
          <t xml:space="preserve">Edwards </t>
        </is>
      </c>
      <c r="E116" t="inlineStr">
        <is>
          <t>eedwards@quillmerefoods.example</t>
        </is>
      </c>
      <c r="F116" t="inlineStr">
        <is>
          <t>(02) 5550 3199</t>
        </is>
      </c>
      <c r="G116" t="inlineStr"/>
      <c r="H116" t="inlineStr">
        <is>
          <t>Quillmere Foods Pty Ltd</t>
        </is>
      </c>
      <c r="I116" t="inlineStr">
        <is>
          <t>MARKETING COORDINATOR</t>
        </is>
      </c>
      <c r="J116" t="inlineStr">
        <is>
          <t>WOLLONGONG</t>
        </is>
      </c>
      <c r="K116" t="inlineStr">
        <is>
          <t>NSW</t>
        </is>
      </c>
      <c r="L116" t="inlineStr">
        <is>
          <t>2172</t>
        </is>
      </c>
      <c r="M116" t="inlineStr">
        <is>
          <t>Marketing Qualified</t>
        </is>
      </c>
      <c r="N116" t="inlineStr">
        <is>
          <t>31/07/2025</t>
        </is>
      </c>
    </row>
    <row r="117">
      <c r="A117" t="inlineStr">
        <is>
          <t>Legacy CRM export</t>
        </is>
      </c>
      <c r="B117" t="inlineStr">
        <is>
          <t>SRC-00116</t>
        </is>
      </c>
      <c r="C117" t="inlineStr">
        <is>
          <t>Jasmine</t>
        </is>
      </c>
      <c r="D117" t="inlineStr">
        <is>
          <t>scott</t>
        </is>
      </c>
      <c r="E117" t="inlineStr">
        <is>
          <t>jasmine.scott@elkwhistplastics.example</t>
        </is>
      </c>
      <c r="F117" t="inlineStr">
        <is>
          <t>+61 3 7010 8653</t>
        </is>
      </c>
      <c r="G117" t="inlineStr"/>
      <c r="H117" t="inlineStr">
        <is>
          <t>ELKWHIST PLASTICS PTY LTD</t>
        </is>
      </c>
      <c r="I117" t="inlineStr">
        <is>
          <t>Finance Manager</t>
        </is>
      </c>
      <c r="J117" t="inlineStr">
        <is>
          <t>Ballarat</t>
        </is>
      </c>
      <c r="K117" t="inlineStr">
        <is>
          <t>Vic</t>
        </is>
      </c>
      <c r="L117" t="inlineStr">
        <is>
          <t>3843</t>
        </is>
      </c>
      <c r="M117" t="inlineStr">
        <is>
          <t>Marketing Qualified</t>
        </is>
      </c>
      <c r="N117" t="inlineStr">
        <is>
          <t>Aug 14 2024</t>
        </is>
      </c>
    </row>
    <row r="118">
      <c r="A118" t="inlineStr">
        <is>
          <t>Expo sign-up sheet</t>
        </is>
      </c>
      <c r="B118" t="inlineStr">
        <is>
          <t>SRC-00117</t>
        </is>
      </c>
      <c r="C118" t="inlineStr">
        <is>
          <t>Yusuf</t>
        </is>
      </c>
      <c r="D118" t="inlineStr">
        <is>
          <t>fraser</t>
        </is>
      </c>
      <c r="E118" t="inlineStr">
        <is>
          <t>yusuf@zephranesignage.example</t>
        </is>
      </c>
      <c r="F118" t="inlineStr">
        <is>
          <t>03 7010 2006</t>
        </is>
      </c>
      <c r="G118" t="inlineStr"/>
      <c r="H118" t="inlineStr">
        <is>
          <t xml:space="preserve"> Zephrane Signage Pty Ltd</t>
        </is>
      </c>
      <c r="I118" t="inlineStr">
        <is>
          <t>CEO</t>
        </is>
      </c>
      <c r="J118" t="inlineStr">
        <is>
          <t>ballarat</t>
        </is>
      </c>
      <c r="K118" t="inlineStr">
        <is>
          <t>vic</t>
        </is>
      </c>
      <c r="L118" t="inlineStr">
        <is>
          <t>3313.0</t>
        </is>
      </c>
      <c r="M118" t="inlineStr">
        <is>
          <t>LEAD</t>
        </is>
      </c>
      <c r="N118" t="inlineStr">
        <is>
          <t>2025-01-09</t>
        </is>
      </c>
    </row>
    <row r="119">
      <c r="A119" t="inlineStr">
        <is>
          <t>Website enquiry form</t>
        </is>
      </c>
      <c r="B119" t="inlineStr">
        <is>
          <t>SRC-00118</t>
        </is>
      </c>
      <c r="C119" t="inlineStr">
        <is>
          <t>Quinn</t>
        </is>
      </c>
      <c r="D119" t="inlineStr">
        <is>
          <t>STEWART</t>
        </is>
      </c>
      <c r="E119" t="inlineStr">
        <is>
          <t>qstewart@galbriskfitness.example</t>
        </is>
      </c>
      <c r="F119" t="inlineStr">
        <is>
          <t>0355506350</t>
        </is>
      </c>
      <c r="G119" t="inlineStr"/>
      <c r="H119" t="inlineStr">
        <is>
          <t xml:space="preserve"> Galbrisk Fitness Pty Ltd</t>
        </is>
      </c>
      <c r="I119" t="inlineStr">
        <is>
          <t>Managing Director</t>
        </is>
      </c>
      <c r="J119" t="inlineStr">
        <is>
          <t>GEELONG</t>
        </is>
      </c>
      <c r="K119" t="inlineStr">
        <is>
          <t>vic</t>
        </is>
      </c>
      <c r="L119" t="inlineStr">
        <is>
          <t>3508</t>
        </is>
      </c>
      <c r="M119" t="inlineStr">
        <is>
          <t>Customer</t>
        </is>
      </c>
      <c r="N119" t="inlineStr">
        <is>
          <t>01/05/2025</t>
        </is>
      </c>
    </row>
    <row r="120">
      <c r="A120" t="inlineStr">
        <is>
          <t>Legacy CRM export</t>
        </is>
      </c>
      <c r="B120" t="inlineStr">
        <is>
          <t>SRC-00119</t>
        </is>
      </c>
      <c r="C120" t="inlineStr">
        <is>
          <t xml:space="preserve">Zoe </t>
        </is>
      </c>
      <c r="D120" t="inlineStr">
        <is>
          <t xml:space="preserve">Evans </t>
        </is>
      </c>
      <c r="E120" t="inlineStr">
        <is>
          <t>zoee@wexmorrowlabs.example</t>
        </is>
      </c>
      <c r="F120" t="inlineStr">
        <is>
          <t>7010 1713</t>
        </is>
      </c>
      <c r="G120" t="inlineStr"/>
      <c r="H120" t="inlineStr">
        <is>
          <t>Wexmorrow Labs Pty Ltd</t>
        </is>
      </c>
      <c r="I120" t="inlineStr">
        <is>
          <t>CEO</t>
        </is>
      </c>
      <c r="J120" t="inlineStr">
        <is>
          <t>MELBOURNE</t>
        </is>
      </c>
      <c r="K120" t="inlineStr">
        <is>
          <t>vic</t>
        </is>
      </c>
      <c r="L120" t="inlineStr">
        <is>
          <t>3140</t>
        </is>
      </c>
      <c r="M120" t="inlineStr">
        <is>
          <t>LEAD</t>
        </is>
      </c>
      <c r="N120" t="inlineStr">
        <is>
          <t>Oct 13 2024</t>
        </is>
      </c>
    </row>
    <row r="121">
      <c r="A121" t="inlineStr">
        <is>
          <t>Legacy CRM export</t>
        </is>
      </c>
      <c r="B121" t="inlineStr">
        <is>
          <t>SRC-00120</t>
        </is>
      </c>
      <c r="C121" t="inlineStr">
        <is>
          <t xml:space="preserve">Aiko </t>
        </is>
      </c>
      <c r="D121" t="inlineStr">
        <is>
          <t>DAVIES</t>
        </is>
      </c>
      <c r="E121" t="inlineStr">
        <is>
          <t>aikod@kestermoyhospitality.example</t>
        </is>
      </c>
      <c r="F121" t="inlineStr">
        <is>
          <t>(02) 7010-3841</t>
        </is>
      </c>
      <c r="G121" t="inlineStr"/>
      <c r="H121" t="inlineStr">
        <is>
          <t>Kestermoy Hospitality P/L</t>
        </is>
      </c>
      <c r="I121" t="inlineStr">
        <is>
          <t>Site Supervisor</t>
        </is>
      </c>
      <c r="J121" t="inlineStr">
        <is>
          <t>Parramatta</t>
        </is>
      </c>
      <c r="K121" t="inlineStr">
        <is>
          <t>New South Wales</t>
        </is>
      </c>
      <c r="L121" t="inlineStr">
        <is>
          <t>2090</t>
        </is>
      </c>
      <c r="M121" t="inlineStr">
        <is>
          <t>mql</t>
        </is>
      </c>
      <c r="N121" t="inlineStr">
        <is>
          <t>15/05/2024</t>
        </is>
      </c>
    </row>
    <row r="122">
      <c r="A122" t="inlineStr">
        <is>
          <t>Legacy CRM export</t>
        </is>
      </c>
      <c r="B122" t="inlineStr">
        <is>
          <t>SRC-00121</t>
        </is>
      </c>
      <c r="C122" t="inlineStr">
        <is>
          <t>dimitri</t>
        </is>
      </c>
      <c r="D122" t="inlineStr">
        <is>
          <t>Singh</t>
        </is>
      </c>
      <c r="E122" t="inlineStr">
        <is>
          <t>dimitri.singh@ardlomewhospitality.example</t>
        </is>
      </c>
      <c r="F122" t="inlineStr">
        <is>
          <t>07 5550 6680</t>
        </is>
      </c>
      <c r="G122" t="inlineStr"/>
      <c r="H122" t="inlineStr">
        <is>
          <t>Ardlomew Hospitality pty ltd</t>
        </is>
      </c>
      <c r="I122" t="inlineStr">
        <is>
          <t>OFFICE MANAGER</t>
        </is>
      </c>
      <c r="J122" t="inlineStr">
        <is>
          <t>gold coast</t>
        </is>
      </c>
      <c r="K122" t="inlineStr">
        <is>
          <t>Queensland</t>
        </is>
      </c>
      <c r="L122" t="inlineStr">
        <is>
          <t>4163</t>
        </is>
      </c>
      <c r="M122" t="inlineStr">
        <is>
          <t>Opportunity</t>
        </is>
      </c>
      <c r="N122" t="inlineStr">
        <is>
          <t>07/01/2025</t>
        </is>
      </c>
    </row>
    <row r="123">
      <c r="A123" t="inlineStr">
        <is>
          <t>Website enquiry form</t>
        </is>
      </c>
      <c r="B123" t="inlineStr">
        <is>
          <t>SRC-00122</t>
        </is>
      </c>
      <c r="C123" t="inlineStr">
        <is>
          <t>Lucas</t>
        </is>
      </c>
      <c r="D123" t="inlineStr">
        <is>
          <t xml:space="preserve">Papadopoulos </t>
        </is>
      </c>
      <c r="E123" t="inlineStr">
        <is>
          <t>lucas@saltingaledental.example</t>
        </is>
      </c>
      <c r="F123" t="inlineStr">
        <is>
          <t>(03) 5550 4255</t>
        </is>
      </c>
      <c r="G123" t="inlineStr"/>
      <c r="H123" t="inlineStr">
        <is>
          <t>Saltingale Dental Pty Ltd</t>
        </is>
      </c>
      <c r="I123" t="inlineStr">
        <is>
          <t>General Manager</t>
        </is>
      </c>
      <c r="J123" t="inlineStr">
        <is>
          <t>Launceston</t>
        </is>
      </c>
      <c r="K123" t="inlineStr">
        <is>
          <t>Tas</t>
        </is>
      </c>
      <c r="L123" t="inlineStr">
        <is>
          <t>7059</t>
        </is>
      </c>
      <c r="M123" t="inlineStr">
        <is>
          <t>Lead</t>
        </is>
      </c>
      <c r="N123" t="inlineStr">
        <is>
          <t>05/11/2025</t>
        </is>
      </c>
    </row>
    <row r="124">
      <c r="A124" t="inlineStr">
        <is>
          <t>Legacy CRM export</t>
        </is>
      </c>
      <c r="B124" t="inlineStr">
        <is>
          <t>SRC-00123</t>
        </is>
      </c>
      <c r="C124" t="inlineStr">
        <is>
          <t>Omar</t>
        </is>
      </c>
      <c r="D124" t="inlineStr">
        <is>
          <t>Kennedy</t>
        </is>
      </c>
      <c r="E124" t="inlineStr">
        <is>
          <t>omark@wexmorrowaccounting.example</t>
        </is>
      </c>
      <c r="F124" t="inlineStr">
        <is>
          <t>0855508340</t>
        </is>
      </c>
      <c r="G124" t="inlineStr"/>
      <c r="H124" t="inlineStr">
        <is>
          <t>Wexmorrow Accounting P/L</t>
        </is>
      </c>
      <c r="I124" t="inlineStr">
        <is>
          <t>PROCUREMENT OFFICER</t>
        </is>
      </c>
      <c r="J124" t="inlineStr">
        <is>
          <t>MOUNT GAMBIER</t>
        </is>
      </c>
      <c r="K124" t="inlineStr">
        <is>
          <t>SA</t>
        </is>
      </c>
      <c r="L124" t="inlineStr">
        <is>
          <t>5384</t>
        </is>
      </c>
      <c r="M124" t="inlineStr">
        <is>
          <t>Lead</t>
        </is>
      </c>
      <c r="N124" t="inlineStr">
        <is>
          <t>27/12/2024</t>
        </is>
      </c>
    </row>
    <row r="125">
      <c r="A125" t="inlineStr">
        <is>
          <t>Legacy CRM export</t>
        </is>
      </c>
      <c r="B125" t="inlineStr">
        <is>
          <t>SRC-00124</t>
        </is>
      </c>
      <c r="C125" t="inlineStr">
        <is>
          <t>Bridget</t>
        </is>
      </c>
      <c r="D125" t="inlineStr">
        <is>
          <t xml:space="preserve">Brooks </t>
        </is>
      </c>
      <c r="E125" t="inlineStr">
        <is>
          <t>bridget@saltingaleelectrical.example</t>
        </is>
      </c>
      <c r="F125" t="inlineStr">
        <is>
          <t>03.7010.5726</t>
        </is>
      </c>
      <c r="G125" t="inlineStr"/>
      <c r="H125" t="inlineStr">
        <is>
          <t>Saltingale Electrical Pty Ltd</t>
        </is>
      </c>
      <c r="I125" t="inlineStr">
        <is>
          <t>Team Leader</t>
        </is>
      </c>
      <c r="J125" t="inlineStr">
        <is>
          <t>frankston</t>
        </is>
      </c>
      <c r="K125" t="inlineStr">
        <is>
          <t>VIC.</t>
        </is>
      </c>
      <c r="L125" t="inlineStr">
        <is>
          <t>3345</t>
        </is>
      </c>
      <c r="M125" t="inlineStr">
        <is>
          <t>LEAD</t>
        </is>
      </c>
      <c r="N125" t="inlineStr">
        <is>
          <t>2025-07-07</t>
        </is>
      </c>
    </row>
    <row r="126">
      <c r="A126" t="inlineStr">
        <is>
          <t>Legacy CRM export</t>
        </is>
      </c>
      <c r="B126" t="inlineStr">
        <is>
          <t>SRC-00125</t>
        </is>
      </c>
      <c r="C126" t="inlineStr">
        <is>
          <t xml:space="preserve"> Oliver</t>
        </is>
      </c>
      <c r="D126" t="inlineStr">
        <is>
          <t>Hall</t>
        </is>
      </c>
      <c r="E126" t="inlineStr">
        <is>
          <t>oliverh@elkwhistplastics.example</t>
        </is>
      </c>
      <c r="F126" t="inlineStr">
        <is>
          <t>(03) 7010-2772</t>
        </is>
      </c>
      <c r="G126" t="inlineStr"/>
      <c r="H126" t="inlineStr">
        <is>
          <t>Elkwhist Plastics</t>
        </is>
      </c>
      <c r="I126" t="inlineStr">
        <is>
          <t>Accounts Payable Officer</t>
        </is>
      </c>
      <c r="J126" t="inlineStr">
        <is>
          <t>Ballarat</t>
        </is>
      </c>
      <c r="K126" t="inlineStr">
        <is>
          <t>vic</t>
        </is>
      </c>
      <c r="L126" t="inlineStr">
        <is>
          <t>3843</t>
        </is>
      </c>
      <c r="M126" t="inlineStr">
        <is>
          <t>Subscriber</t>
        </is>
      </c>
      <c r="N126" t="inlineStr">
        <is>
          <t>13/03/2024</t>
        </is>
      </c>
    </row>
    <row r="127">
      <c r="A127" t="inlineStr">
        <is>
          <t>Legacy CRM export</t>
        </is>
      </c>
      <c r="B127" t="inlineStr">
        <is>
          <t>SRC-00126</t>
        </is>
      </c>
      <c r="C127" t="inlineStr">
        <is>
          <t>Felix</t>
        </is>
      </c>
      <c r="D127" t="inlineStr">
        <is>
          <t>Hall</t>
        </is>
      </c>
      <c r="E127" t="inlineStr">
        <is>
          <t>fhall@morrowickelectrical.example</t>
        </is>
      </c>
      <c r="F127" t="inlineStr">
        <is>
          <t>0370107123</t>
        </is>
      </c>
      <c r="G127" t="inlineStr"/>
      <c r="H127" t="inlineStr">
        <is>
          <t xml:space="preserve"> Morrowick Electrical Pty Ltd</t>
        </is>
      </c>
      <c r="I127" t="inlineStr">
        <is>
          <t>practice manager</t>
        </is>
      </c>
      <c r="J127" t="inlineStr">
        <is>
          <t>geelong</t>
        </is>
      </c>
      <c r="K127" t="inlineStr">
        <is>
          <t>VIC.</t>
        </is>
      </c>
      <c r="L127" t="inlineStr">
        <is>
          <t>3643</t>
        </is>
      </c>
      <c r="M127" t="inlineStr">
        <is>
          <t>Lead</t>
        </is>
      </c>
      <c r="N127" t="inlineStr">
        <is>
          <t>05/05/2026</t>
        </is>
      </c>
    </row>
    <row r="128">
      <c r="A128" t="inlineStr">
        <is>
          <t>Expo sign-up sheet</t>
        </is>
      </c>
      <c r="B128" t="inlineStr">
        <is>
          <t>SRC-00127</t>
        </is>
      </c>
      <c r="C128" t="inlineStr">
        <is>
          <t>MARCUS</t>
        </is>
      </c>
      <c r="D128" t="inlineStr">
        <is>
          <t>Hall</t>
        </is>
      </c>
      <c r="E128" t="inlineStr">
        <is>
          <t>marcus@greyvallenhospitality.example</t>
        </is>
      </c>
      <c r="F128" t="inlineStr">
        <is>
          <t>61370101338</t>
        </is>
      </c>
      <c r="G128" t="inlineStr"/>
      <c r="H128" t="inlineStr">
        <is>
          <t>Greyvallen Hospitality</t>
        </is>
      </c>
      <c r="I128" t="inlineStr">
        <is>
          <t>office manager</t>
        </is>
      </c>
      <c r="J128" t="inlineStr">
        <is>
          <t>bendigo</t>
        </is>
      </c>
      <c r="K128" t="inlineStr">
        <is>
          <t>VIC</t>
        </is>
      </c>
      <c r="L128" t="inlineStr">
        <is>
          <t>3702</t>
        </is>
      </c>
      <c r="M128" t="inlineStr">
        <is>
          <t>Customer</t>
        </is>
      </c>
      <c r="N128" t="inlineStr">
        <is>
          <t>2025-05-27</t>
        </is>
      </c>
    </row>
    <row r="129">
      <c r="A129" t="inlineStr">
        <is>
          <t>Expo sign-up sheet</t>
        </is>
      </c>
      <c r="B129" t="inlineStr">
        <is>
          <t>SRC-00128</t>
        </is>
      </c>
      <c r="C129" t="inlineStr">
        <is>
          <t>Ms Linh</t>
        </is>
      </c>
      <c r="D129" t="inlineStr">
        <is>
          <t>Singh</t>
        </is>
      </c>
      <c r="E129" t="inlineStr">
        <is>
          <t>linhs@rushavonlogistics.example</t>
        </is>
      </c>
      <c r="F129" t="inlineStr">
        <is>
          <t>7010 0707</t>
        </is>
      </c>
      <c r="G129" t="inlineStr"/>
      <c r="H129" t="inlineStr">
        <is>
          <t>Rushavon Logistics pty ltd</t>
        </is>
      </c>
      <c r="I129" t="inlineStr">
        <is>
          <t>ceo</t>
        </is>
      </c>
      <c r="J129" t="inlineStr">
        <is>
          <t>CAIRNS</t>
        </is>
      </c>
      <c r="K129" t="inlineStr">
        <is>
          <t>Qld</t>
        </is>
      </c>
      <c r="L129" t="inlineStr">
        <is>
          <t>4439.0</t>
        </is>
      </c>
      <c r="M129" t="inlineStr">
        <is>
          <t>Client</t>
        </is>
      </c>
      <c r="N129" t="inlineStr">
        <is>
          <t>24/06/2025</t>
        </is>
      </c>
    </row>
    <row r="130">
      <c r="A130" t="inlineStr">
        <is>
          <t>Legacy CRM export</t>
        </is>
      </c>
      <c r="B130" t="inlineStr">
        <is>
          <t>SRC-00129</t>
        </is>
      </c>
      <c r="C130" t="inlineStr">
        <is>
          <t>Mrs OLIVIA</t>
        </is>
      </c>
      <c r="D130" t="inlineStr">
        <is>
          <t>Harris</t>
        </is>
      </c>
      <c r="E130" t="inlineStr">
        <is>
          <t>olivia.harris@rushavonfoods.example</t>
        </is>
      </c>
      <c r="F130" t="inlineStr">
        <is>
          <t>7010 8317</t>
        </is>
      </c>
      <c r="G130" t="inlineStr"/>
      <c r="H130" t="inlineStr">
        <is>
          <t xml:space="preserve"> Rushavon Foods Pty Ltd</t>
        </is>
      </c>
      <c r="I130" t="inlineStr">
        <is>
          <t>safety officer</t>
        </is>
      </c>
      <c r="J130" t="inlineStr">
        <is>
          <t>Bunbury</t>
        </is>
      </c>
      <c r="K130" t="inlineStr">
        <is>
          <t>WA</t>
        </is>
      </c>
      <c r="L130" t="inlineStr">
        <is>
          <t>6413</t>
        </is>
      </c>
      <c r="M130" t="inlineStr">
        <is>
          <t>Lead</t>
        </is>
      </c>
      <c r="N130" t="inlineStr">
        <is>
          <t>Aug 12 2024</t>
        </is>
      </c>
    </row>
    <row r="131">
      <c r="A131" t="inlineStr">
        <is>
          <t>Legacy CRM export</t>
        </is>
      </c>
      <c r="B131" t="inlineStr">
        <is>
          <t>SRC-00130</t>
        </is>
      </c>
      <c r="C131" t="inlineStr">
        <is>
          <t>Ella</t>
        </is>
      </c>
      <c r="D131" t="inlineStr">
        <is>
          <t>BELL</t>
        </is>
      </c>
      <c r="E131" t="inlineStr">
        <is>
          <t>ellab@thistlemoorsignage.example</t>
        </is>
      </c>
      <c r="F131" t="inlineStr">
        <is>
          <t>(03) 5550-6011</t>
        </is>
      </c>
      <c r="G131" t="inlineStr"/>
      <c r="H131" t="inlineStr">
        <is>
          <t xml:space="preserve"> Thistlemoor Signage Pty Ltd</t>
        </is>
      </c>
      <c r="I131" t="inlineStr">
        <is>
          <t>FINANCE MANAGER</t>
        </is>
      </c>
      <c r="J131" t="inlineStr">
        <is>
          <t>Ballarat</t>
        </is>
      </c>
      <c r="K131" t="inlineStr">
        <is>
          <t>Vic</t>
        </is>
      </c>
      <c r="L131" t="inlineStr">
        <is>
          <t>3070</t>
        </is>
      </c>
      <c r="M131" t="inlineStr">
        <is>
          <t>LEAD</t>
        </is>
      </c>
      <c r="N131" t="inlineStr">
        <is>
          <t>Aug 01 2024</t>
        </is>
      </c>
    </row>
    <row r="132">
      <c r="A132" t="inlineStr">
        <is>
          <t>Legacy CRM export</t>
        </is>
      </c>
      <c r="B132" t="inlineStr">
        <is>
          <t>SRC-00131</t>
        </is>
      </c>
      <c r="C132" t="inlineStr">
        <is>
          <t>Eleni</t>
        </is>
      </c>
      <c r="D132" t="inlineStr">
        <is>
          <t>MacLeod</t>
        </is>
      </c>
      <c r="E132" t="inlineStr">
        <is>
          <t>eleni.macleod@pemberwickpackaging.example</t>
        </is>
      </c>
      <c r="F132" t="inlineStr">
        <is>
          <t>03 7010 4730</t>
        </is>
      </c>
      <c r="G132" t="inlineStr"/>
      <c r="H132" t="inlineStr">
        <is>
          <t>Pemberwick Packaging Pty. Ltd.</t>
        </is>
      </c>
      <c r="I132" t="inlineStr">
        <is>
          <t>Managing Director</t>
        </is>
      </c>
      <c r="J132" t="inlineStr">
        <is>
          <t>BENDIGO</t>
        </is>
      </c>
      <c r="K132" t="inlineStr">
        <is>
          <t>Victoria</t>
        </is>
      </c>
      <c r="L132" t="inlineStr">
        <is>
          <t>3228</t>
        </is>
      </c>
      <c r="M132" t="inlineStr">
        <is>
          <t>new lead</t>
        </is>
      </c>
      <c r="N132" t="inlineStr">
        <is>
          <t>15/03/2026</t>
        </is>
      </c>
    </row>
    <row r="133">
      <c r="A133" t="inlineStr">
        <is>
          <t>Legacy CRM export</t>
        </is>
      </c>
      <c r="B133" t="inlineStr">
        <is>
          <t>SRC-00132</t>
        </is>
      </c>
      <c r="C133" t="inlineStr">
        <is>
          <t xml:space="preserve"> Sophie</t>
        </is>
      </c>
      <c r="D133" t="inlineStr">
        <is>
          <t>MCDONALD</t>
        </is>
      </c>
      <c r="E133" t="inlineStr">
        <is>
          <t>sophie@nethervaneengineering.example</t>
        </is>
      </c>
      <c r="F133" t="inlineStr">
        <is>
          <t>(08) 5550-2160</t>
        </is>
      </c>
      <c r="G133" t="inlineStr"/>
      <c r="H133" t="inlineStr">
        <is>
          <t>Nethervane Engineering</t>
        </is>
      </c>
      <c r="I133" t="inlineStr">
        <is>
          <t>Procurement Officer</t>
        </is>
      </c>
      <c r="J133" t="inlineStr">
        <is>
          <t>Adelaide</t>
        </is>
      </c>
      <c r="K133" t="inlineStr">
        <is>
          <t>South Australia</t>
        </is>
      </c>
      <c r="L133" t="inlineStr">
        <is>
          <t>5460</t>
        </is>
      </c>
      <c r="M133" t="inlineStr">
        <is>
          <t>new lead</t>
        </is>
      </c>
      <c r="N133" t="inlineStr">
        <is>
          <t>Feb 27 2026</t>
        </is>
      </c>
    </row>
    <row r="134">
      <c r="A134" t="inlineStr">
        <is>
          <t>Legacy CRM export</t>
        </is>
      </c>
      <c r="B134" t="inlineStr">
        <is>
          <t>SRC-00133</t>
        </is>
      </c>
      <c r="C134" t="inlineStr">
        <is>
          <t>lucas</t>
        </is>
      </c>
      <c r="D134" t="inlineStr">
        <is>
          <t xml:space="preserve">Evans </t>
        </is>
      </c>
      <c r="E134" t="inlineStr">
        <is>
          <t>lucas.evans@rushavonfreight.example</t>
        </is>
      </c>
      <c r="F134" t="inlineStr">
        <is>
          <t>61355503042</t>
        </is>
      </c>
      <c r="G134" t="inlineStr"/>
      <c r="H134" t="inlineStr">
        <is>
          <t>Rushavon Freight pty ltd</t>
        </is>
      </c>
      <c r="I134" t="inlineStr">
        <is>
          <t>accounts payable officer</t>
        </is>
      </c>
      <c r="J134" t="inlineStr">
        <is>
          <t>Bendigo</t>
        </is>
      </c>
      <c r="K134" t="inlineStr">
        <is>
          <t>vic</t>
        </is>
      </c>
      <c r="L134" t="inlineStr">
        <is>
          <t>3573</t>
        </is>
      </c>
      <c r="M134" t="inlineStr">
        <is>
          <t>newsletter only</t>
        </is>
      </c>
      <c r="N134" t="inlineStr">
        <is>
          <t>2024-07-03</t>
        </is>
      </c>
    </row>
    <row r="135">
      <c r="A135" t="inlineStr">
        <is>
          <t>Legacy CRM export</t>
        </is>
      </c>
      <c r="B135" t="inlineStr">
        <is>
          <t>SRC-00134</t>
        </is>
      </c>
      <c r="C135" t="inlineStr">
        <is>
          <t xml:space="preserve"> Mia</t>
        </is>
      </c>
      <c r="D135" t="inlineStr">
        <is>
          <t>Green</t>
        </is>
      </c>
      <c r="E135" t="inlineStr">
        <is>
          <t>mia@greyvallenhospitality.example</t>
        </is>
      </c>
      <c r="F135" t="inlineStr">
        <is>
          <t>0370102167</t>
        </is>
      </c>
      <c r="G135" t="inlineStr"/>
      <c r="H135" t="inlineStr">
        <is>
          <t>Greyvallen Hospitality P/L</t>
        </is>
      </c>
      <c r="I135" t="inlineStr">
        <is>
          <t>team leader</t>
        </is>
      </c>
      <c r="J135" t="inlineStr">
        <is>
          <t>Bendigo</t>
        </is>
      </c>
      <c r="K135" t="inlineStr">
        <is>
          <t>VIC.</t>
        </is>
      </c>
      <c r="L135" t="inlineStr">
        <is>
          <t>3702.0</t>
        </is>
      </c>
      <c r="M135" t="inlineStr">
        <is>
          <t>lead</t>
        </is>
      </c>
      <c r="N135" t="inlineStr">
        <is>
          <t>12/11/2025</t>
        </is>
      </c>
    </row>
    <row r="136">
      <c r="A136" t="inlineStr">
        <is>
          <t>Legacy CRM export</t>
        </is>
      </c>
      <c r="B136" t="inlineStr">
        <is>
          <t>SRC-00135</t>
        </is>
      </c>
      <c r="C136" t="inlineStr">
        <is>
          <t xml:space="preserve">Freya </t>
        </is>
      </c>
      <c r="D136" t="inlineStr">
        <is>
          <t>Wang</t>
        </is>
      </c>
      <c r="E136" t="inlineStr">
        <is>
          <t>freya@ironvessadental.example</t>
        </is>
      </c>
      <c r="F136" t="inlineStr">
        <is>
          <t>03 7010 5937</t>
        </is>
      </c>
      <c r="G136" t="inlineStr"/>
      <c r="H136" t="inlineStr">
        <is>
          <t>Ironvessa Dental P/L</t>
        </is>
      </c>
      <c r="I136" t="inlineStr">
        <is>
          <t>accounts payable officer</t>
        </is>
      </c>
      <c r="J136" t="inlineStr">
        <is>
          <t>Footscray</t>
        </is>
      </c>
      <c r="K136" t="inlineStr">
        <is>
          <t>VIC.</t>
        </is>
      </c>
      <c r="L136" t="inlineStr">
        <is>
          <t>3643</t>
        </is>
      </c>
      <c r="M136" t="inlineStr">
        <is>
          <t>Marketing Qualified</t>
        </is>
      </c>
      <c r="N136" t="inlineStr">
        <is>
          <t>2024-07-08</t>
        </is>
      </c>
    </row>
    <row r="137">
      <c r="A137" t="inlineStr">
        <is>
          <t>Website enquiry form</t>
        </is>
      </c>
      <c r="B137" t="inlineStr">
        <is>
          <t>SRC-00136</t>
        </is>
      </c>
      <c r="C137" t="inlineStr">
        <is>
          <t>marcus</t>
        </is>
      </c>
      <c r="D137" t="inlineStr">
        <is>
          <t xml:space="preserve"> Georgiou</t>
        </is>
      </c>
      <c r="E137" t="inlineStr">
        <is>
          <t>mailto:mgeorgiou@tarrowbyfoods.example</t>
        </is>
      </c>
      <c r="F137" t="inlineStr">
        <is>
          <t>(08) 5550-3894</t>
        </is>
      </c>
      <c r="G137" t="inlineStr"/>
      <c r="H137" t="inlineStr">
        <is>
          <t>Tarrowby Foods Pty Ltd</t>
        </is>
      </c>
      <c r="I137" t="inlineStr">
        <is>
          <t>CEO</t>
        </is>
      </c>
      <c r="J137" t="inlineStr">
        <is>
          <t>bunbury</t>
        </is>
      </c>
      <c r="K137" t="inlineStr">
        <is>
          <t>WA</t>
        </is>
      </c>
      <c r="L137" t="inlineStr">
        <is>
          <t>6650</t>
        </is>
      </c>
      <c r="M137" t="inlineStr">
        <is>
          <t>Subscriber</t>
        </is>
      </c>
      <c r="N137" t="inlineStr">
        <is>
          <t>08/12/2025</t>
        </is>
      </c>
    </row>
    <row r="138">
      <c r="A138" t="inlineStr">
        <is>
          <t>Legacy CRM export</t>
        </is>
      </c>
      <c r="B138" t="inlineStr">
        <is>
          <t>SRC-00137</t>
        </is>
      </c>
      <c r="C138" t="inlineStr">
        <is>
          <t xml:space="preserve"> Ethan</t>
        </is>
      </c>
      <c r="D138" t="inlineStr">
        <is>
          <t xml:space="preserve">Yamamoto </t>
        </is>
      </c>
      <c r="E138" t="inlineStr">
        <is>
          <t>eyamamoto@thistlemoorfitness.example</t>
        </is>
      </c>
      <c r="F138" t="inlineStr">
        <is>
          <t>03.5550.1447</t>
        </is>
      </c>
      <c r="G138" t="inlineStr"/>
      <c r="H138" t="inlineStr">
        <is>
          <t>Thistlemoor Fitness</t>
        </is>
      </c>
      <c r="I138" t="inlineStr">
        <is>
          <t>OWNER</t>
        </is>
      </c>
      <c r="J138" t="inlineStr">
        <is>
          <t>geelong</t>
        </is>
      </c>
      <c r="K138" t="inlineStr">
        <is>
          <t>Victoria</t>
        </is>
      </c>
      <c r="L138" t="inlineStr">
        <is>
          <t>3341</t>
        </is>
      </c>
      <c r="M138" t="inlineStr">
        <is>
          <t>Lead</t>
        </is>
      </c>
      <c r="N138" t="inlineStr">
        <is>
          <t>23/12/2025</t>
        </is>
      </c>
    </row>
    <row r="139">
      <c r="A139" t="inlineStr">
        <is>
          <t>Legacy CRM export</t>
        </is>
      </c>
      <c r="B139" t="inlineStr">
        <is>
          <t>SRC-00138</t>
        </is>
      </c>
      <c r="C139" t="inlineStr">
        <is>
          <t>Siobhan</t>
        </is>
      </c>
      <c r="D139" t="inlineStr">
        <is>
          <t>Murphy</t>
        </is>
      </c>
      <c r="E139" t="inlineStr">
        <is>
          <t>siobhanm@rushavonlogistics.example</t>
        </is>
      </c>
      <c r="F139" t="inlineStr">
        <is>
          <t>5550 5390</t>
        </is>
      </c>
      <c r="G139" t="inlineStr"/>
      <c r="H139" t="inlineStr">
        <is>
          <t>Rushavon Logistics P/L</t>
        </is>
      </c>
      <c r="I139" t="inlineStr">
        <is>
          <t>Managing Director</t>
        </is>
      </c>
      <c r="J139" t="inlineStr">
        <is>
          <t>CAIRNS</t>
        </is>
      </c>
      <c r="K139" t="inlineStr">
        <is>
          <t>QLD</t>
        </is>
      </c>
      <c r="L139" t="inlineStr">
        <is>
          <t>4439</t>
        </is>
      </c>
      <c r="M139" t="inlineStr">
        <is>
          <t>Sales qualified</t>
        </is>
      </c>
      <c r="N139" t="inlineStr">
        <is>
          <t>May 01 2026</t>
        </is>
      </c>
    </row>
    <row r="140">
      <c r="A140" t="inlineStr">
        <is>
          <t>Legacy CRM export</t>
        </is>
      </c>
      <c r="B140" t="inlineStr">
        <is>
          <t>SRC-00139</t>
        </is>
      </c>
      <c r="C140" t="inlineStr">
        <is>
          <t>Tessa</t>
        </is>
      </c>
      <c r="D140" t="inlineStr">
        <is>
          <t xml:space="preserve"> McDonald</t>
        </is>
      </c>
      <c r="E140" t="inlineStr">
        <is>
          <t>tessa.mcdonald@wexmorrowlabs.example</t>
        </is>
      </c>
      <c r="F140" t="inlineStr">
        <is>
          <t>0370109323</t>
        </is>
      </c>
      <c r="G140" t="inlineStr"/>
      <c r="H140" t="inlineStr">
        <is>
          <t>Wexmorrow Labs pty ltd</t>
        </is>
      </c>
      <c r="I140" t="inlineStr">
        <is>
          <t>OWNER</t>
        </is>
      </c>
      <c r="J140" t="inlineStr">
        <is>
          <t>MELBOURNE</t>
        </is>
      </c>
      <c r="K140" t="inlineStr">
        <is>
          <t>Vic</t>
        </is>
      </c>
      <c r="L140" t="inlineStr">
        <is>
          <t>3140</t>
        </is>
      </c>
      <c r="M140" t="inlineStr">
        <is>
          <t>newsletter only</t>
        </is>
      </c>
      <c r="N140" t="inlineStr">
        <is>
          <t>2024-12-10</t>
        </is>
      </c>
    </row>
    <row r="141">
      <c r="A141" t="inlineStr">
        <is>
          <t>Legacy CRM export</t>
        </is>
      </c>
      <c r="B141" t="inlineStr">
        <is>
          <t>SRC-00140</t>
        </is>
      </c>
      <c r="C141" t="inlineStr">
        <is>
          <t>Ravi</t>
        </is>
      </c>
      <c r="D141" t="inlineStr">
        <is>
          <t xml:space="preserve"> Edwards</t>
        </is>
      </c>
      <c r="E141" t="inlineStr">
        <is>
          <t>ravie@rushavonlogistics.example</t>
        </is>
      </c>
      <c r="F141" t="inlineStr">
        <is>
          <t>(07) 5550-1129</t>
        </is>
      </c>
      <c r="G141" t="inlineStr"/>
      <c r="H141" t="inlineStr">
        <is>
          <t xml:space="preserve"> Rushavon Logistics Pty Ltd</t>
        </is>
      </c>
      <c r="I141" t="inlineStr">
        <is>
          <t>Team Leader</t>
        </is>
      </c>
      <c r="J141" t="inlineStr">
        <is>
          <t>CAIRNS</t>
        </is>
      </c>
      <c r="K141" t="inlineStr">
        <is>
          <t>QLD</t>
        </is>
      </c>
      <c r="L141" t="inlineStr">
        <is>
          <t>4439.0</t>
        </is>
      </c>
      <c r="M141" t="inlineStr">
        <is>
          <t>mql</t>
        </is>
      </c>
      <c r="N141" t="inlineStr">
        <is>
          <t>2025-04-30</t>
        </is>
      </c>
    </row>
    <row r="142">
      <c r="A142" t="inlineStr">
        <is>
          <t>Website enquiry form</t>
        </is>
      </c>
      <c r="B142" t="inlineStr">
        <is>
          <t>SRC-00141</t>
        </is>
      </c>
      <c r="C142" t="inlineStr">
        <is>
          <t>STELLA</t>
        </is>
      </c>
      <c r="D142" t="inlineStr">
        <is>
          <t>Jones</t>
        </is>
      </c>
      <c r="E142" t="inlineStr"/>
      <c r="F142" t="inlineStr">
        <is>
          <t>0355502533</t>
        </is>
      </c>
      <c r="G142" t="inlineStr"/>
      <c r="H142" t="inlineStr">
        <is>
          <t>Nethervane Freight Pty Ltd</t>
        </is>
      </c>
      <c r="I142" t="inlineStr">
        <is>
          <t>Workshop Manager</t>
        </is>
      </c>
      <c r="J142" t="inlineStr">
        <is>
          <t>BOX HILL</t>
        </is>
      </c>
      <c r="K142" t="inlineStr">
        <is>
          <t>Vic</t>
        </is>
      </c>
      <c r="L142" t="inlineStr">
        <is>
          <t>3325</t>
        </is>
      </c>
      <c r="M142" t="inlineStr">
        <is>
          <t>Client</t>
        </is>
      </c>
      <c r="N142" t="inlineStr">
        <is>
          <t>04/12/2025</t>
        </is>
      </c>
    </row>
    <row r="143">
      <c r="A143" t="inlineStr">
        <is>
          <t>Website enquiry form</t>
        </is>
      </c>
      <c r="B143" t="inlineStr">
        <is>
          <t>SRC-00142</t>
        </is>
      </c>
      <c r="C143" t="inlineStr"/>
      <c r="D143" t="inlineStr"/>
      <c r="E143" t="inlineStr">
        <is>
          <t>test@test</t>
        </is>
      </c>
      <c r="F143" t="inlineStr"/>
      <c r="G143" t="inlineStr"/>
      <c r="H143" t="inlineStr"/>
      <c r="I143" t="inlineStr"/>
      <c r="J143" t="inlineStr"/>
      <c r="K143" t="inlineStr"/>
      <c r="L143" t="inlineStr"/>
      <c r="M143" t="inlineStr"/>
      <c r="N143" t="inlineStr"/>
    </row>
    <row r="144">
      <c r="A144" t="inlineStr">
        <is>
          <t>Legacy CRM export</t>
        </is>
      </c>
      <c r="B144" t="inlineStr">
        <is>
          <t>SRC-00143</t>
        </is>
      </c>
      <c r="C144" t="inlineStr">
        <is>
          <t>Jasmine</t>
        </is>
      </c>
      <c r="D144" t="inlineStr">
        <is>
          <t>Baker</t>
        </is>
      </c>
      <c r="E144" t="inlineStr">
        <is>
          <t>jasmine.baker@ardlomewoptics.example</t>
        </is>
      </c>
      <c r="F144" t="inlineStr">
        <is>
          <t>03.5550.9945</t>
        </is>
      </c>
      <c r="G144" t="inlineStr"/>
      <c r="H144" t="inlineStr">
        <is>
          <t>Ardlomew Optics P/L</t>
        </is>
      </c>
      <c r="I144" t="inlineStr">
        <is>
          <t>TEAM LEADER</t>
        </is>
      </c>
      <c r="J144" t="inlineStr">
        <is>
          <t>MELBOURNE</t>
        </is>
      </c>
      <c r="K144" t="inlineStr">
        <is>
          <t>Victoria</t>
        </is>
      </c>
      <c r="L144" t="inlineStr">
        <is>
          <t>3884.0</t>
        </is>
      </c>
      <c r="M144" t="inlineStr">
        <is>
          <t>MQL</t>
        </is>
      </c>
      <c r="N144" t="inlineStr">
        <is>
          <t>11/06/2026</t>
        </is>
      </c>
    </row>
    <row r="145">
      <c r="A145" t="inlineStr">
        <is>
          <t>Website enquiry form</t>
        </is>
      </c>
      <c r="B145" t="inlineStr">
        <is>
          <t>SRC-00144</t>
        </is>
      </c>
      <c r="C145" t="inlineStr">
        <is>
          <t>SOFIA</t>
        </is>
      </c>
      <c r="D145" t="inlineStr">
        <is>
          <t>Carter</t>
        </is>
      </c>
      <c r="E145" t="inlineStr">
        <is>
          <t>scarter@elkwhistplastics.example</t>
        </is>
      </c>
      <c r="F145" t="inlineStr">
        <is>
          <t>+61 3 5550 5947</t>
        </is>
      </c>
      <c r="G145" t="inlineStr"/>
      <c r="H145" t="inlineStr">
        <is>
          <t>ELKWHIST PLASTICS PTY LTD</t>
        </is>
      </c>
      <c r="I145" t="inlineStr">
        <is>
          <t>CEO</t>
        </is>
      </c>
      <c r="J145" t="inlineStr">
        <is>
          <t>ballarat</t>
        </is>
      </c>
      <c r="K145" t="inlineStr">
        <is>
          <t>VIC.</t>
        </is>
      </c>
      <c r="L145" t="inlineStr">
        <is>
          <t>3843</t>
        </is>
      </c>
      <c r="M145" t="inlineStr">
        <is>
          <t>lead</t>
        </is>
      </c>
      <c r="N145" t="inlineStr">
        <is>
          <t>2025-07-31</t>
        </is>
      </c>
    </row>
    <row r="146">
      <c r="A146" t="inlineStr">
        <is>
          <t>Legacy CRM export</t>
        </is>
      </c>
      <c r="B146" t="inlineStr">
        <is>
          <t>SRC-00145</t>
        </is>
      </c>
      <c r="C146" t="inlineStr">
        <is>
          <t>Ravi</t>
        </is>
      </c>
      <c r="D146" t="inlineStr">
        <is>
          <t>chen</t>
        </is>
      </c>
      <c r="E146" t="inlineStr">
        <is>
          <t>ravi.chen@ivelbrookfitness.example</t>
        </is>
      </c>
      <c r="F146" t="inlineStr">
        <is>
          <t>02 7010 9476</t>
        </is>
      </c>
      <c r="G146" t="inlineStr"/>
      <c r="H146" t="inlineStr">
        <is>
          <t>Ivelbrook Fitness Pty Ltd</t>
        </is>
      </c>
      <c r="I146" t="inlineStr">
        <is>
          <t>HR MANAGER</t>
        </is>
      </c>
      <c r="J146" t="inlineStr">
        <is>
          <t>parramatta</t>
        </is>
      </c>
      <c r="K146" t="inlineStr">
        <is>
          <t>nsw</t>
        </is>
      </c>
      <c r="L146" t="inlineStr">
        <is>
          <t>2266</t>
        </is>
      </c>
      <c r="M146" t="inlineStr">
        <is>
          <t>Sales qualified</t>
        </is>
      </c>
      <c r="N146" t="inlineStr">
        <is>
          <t>2025-12-28</t>
        </is>
      </c>
    </row>
    <row r="147">
      <c r="A147" t="inlineStr">
        <is>
          <t>Legacy CRM export</t>
        </is>
      </c>
      <c r="B147" t="inlineStr">
        <is>
          <t>SRC-00146</t>
        </is>
      </c>
      <c r="C147" t="inlineStr">
        <is>
          <t>Darcy</t>
        </is>
      </c>
      <c r="D147" t="inlineStr">
        <is>
          <t>WHITE</t>
        </is>
      </c>
      <c r="E147" t="inlineStr">
        <is>
          <t>darcy@brennocksignage.example</t>
        </is>
      </c>
      <c r="F147" t="inlineStr">
        <is>
          <t>02 7010 9261</t>
        </is>
      </c>
      <c r="G147" t="inlineStr"/>
      <c r="H147" t="inlineStr">
        <is>
          <t>Brennock Signage Pty Ltd</t>
        </is>
      </c>
      <c r="I147" t="inlineStr">
        <is>
          <t>HR Manager</t>
        </is>
      </c>
      <c r="J147" t="inlineStr">
        <is>
          <t>PARRAMATTA</t>
        </is>
      </c>
      <c r="K147" t="inlineStr">
        <is>
          <t>nsw</t>
        </is>
      </c>
      <c r="L147" t="inlineStr">
        <is>
          <t>2493</t>
        </is>
      </c>
      <c r="M147" t="inlineStr">
        <is>
          <t>Opportunity</t>
        </is>
      </c>
      <c r="N147" t="inlineStr">
        <is>
          <t>10/10/2025</t>
        </is>
      </c>
    </row>
    <row r="148">
      <c r="A148" t="inlineStr">
        <is>
          <t>Legacy CRM export</t>
        </is>
      </c>
      <c r="B148" t="inlineStr">
        <is>
          <t>SRC-00147</t>
        </is>
      </c>
      <c r="C148" t="inlineStr">
        <is>
          <t>Thomas</t>
        </is>
      </c>
      <c r="D148" t="inlineStr">
        <is>
          <t>Rossi</t>
        </is>
      </c>
      <c r="E148" t="inlineStr">
        <is>
          <t>thomas.rossi@quillmereoptics.example</t>
        </is>
      </c>
      <c r="F148" t="inlineStr"/>
      <c r="G148" t="inlineStr"/>
      <c r="H148" t="inlineStr">
        <is>
          <t>QUILLMERE OPTICS PTY LTD</t>
        </is>
      </c>
      <c r="I148" t="inlineStr">
        <is>
          <t>Marketing Coordinator</t>
        </is>
      </c>
      <c r="J148" t="inlineStr">
        <is>
          <t>Melbourne</t>
        </is>
      </c>
      <c r="K148" t="inlineStr">
        <is>
          <t>Victoria</t>
        </is>
      </c>
      <c r="L148" t="inlineStr">
        <is>
          <t>3543.0</t>
        </is>
      </c>
      <c r="M148" t="inlineStr">
        <is>
          <t>Sales qualified</t>
        </is>
      </c>
      <c r="N148" t="inlineStr">
        <is>
          <t>Mar 04 2026</t>
        </is>
      </c>
    </row>
    <row r="149">
      <c r="A149" t="inlineStr">
        <is>
          <t>Website enquiry form</t>
        </is>
      </c>
      <c r="B149" t="inlineStr">
        <is>
          <t>SRC-00148</t>
        </is>
      </c>
      <c r="C149" t="inlineStr">
        <is>
          <t>kiri</t>
        </is>
      </c>
      <c r="D149" t="inlineStr">
        <is>
          <t xml:space="preserve"> Henderson</t>
        </is>
      </c>
      <c r="E149" t="inlineStr">
        <is>
          <t>khenderson@morrowickhealth.example</t>
        </is>
      </c>
      <c r="F149" t="inlineStr">
        <is>
          <t>02.5550.3492</t>
        </is>
      </c>
      <c r="G149" t="inlineStr"/>
      <c r="H149" t="inlineStr">
        <is>
          <t>MORROWICK HEALTH PTY LTD</t>
        </is>
      </c>
      <c r="I149" t="inlineStr">
        <is>
          <t>safety officer</t>
        </is>
      </c>
      <c r="J149" t="inlineStr">
        <is>
          <t>newcastle</t>
        </is>
      </c>
      <c r="K149" t="inlineStr">
        <is>
          <t>New South Wales</t>
        </is>
      </c>
      <c r="L149" t="inlineStr">
        <is>
          <t>2455</t>
        </is>
      </c>
      <c r="M149" t="inlineStr">
        <is>
          <t>Lead</t>
        </is>
      </c>
      <c r="N149" t="inlineStr">
        <is>
          <t>Feb 04 2024</t>
        </is>
      </c>
    </row>
    <row r="150">
      <c r="A150" t="inlineStr">
        <is>
          <t>Expo sign-up sheet</t>
        </is>
      </c>
      <c r="B150" t="inlineStr">
        <is>
          <t>SRC-00149</t>
        </is>
      </c>
      <c r="C150" t="inlineStr">
        <is>
          <t xml:space="preserve"> Siobhan</t>
        </is>
      </c>
      <c r="D150" t="inlineStr">
        <is>
          <t>tran</t>
        </is>
      </c>
      <c r="E150" t="inlineStr">
        <is>
          <t>siobhan@brennocksignage.example</t>
        </is>
      </c>
      <c r="F150" t="inlineStr">
        <is>
          <t>02.5550.6443</t>
        </is>
      </c>
      <c r="G150" t="inlineStr"/>
      <c r="H150" t="inlineStr">
        <is>
          <t>Brennock Signage P/L</t>
        </is>
      </c>
      <c r="I150" t="inlineStr">
        <is>
          <t>SITE SUPERVISOR</t>
        </is>
      </c>
      <c r="J150" t="inlineStr">
        <is>
          <t>parramatta</t>
        </is>
      </c>
      <c r="K150" t="inlineStr">
        <is>
          <t>NSW</t>
        </is>
      </c>
      <c r="L150" t="inlineStr">
        <is>
          <t>2493</t>
        </is>
      </c>
      <c r="M150" t="inlineStr">
        <is>
          <t>LEAD</t>
        </is>
      </c>
      <c r="N150" t="inlineStr">
        <is>
          <t>2026-07-17</t>
        </is>
      </c>
    </row>
    <row r="151">
      <c r="A151" t="inlineStr">
        <is>
          <t>Website enquiry form</t>
        </is>
      </c>
      <c r="B151" t="inlineStr">
        <is>
          <t>SRC-00150</t>
        </is>
      </c>
      <c r="C151" t="inlineStr">
        <is>
          <t>Marcus</t>
        </is>
      </c>
      <c r="D151" t="inlineStr">
        <is>
          <t>Fitzgerald</t>
        </is>
      </c>
      <c r="E151" t="inlineStr">
        <is>
          <t>marcus.fitzgerald@tarrowbyfoods.example</t>
        </is>
      </c>
      <c r="F151" t="inlineStr">
        <is>
          <t>61870102166</t>
        </is>
      </c>
      <c r="G151" t="inlineStr"/>
      <c r="H151" t="inlineStr">
        <is>
          <t>Tarrowby Foods P/L</t>
        </is>
      </c>
      <c r="I151" t="inlineStr">
        <is>
          <t>managing director</t>
        </is>
      </c>
      <c r="J151" t="inlineStr">
        <is>
          <t>Bunbury</t>
        </is>
      </c>
      <c r="K151" t="inlineStr">
        <is>
          <t>Western Australia</t>
        </is>
      </c>
      <c r="L151" t="inlineStr">
        <is>
          <t>6650.0</t>
        </is>
      </c>
      <c r="M151" t="inlineStr">
        <is>
          <t>customer - active</t>
        </is>
      </c>
      <c r="N151" t="inlineStr">
        <is>
          <t>Aug 20 2025</t>
        </is>
      </c>
    </row>
    <row r="152">
      <c r="A152" t="inlineStr">
        <is>
          <t>Legacy CRM export</t>
        </is>
      </c>
      <c r="B152" t="inlineStr">
        <is>
          <t>SRC-00151</t>
        </is>
      </c>
      <c r="C152" t="inlineStr">
        <is>
          <t>Quinn</t>
        </is>
      </c>
      <c r="D152" t="inlineStr">
        <is>
          <t>evans</t>
        </is>
      </c>
      <c r="E152" t="inlineStr">
        <is>
          <t>quinne@copperwhistprint.example</t>
        </is>
      </c>
      <c r="F152" t="inlineStr">
        <is>
          <t>07 7010 0301</t>
        </is>
      </c>
      <c r="G152" t="inlineStr"/>
      <c r="H152" t="inlineStr">
        <is>
          <t>COPPERWHIST PRINT PTY LTD</t>
        </is>
      </c>
      <c r="I152" t="inlineStr">
        <is>
          <t>PRACTICE MANAGER</t>
        </is>
      </c>
      <c r="J152" t="inlineStr">
        <is>
          <t>gold coast</t>
        </is>
      </c>
      <c r="K152" t="inlineStr">
        <is>
          <t>Queensland</t>
        </is>
      </c>
      <c r="L152" t="inlineStr">
        <is>
          <t>4615</t>
        </is>
      </c>
      <c r="M152" t="inlineStr">
        <is>
          <t>MQL</t>
        </is>
      </c>
      <c r="N152" t="inlineStr">
        <is>
          <t>03/07/2026</t>
        </is>
      </c>
    </row>
    <row r="153">
      <c r="A153" t="inlineStr">
        <is>
          <t>Legacy CRM export</t>
        </is>
      </c>
      <c r="B153" t="inlineStr">
        <is>
          <t>SRC-00152</t>
        </is>
      </c>
      <c r="C153" t="inlineStr">
        <is>
          <t>Mrs nadia</t>
        </is>
      </c>
      <c r="D153" t="inlineStr">
        <is>
          <t xml:space="preserve"> Martin</t>
        </is>
      </c>
      <c r="E153" t="inlineStr">
        <is>
          <t>nadiam@hethermoylefoods.example</t>
        </is>
      </c>
      <c r="F153" t="inlineStr">
        <is>
          <t>0355507412</t>
        </is>
      </c>
      <c r="G153" t="inlineStr"/>
      <c r="H153" t="inlineStr">
        <is>
          <t>Hethermoyle Foods</t>
        </is>
      </c>
      <c r="I153" t="inlineStr">
        <is>
          <t>HR Manager</t>
        </is>
      </c>
      <c r="J153" t="inlineStr">
        <is>
          <t>Frankston</t>
        </is>
      </c>
      <c r="K153" t="inlineStr">
        <is>
          <t>VIC.</t>
        </is>
      </c>
      <c r="L153" t="inlineStr">
        <is>
          <t>3693</t>
        </is>
      </c>
      <c r="M153" t="inlineStr">
        <is>
          <t>Lead</t>
        </is>
      </c>
      <c r="N153" t="inlineStr">
        <is>
          <t>15/06/2024</t>
        </is>
      </c>
    </row>
    <row r="154">
      <c r="A154" t="inlineStr">
        <is>
          <t>Legacy CRM export</t>
        </is>
      </c>
      <c r="B154" t="inlineStr">
        <is>
          <t>SRC-00153</t>
        </is>
      </c>
      <c r="C154" t="inlineStr">
        <is>
          <t xml:space="preserve"> Isla</t>
        </is>
      </c>
      <c r="D154" t="inlineStr">
        <is>
          <t>MARTIN</t>
        </is>
      </c>
      <c r="E154" t="inlineStr">
        <is>
          <t>islam@saltingaleelectrical.example</t>
        </is>
      </c>
      <c r="F154" t="inlineStr">
        <is>
          <t>03.5550.5517</t>
        </is>
      </c>
      <c r="G154" t="inlineStr"/>
      <c r="H154" t="inlineStr">
        <is>
          <t>Saltingale Electrical Pty Ltd</t>
        </is>
      </c>
      <c r="I154" t="inlineStr">
        <is>
          <t>workshop manager</t>
        </is>
      </c>
      <c r="J154" t="inlineStr">
        <is>
          <t>FRANKSTON</t>
        </is>
      </c>
      <c r="K154" t="inlineStr">
        <is>
          <t>VIC.</t>
        </is>
      </c>
      <c r="L154" t="inlineStr">
        <is>
          <t>3345</t>
        </is>
      </c>
      <c r="M154" t="inlineStr">
        <is>
          <t>opp</t>
        </is>
      </c>
      <c r="N154" t="inlineStr">
        <is>
          <t>Jan 16 2025</t>
        </is>
      </c>
    </row>
    <row r="155">
      <c r="A155" t="inlineStr">
        <is>
          <t>Expo sign-up sheet</t>
        </is>
      </c>
      <c r="B155" t="inlineStr">
        <is>
          <t>SRC-00154</t>
        </is>
      </c>
      <c r="C155" t="inlineStr">
        <is>
          <t>IMOGEN</t>
        </is>
      </c>
      <c r="D155" t="inlineStr">
        <is>
          <t>Kim</t>
        </is>
      </c>
      <c r="E155" t="inlineStr">
        <is>
          <t>ikim@corvannylogistics.example</t>
        </is>
      </c>
      <c r="F155" t="inlineStr">
        <is>
          <t>07.5550.0922</t>
        </is>
      </c>
      <c r="G155" t="inlineStr"/>
      <c r="H155" t="inlineStr">
        <is>
          <t>Corvanny Logistics pty ltd</t>
        </is>
      </c>
      <c r="I155" t="inlineStr">
        <is>
          <t>marketing coordinator</t>
        </is>
      </c>
      <c r="J155" t="inlineStr">
        <is>
          <t>BRISBANE</t>
        </is>
      </c>
      <c r="K155" t="inlineStr">
        <is>
          <t>Queensland</t>
        </is>
      </c>
      <c r="L155" t="inlineStr">
        <is>
          <t>4859</t>
        </is>
      </c>
      <c r="M155" t="inlineStr">
        <is>
          <t>new lead</t>
        </is>
      </c>
      <c r="N155" t="inlineStr">
        <is>
          <t>11/06/2024</t>
        </is>
      </c>
    </row>
    <row r="156">
      <c r="A156" t="inlineStr">
        <is>
          <t>Expo sign-up sheet</t>
        </is>
      </c>
      <c r="B156" t="inlineStr">
        <is>
          <t>SRC-00155</t>
        </is>
      </c>
      <c r="C156" t="inlineStr">
        <is>
          <t>aisha</t>
        </is>
      </c>
      <c r="D156" t="inlineStr">
        <is>
          <t>macleod</t>
        </is>
      </c>
      <c r="E156" t="inlineStr">
        <is>
          <t>amacleod@wattlemerelogistics.example</t>
        </is>
      </c>
      <c r="F156" t="inlineStr">
        <is>
          <t>+61 3 7010 5836</t>
        </is>
      </c>
      <c r="G156" t="inlineStr"/>
      <c r="H156" t="inlineStr">
        <is>
          <t xml:space="preserve"> Wattlemere Logistics Pty Ltd</t>
        </is>
      </c>
      <c r="I156" t="inlineStr">
        <is>
          <t>Director</t>
        </is>
      </c>
      <c r="J156" t="inlineStr">
        <is>
          <t>footscray</t>
        </is>
      </c>
      <c r="K156" t="inlineStr">
        <is>
          <t>Vic</t>
        </is>
      </c>
      <c r="L156" t="inlineStr">
        <is>
          <t>3853</t>
        </is>
      </c>
      <c r="M156" t="inlineStr">
        <is>
          <t>MQL</t>
        </is>
      </c>
      <c r="N156" t="inlineStr">
        <is>
          <t>2025-04-26</t>
        </is>
      </c>
    </row>
    <row r="157">
      <c r="A157" t="inlineStr">
        <is>
          <t>Website enquiry form</t>
        </is>
      </c>
      <c r="B157" t="inlineStr">
        <is>
          <t>SRC-00156</t>
        </is>
      </c>
      <c r="C157" t="inlineStr">
        <is>
          <t>Angus</t>
        </is>
      </c>
      <c r="D157" t="inlineStr">
        <is>
          <t xml:space="preserve">Pham </t>
        </is>
      </c>
      <c r="E157" t="inlineStr">
        <is>
          <t>angus@copperwhisthealth.example</t>
        </is>
      </c>
      <c r="F157" t="inlineStr">
        <is>
          <t>(03) 7010-1473</t>
        </is>
      </c>
      <c r="G157" t="inlineStr"/>
      <c r="H157" t="inlineStr">
        <is>
          <t>Copperwhist Health</t>
        </is>
      </c>
      <c r="I157" t="inlineStr">
        <is>
          <t>TEAM LEADER</t>
        </is>
      </c>
      <c r="J157" t="inlineStr">
        <is>
          <t>Bendigo</t>
        </is>
      </c>
      <c r="K157" t="inlineStr">
        <is>
          <t>Victoria</t>
        </is>
      </c>
      <c r="L157" t="inlineStr">
        <is>
          <t>3860.0</t>
        </is>
      </c>
      <c r="M157" t="inlineStr">
        <is>
          <t>Marketing Qualified</t>
        </is>
      </c>
      <c r="N157" t="inlineStr">
        <is>
          <t>2025-05-25</t>
        </is>
      </c>
    </row>
    <row r="158">
      <c r="A158" t="inlineStr">
        <is>
          <t>Website enquiry form</t>
        </is>
      </c>
      <c r="B158" t="inlineStr">
        <is>
          <t>SRC-00157</t>
        </is>
      </c>
      <c r="C158" t="inlineStr">
        <is>
          <t>Elena</t>
        </is>
      </c>
      <c r="D158" t="inlineStr">
        <is>
          <t>fitzgerald</t>
        </is>
      </c>
      <c r="E158" t="inlineStr">
        <is>
          <t>efitzgerald@ironvessadental.example</t>
        </is>
      </c>
      <c r="F158" t="inlineStr">
        <is>
          <t>(03) 5550 0052</t>
        </is>
      </c>
      <c r="G158" t="inlineStr"/>
      <c r="H158" t="inlineStr">
        <is>
          <t>Ironvessa Dental</t>
        </is>
      </c>
      <c r="I158" t="inlineStr">
        <is>
          <t>Training Coordinator</t>
        </is>
      </c>
      <c r="J158" t="inlineStr">
        <is>
          <t>footscray</t>
        </is>
      </c>
      <c r="K158" t="inlineStr">
        <is>
          <t>Victoria</t>
        </is>
      </c>
      <c r="L158" t="inlineStr">
        <is>
          <t>3643.0</t>
        </is>
      </c>
      <c r="M158" t="inlineStr">
        <is>
          <t>LEAD</t>
        </is>
      </c>
      <c r="N158" t="inlineStr">
        <is>
          <t>2024-09-07</t>
        </is>
      </c>
    </row>
    <row r="159">
      <c r="A159" t="inlineStr">
        <is>
          <t>Website enquiry form</t>
        </is>
      </c>
      <c r="B159" t="inlineStr">
        <is>
          <t>SRC-00158</t>
        </is>
      </c>
      <c r="C159" t="inlineStr">
        <is>
          <t>Priya</t>
        </is>
      </c>
      <c r="D159" t="inlineStr">
        <is>
          <t>Wright</t>
        </is>
      </c>
      <c r="E159" t="inlineStr">
        <is>
          <t>priya.wright@ardlomewfoods.example</t>
        </is>
      </c>
      <c r="F159" t="inlineStr">
        <is>
          <t>08.5550.1697</t>
        </is>
      </c>
      <c r="G159" t="inlineStr"/>
      <c r="H159" t="inlineStr">
        <is>
          <t>ARDLOMEW FOODS PTY LTD</t>
        </is>
      </c>
      <c r="I159" t="inlineStr">
        <is>
          <t>MARKETING COORDINATOR</t>
        </is>
      </c>
      <c r="J159" t="inlineStr">
        <is>
          <t>fremantle</t>
        </is>
      </c>
      <c r="K159" t="inlineStr">
        <is>
          <t>Western Australia</t>
        </is>
      </c>
      <c r="L159" t="inlineStr">
        <is>
          <t>6156</t>
        </is>
      </c>
      <c r="M159" t="inlineStr">
        <is>
          <t>new lead</t>
        </is>
      </c>
      <c r="N159" t="inlineStr">
        <is>
          <t>Mar 01 2024</t>
        </is>
      </c>
    </row>
    <row r="160">
      <c r="A160" t="inlineStr">
        <is>
          <t>Legacy CRM export</t>
        </is>
      </c>
      <c r="B160" t="inlineStr">
        <is>
          <t>SRC-00159</t>
        </is>
      </c>
      <c r="C160" t="inlineStr">
        <is>
          <t>Aiko Ryan</t>
        </is>
      </c>
      <c r="D160" t="inlineStr"/>
      <c r="E160" t="inlineStr">
        <is>
          <t>aiko.ryan@nethervanejoinery.example</t>
        </is>
      </c>
      <c r="F160" t="inlineStr"/>
      <c r="G160" t="inlineStr"/>
      <c r="H160" t="inlineStr">
        <is>
          <t>Nethervane Joinery Pty Ltd</t>
        </is>
      </c>
      <c r="I160" t="inlineStr">
        <is>
          <t>Finance Manager</t>
        </is>
      </c>
      <c r="J160" t="inlineStr">
        <is>
          <t>MELBOURNE</t>
        </is>
      </c>
      <c r="K160" t="inlineStr">
        <is>
          <t>vic</t>
        </is>
      </c>
      <c r="L160" t="inlineStr">
        <is>
          <t>3900.0</t>
        </is>
      </c>
      <c r="M160" t="inlineStr">
        <is>
          <t>Customer</t>
        </is>
      </c>
      <c r="N160" t="inlineStr">
        <is>
          <t>Jun 07 2026</t>
        </is>
      </c>
    </row>
    <row r="161">
      <c r="A161" t="inlineStr">
        <is>
          <t>Expo sign-up sheet</t>
        </is>
      </c>
      <c r="B161" t="inlineStr">
        <is>
          <t>SRC-00160</t>
        </is>
      </c>
      <c r="C161" t="inlineStr">
        <is>
          <t>isla</t>
        </is>
      </c>
      <c r="D161" t="inlineStr">
        <is>
          <t xml:space="preserve"> Morgan</t>
        </is>
      </c>
      <c r="E161" t="inlineStr">
        <is>
          <t>imorgan@yarrowdinehospitality.example</t>
        </is>
      </c>
      <c r="F161" t="inlineStr">
        <is>
          <t>0355504440</t>
        </is>
      </c>
      <c r="G161" t="inlineStr"/>
      <c r="H161" t="inlineStr">
        <is>
          <t>Yarrowdine Hospitality Pty. Ltd.</t>
        </is>
      </c>
      <c r="I161" t="inlineStr">
        <is>
          <t>safety officer</t>
        </is>
      </c>
      <c r="J161" t="inlineStr">
        <is>
          <t>Footscray</t>
        </is>
      </c>
      <c r="K161" t="inlineStr">
        <is>
          <t>Vic</t>
        </is>
      </c>
      <c r="L161" t="inlineStr">
        <is>
          <t>3795</t>
        </is>
      </c>
      <c r="M161" t="inlineStr">
        <is>
          <t>new lead</t>
        </is>
      </c>
      <c r="N161" t="inlineStr">
        <is>
          <t>2024-11-09</t>
        </is>
      </c>
    </row>
    <row r="162">
      <c r="A162" t="inlineStr">
        <is>
          <t>Legacy CRM export</t>
        </is>
      </c>
      <c r="B162" t="inlineStr">
        <is>
          <t>SRC-00161</t>
        </is>
      </c>
      <c r="C162" t="inlineStr">
        <is>
          <t>James</t>
        </is>
      </c>
      <c r="D162" t="inlineStr">
        <is>
          <t xml:space="preserve">Walker </t>
        </is>
      </c>
      <c r="E162" t="inlineStr">
        <is>
          <t>james.walker@quillmerefoods.example</t>
        </is>
      </c>
      <c r="F162" t="inlineStr">
        <is>
          <t>(02) 5550 3896</t>
        </is>
      </c>
      <c r="G162" t="inlineStr"/>
      <c r="H162" t="inlineStr">
        <is>
          <t>Quillmere Foods Pty Ltd</t>
        </is>
      </c>
      <c r="I162" t="inlineStr">
        <is>
          <t>training coordinator</t>
        </is>
      </c>
      <c r="J162" t="inlineStr">
        <is>
          <t>WOLLONGONG</t>
        </is>
      </c>
      <c r="K162" t="inlineStr">
        <is>
          <t>N.S.W.</t>
        </is>
      </c>
      <c r="L162" t="inlineStr">
        <is>
          <t>2172</t>
        </is>
      </c>
      <c r="M162" t="inlineStr">
        <is>
          <t>Customer</t>
        </is>
      </c>
      <c r="N162" t="inlineStr">
        <is>
          <t>13/05/2025</t>
        </is>
      </c>
    </row>
    <row r="163">
      <c r="A163" t="inlineStr">
        <is>
          <t>Website enquiry form</t>
        </is>
      </c>
      <c r="B163" t="inlineStr">
        <is>
          <t>SRC-00162</t>
        </is>
      </c>
      <c r="C163" t="inlineStr">
        <is>
          <t xml:space="preserve">Joel </t>
        </is>
      </c>
      <c r="D163" t="inlineStr">
        <is>
          <t>Pham</t>
        </is>
      </c>
      <c r="E163" t="inlineStr">
        <is>
          <t>jpham@kestermoyhospitality.example</t>
        </is>
      </c>
      <c r="F163" t="inlineStr">
        <is>
          <t>7010 2537</t>
        </is>
      </c>
      <c r="G163" t="inlineStr"/>
      <c r="H163" t="inlineStr">
        <is>
          <t xml:space="preserve"> Kestermoy Hospitality Pty Ltd</t>
        </is>
      </c>
      <c r="I163" t="inlineStr">
        <is>
          <t>OWNER</t>
        </is>
      </c>
      <c r="J163" t="inlineStr">
        <is>
          <t>PARRAMATTA</t>
        </is>
      </c>
      <c r="K163" t="inlineStr">
        <is>
          <t>N.S.W.</t>
        </is>
      </c>
      <c r="L163" t="inlineStr">
        <is>
          <t>2090</t>
        </is>
      </c>
      <c r="M163" t="inlineStr">
        <is>
          <t>LEAD</t>
        </is>
      </c>
      <c r="N163" t="inlineStr">
        <is>
          <t>2024-05-19</t>
        </is>
      </c>
    </row>
    <row r="164">
      <c r="A164" t="inlineStr">
        <is>
          <t>Legacy CRM export</t>
        </is>
      </c>
      <c r="B164" t="inlineStr">
        <is>
          <t>SRC-00163</t>
        </is>
      </c>
      <c r="C164" t="inlineStr">
        <is>
          <t>Ms Kai</t>
        </is>
      </c>
      <c r="D164" t="inlineStr">
        <is>
          <t>Ryan</t>
        </is>
      </c>
      <c r="E164" t="inlineStr">
        <is>
          <t xml:space="preserve">kai.ryan@corvannylogistics.example </t>
        </is>
      </c>
      <c r="F164" t="inlineStr">
        <is>
          <t>+61 7 7010 2717</t>
        </is>
      </c>
      <c r="G164" t="inlineStr"/>
      <c r="H164" t="inlineStr">
        <is>
          <t>Corvanny Logistics Pty. Ltd.</t>
        </is>
      </c>
      <c r="I164" t="inlineStr">
        <is>
          <t>MARKETING COORDINATOR</t>
        </is>
      </c>
      <c r="J164" t="inlineStr">
        <is>
          <t>Brisbane</t>
        </is>
      </c>
      <c r="K164" t="inlineStr">
        <is>
          <t>Qld</t>
        </is>
      </c>
      <c r="L164" t="inlineStr">
        <is>
          <t>4859</t>
        </is>
      </c>
      <c r="M164" t="inlineStr">
        <is>
          <t>newsletter only</t>
        </is>
      </c>
      <c r="N164" t="inlineStr">
        <is>
          <t>2025-03-29</t>
        </is>
      </c>
    </row>
    <row r="165">
      <c r="A165" t="inlineStr">
        <is>
          <t>Expo sign-up sheet</t>
        </is>
      </c>
      <c r="B165" t="inlineStr">
        <is>
          <t>SRC-00164</t>
        </is>
      </c>
      <c r="C165" t="inlineStr">
        <is>
          <t>Mr Joel</t>
        </is>
      </c>
      <c r="D165" t="inlineStr">
        <is>
          <t>PARK</t>
        </is>
      </c>
      <c r="E165" t="inlineStr">
        <is>
          <t>joelp@umbervanehealth.example</t>
        </is>
      </c>
      <c r="F165" t="inlineStr">
        <is>
          <t>(02) 7010-6413</t>
        </is>
      </c>
      <c r="G165" t="inlineStr"/>
      <c r="H165" t="inlineStr">
        <is>
          <t>Umbervane Health</t>
        </is>
      </c>
      <c r="I165" t="inlineStr">
        <is>
          <t>practice manager</t>
        </is>
      </c>
      <c r="J165" t="inlineStr">
        <is>
          <t>PENRITH</t>
        </is>
      </c>
      <c r="K165" t="inlineStr">
        <is>
          <t>NSW</t>
        </is>
      </c>
      <c r="L165" t="inlineStr">
        <is>
          <t>2345</t>
        </is>
      </c>
      <c r="M165" t="inlineStr">
        <is>
          <t>opp</t>
        </is>
      </c>
      <c r="N165" t="inlineStr">
        <is>
          <t>23/11/2025</t>
        </is>
      </c>
    </row>
    <row r="166">
      <c r="A166" t="inlineStr">
        <is>
          <t>Website enquiry form</t>
        </is>
      </c>
      <c r="B166" t="inlineStr">
        <is>
          <t>SRC-00165</t>
        </is>
      </c>
      <c r="C166" t="inlineStr">
        <is>
          <t>Jasmine</t>
        </is>
      </c>
      <c r="D166" t="inlineStr">
        <is>
          <t>Lee</t>
        </is>
      </c>
      <c r="E166" t="inlineStr">
        <is>
          <t>jasmine.lee@ardlomewfoods.example</t>
        </is>
      </c>
      <c r="F166" t="inlineStr">
        <is>
          <t>0855509719</t>
        </is>
      </c>
      <c r="G166" t="inlineStr"/>
      <c r="H166" t="inlineStr">
        <is>
          <t>Ardlomew Foods Pty Ltd</t>
        </is>
      </c>
      <c r="I166" t="inlineStr">
        <is>
          <t>OWNER</t>
        </is>
      </c>
      <c r="J166" t="inlineStr">
        <is>
          <t>fremantle</t>
        </is>
      </c>
      <c r="K166" t="inlineStr">
        <is>
          <t>WA</t>
        </is>
      </c>
      <c r="L166" t="inlineStr">
        <is>
          <t>6156</t>
        </is>
      </c>
      <c r="M166" t="inlineStr">
        <is>
          <t>Lead</t>
        </is>
      </c>
      <c r="N166" t="inlineStr">
        <is>
          <t>21/09/2024</t>
        </is>
      </c>
    </row>
    <row r="167">
      <c r="A167" t="inlineStr">
        <is>
          <t>Website enquiry form</t>
        </is>
      </c>
      <c r="B167" t="inlineStr">
        <is>
          <t>SRC-00166</t>
        </is>
      </c>
      <c r="C167" t="inlineStr">
        <is>
          <t>harrison</t>
        </is>
      </c>
      <c r="D167" t="inlineStr">
        <is>
          <t>collins</t>
        </is>
      </c>
      <c r="E167" t="inlineStr">
        <is>
          <t>hcollins@vantrellesignage.example</t>
        </is>
      </c>
      <c r="F167" t="inlineStr">
        <is>
          <t>5550 0479</t>
        </is>
      </c>
      <c r="G167" t="inlineStr"/>
      <c r="H167" t="inlineStr">
        <is>
          <t>Vantrelle Signage pty ltd</t>
        </is>
      </c>
      <c r="I167" t="inlineStr">
        <is>
          <t>Marketing Coordinator</t>
        </is>
      </c>
      <c r="J167" t="inlineStr">
        <is>
          <t>PERTH</t>
        </is>
      </c>
      <c r="K167" t="inlineStr">
        <is>
          <t>WA</t>
        </is>
      </c>
      <c r="L167" t="inlineStr">
        <is>
          <t>6250.0</t>
        </is>
      </c>
      <c r="M167" t="inlineStr">
        <is>
          <t>opp</t>
        </is>
      </c>
      <c r="N167" t="inlineStr">
        <is>
          <t>19/10/2024</t>
        </is>
      </c>
    </row>
    <row r="168">
      <c r="A168" t="inlineStr">
        <is>
          <t>Legacy CRM export</t>
        </is>
      </c>
      <c r="B168" t="inlineStr">
        <is>
          <t>SRC-00167</t>
        </is>
      </c>
      <c r="C168" t="inlineStr">
        <is>
          <t xml:space="preserve">Kiri </t>
        </is>
      </c>
      <c r="D168" t="inlineStr">
        <is>
          <t>CAMPBELL</t>
        </is>
      </c>
      <c r="E168" t="inlineStr">
        <is>
          <t>kiric@greyvallenhospitality.example</t>
        </is>
      </c>
      <c r="F168" t="inlineStr">
        <is>
          <t>(03) 7010 7414</t>
        </is>
      </c>
      <c r="G168" t="inlineStr"/>
      <c r="H168" t="inlineStr">
        <is>
          <t>Greyvallen Hospitality Pty Ltd</t>
        </is>
      </c>
      <c r="I168" t="inlineStr">
        <is>
          <t>GENERAL MANAGER</t>
        </is>
      </c>
      <c r="J168" t="inlineStr">
        <is>
          <t>Bendigo</t>
        </is>
      </c>
      <c r="K168" t="inlineStr">
        <is>
          <t>vic</t>
        </is>
      </c>
      <c r="L168" t="inlineStr">
        <is>
          <t>3702</t>
        </is>
      </c>
      <c r="M168" t="inlineStr">
        <is>
          <t>SQL</t>
        </is>
      </c>
      <c r="N168" t="inlineStr">
        <is>
          <t>2024-12-02</t>
        </is>
      </c>
    </row>
    <row r="169">
      <c r="A169" t="inlineStr">
        <is>
          <t>Website enquiry form</t>
        </is>
      </c>
      <c r="B169" t="inlineStr">
        <is>
          <t>SRC-00168</t>
        </is>
      </c>
      <c r="C169" t="inlineStr">
        <is>
          <t xml:space="preserve">Thanh </t>
        </is>
      </c>
      <c r="D169" t="inlineStr">
        <is>
          <t>Young</t>
        </is>
      </c>
      <c r="E169" t="inlineStr">
        <is>
          <t>thanh@pemberwickpackaging.example</t>
        </is>
      </c>
      <c r="F169" t="inlineStr">
        <is>
          <t>7010 1707</t>
        </is>
      </c>
      <c r="G169" t="inlineStr"/>
      <c r="H169" t="inlineStr">
        <is>
          <t>Pemberwick Packaging pty ltd</t>
        </is>
      </c>
      <c r="I169" t="inlineStr">
        <is>
          <t>SITE SUPERVISOR</t>
        </is>
      </c>
      <c r="J169" t="inlineStr">
        <is>
          <t>bendigo</t>
        </is>
      </c>
      <c r="K169" t="inlineStr">
        <is>
          <t>VIC</t>
        </is>
      </c>
      <c r="L169" t="inlineStr">
        <is>
          <t>3228.0</t>
        </is>
      </c>
      <c r="M169" t="inlineStr">
        <is>
          <t>Sales qualified</t>
        </is>
      </c>
      <c r="N169" t="inlineStr">
        <is>
          <t>23/04/2024</t>
        </is>
      </c>
    </row>
    <row r="170">
      <c r="A170" t="inlineStr">
        <is>
          <t>Website enquiry form</t>
        </is>
      </c>
      <c r="B170" t="inlineStr">
        <is>
          <t>SRC-00169</t>
        </is>
      </c>
      <c r="C170" t="inlineStr">
        <is>
          <t>Matilda</t>
        </is>
      </c>
      <c r="D170" t="inlineStr">
        <is>
          <t xml:space="preserve"> Zhang</t>
        </is>
      </c>
      <c r="E170" t="inlineStr">
        <is>
          <t>matildaz@zephraneaccounting.example</t>
        </is>
      </c>
      <c r="F170" t="inlineStr">
        <is>
          <t>03.7010.1256</t>
        </is>
      </c>
      <c r="G170" t="inlineStr"/>
      <c r="H170" t="inlineStr">
        <is>
          <t>Zephrane Accounting pty ltd</t>
        </is>
      </c>
      <c r="I170" t="inlineStr">
        <is>
          <t>Managing Director</t>
        </is>
      </c>
      <c r="J170" t="inlineStr">
        <is>
          <t>LAUNCESTON</t>
        </is>
      </c>
      <c r="K170" t="inlineStr">
        <is>
          <t>Tasmania</t>
        </is>
      </c>
      <c r="L170" t="inlineStr">
        <is>
          <t>7096.0</t>
        </is>
      </c>
      <c r="M170" t="inlineStr">
        <is>
          <t>newsletter only</t>
        </is>
      </c>
      <c r="N170" t="inlineStr">
        <is>
          <t>2026-06-19</t>
        </is>
      </c>
    </row>
    <row r="171">
      <c r="A171" t="inlineStr">
        <is>
          <t>Legacy CRM export</t>
        </is>
      </c>
      <c r="B171" t="inlineStr">
        <is>
          <t>SRC-00170</t>
        </is>
      </c>
      <c r="C171" t="inlineStr">
        <is>
          <t xml:space="preserve">William </t>
        </is>
      </c>
      <c r="D171" t="inlineStr">
        <is>
          <t xml:space="preserve"> Scott</t>
        </is>
      </c>
      <c r="E171" t="inlineStr">
        <is>
          <t>wscott@quillmerefoods.example</t>
        </is>
      </c>
      <c r="F171" t="inlineStr">
        <is>
          <t>7010 9190</t>
        </is>
      </c>
      <c r="G171" t="inlineStr"/>
      <c r="H171" t="inlineStr">
        <is>
          <t xml:space="preserve"> Quillmere Foods Pty Ltd</t>
        </is>
      </c>
      <c r="I171" t="inlineStr">
        <is>
          <t>director</t>
        </is>
      </c>
      <c r="J171" t="inlineStr">
        <is>
          <t>Wollongong</t>
        </is>
      </c>
      <c r="K171" t="inlineStr">
        <is>
          <t>New South Wales</t>
        </is>
      </c>
      <c r="L171" t="inlineStr">
        <is>
          <t>2172</t>
        </is>
      </c>
      <c r="M171" t="inlineStr">
        <is>
          <t>Marketing Qualified</t>
        </is>
      </c>
      <c r="N171" t="inlineStr">
        <is>
          <t>11/10/2024</t>
        </is>
      </c>
    </row>
    <row r="172">
      <c r="A172" t="inlineStr">
        <is>
          <t>Legacy CRM export</t>
        </is>
      </c>
      <c r="B172" t="inlineStr">
        <is>
          <t>SRC-00171</t>
        </is>
      </c>
      <c r="C172" t="inlineStr">
        <is>
          <t xml:space="preserve">Sophie </t>
        </is>
      </c>
      <c r="D172" t="inlineStr">
        <is>
          <t>WILSON</t>
        </is>
      </c>
      <c r="E172" t="inlineStr">
        <is>
          <t>sophie.wilson@zephranesignage.example</t>
        </is>
      </c>
      <c r="F172" t="inlineStr">
        <is>
          <t>61370100683</t>
        </is>
      </c>
      <c r="G172" t="inlineStr"/>
      <c r="H172" t="inlineStr">
        <is>
          <t>Zephrane Signage Pty Ltd</t>
        </is>
      </c>
      <c r="I172" t="inlineStr">
        <is>
          <t>SITE SUPERVISOR</t>
        </is>
      </c>
      <c r="J172" t="inlineStr">
        <is>
          <t>BALLARAT</t>
        </is>
      </c>
      <c r="K172" t="inlineStr">
        <is>
          <t>VIC</t>
        </is>
      </c>
      <c r="L172" t="inlineStr">
        <is>
          <t>3313.0</t>
        </is>
      </c>
      <c r="M172" t="inlineStr">
        <is>
          <t>customer - active</t>
        </is>
      </c>
      <c r="N172" t="inlineStr">
        <is>
          <t>2026-09-15</t>
        </is>
      </c>
    </row>
    <row r="173">
      <c r="A173" t="inlineStr">
        <is>
          <t>Legacy CRM export</t>
        </is>
      </c>
      <c r="B173" t="inlineStr">
        <is>
          <t>SRC-00172</t>
        </is>
      </c>
      <c r="C173" t="inlineStr">
        <is>
          <t>Kiri</t>
        </is>
      </c>
      <c r="D173" t="inlineStr">
        <is>
          <t xml:space="preserve"> Bell</t>
        </is>
      </c>
      <c r="E173" t="inlineStr">
        <is>
          <t>kbell@fennorahaccounting.example</t>
        </is>
      </c>
      <c r="F173" t="inlineStr">
        <is>
          <t>(03) 7010-8233</t>
        </is>
      </c>
      <c r="G173" t="inlineStr"/>
      <c r="H173" t="inlineStr">
        <is>
          <t>Fennorah Accounting Pty Ltd</t>
        </is>
      </c>
      <c r="I173" t="inlineStr">
        <is>
          <t>TEAM LEADER</t>
        </is>
      </c>
      <c r="J173" t="inlineStr">
        <is>
          <t>LAUNCESTON</t>
        </is>
      </c>
      <c r="K173" t="inlineStr">
        <is>
          <t>Tasmania</t>
        </is>
      </c>
      <c r="L173" t="inlineStr">
        <is>
          <t>7171</t>
        </is>
      </c>
      <c r="M173" t="inlineStr">
        <is>
          <t>opp</t>
        </is>
      </c>
      <c r="N173" t="inlineStr">
        <is>
          <t>Jun 22 2025</t>
        </is>
      </c>
    </row>
    <row r="174">
      <c r="A174" t="inlineStr">
        <is>
          <t>Legacy CRM export</t>
        </is>
      </c>
      <c r="B174" t="inlineStr">
        <is>
          <t>SRC-00173</t>
        </is>
      </c>
      <c r="C174" t="inlineStr">
        <is>
          <t xml:space="preserve"> Omar</t>
        </is>
      </c>
      <c r="D174" t="inlineStr">
        <is>
          <t>Taylor</t>
        </is>
      </c>
      <c r="E174" t="inlineStr">
        <is>
          <t>otaylor@corvannylandscapes.example</t>
        </is>
      </c>
      <c r="F174" t="inlineStr">
        <is>
          <t>(02) 5550 4533</t>
        </is>
      </c>
      <c r="G174" t="inlineStr"/>
      <c r="H174" t="inlineStr">
        <is>
          <t>Corvanny Landscapes Pty. Ltd.</t>
        </is>
      </c>
      <c r="I174" t="inlineStr">
        <is>
          <t>Workshop Manager</t>
        </is>
      </c>
      <c r="J174" t="inlineStr">
        <is>
          <t>parramatta</t>
        </is>
      </c>
      <c r="K174" t="inlineStr">
        <is>
          <t>NSW</t>
        </is>
      </c>
      <c r="L174" t="inlineStr">
        <is>
          <t>2032</t>
        </is>
      </c>
      <c r="M174" t="inlineStr">
        <is>
          <t>LEAD</t>
        </is>
      </c>
      <c r="N174" t="inlineStr">
        <is>
          <t>06/02/2025</t>
        </is>
      </c>
    </row>
    <row r="175">
      <c r="A175" t="inlineStr">
        <is>
          <t>Legacy CRM export</t>
        </is>
      </c>
      <c r="B175" t="inlineStr">
        <is>
          <t>SRC-00174</t>
        </is>
      </c>
      <c r="C175" t="inlineStr">
        <is>
          <t>AROHA</t>
        </is>
      </c>
      <c r="D175" t="inlineStr">
        <is>
          <t>MARTIN</t>
        </is>
      </c>
      <c r="E175" t="inlineStr">
        <is>
          <t xml:space="preserve">aroha.martin@galbriskelectrical.example </t>
        </is>
      </c>
      <c r="F175" t="inlineStr">
        <is>
          <t>(02) 5550 6941</t>
        </is>
      </c>
      <c r="G175" t="inlineStr"/>
      <c r="H175" t="inlineStr">
        <is>
          <t>Galbrisk Electrical pty ltd</t>
        </is>
      </c>
      <c r="I175" t="inlineStr">
        <is>
          <t>owner</t>
        </is>
      </c>
      <c r="J175" t="inlineStr">
        <is>
          <t>Wollongong</t>
        </is>
      </c>
      <c r="K175" t="inlineStr">
        <is>
          <t>New South Wales</t>
        </is>
      </c>
      <c r="L175" t="inlineStr">
        <is>
          <t>2133.0</t>
        </is>
      </c>
      <c r="M175" t="inlineStr">
        <is>
          <t>LEAD</t>
        </is>
      </c>
      <c r="N175" t="inlineStr">
        <is>
          <t>2024-08-16</t>
        </is>
      </c>
    </row>
    <row r="176">
      <c r="A176" t="inlineStr">
        <is>
          <t>Legacy CRM export</t>
        </is>
      </c>
      <c r="B176" t="inlineStr">
        <is>
          <t>SRC-00175</t>
        </is>
      </c>
      <c r="C176" t="inlineStr">
        <is>
          <t xml:space="preserve">Angus </t>
        </is>
      </c>
      <c r="D176" t="inlineStr">
        <is>
          <t>BELL</t>
        </is>
      </c>
      <c r="E176" t="inlineStr">
        <is>
          <t>Angusb@Corvannylogistics.Example</t>
        </is>
      </c>
      <c r="F176" t="inlineStr">
        <is>
          <t>07 7010 8701</t>
        </is>
      </c>
      <c r="G176" t="inlineStr"/>
      <c r="H176" t="inlineStr">
        <is>
          <t>Corvanny Logistics Pty Ltd</t>
        </is>
      </c>
      <c r="I176" t="inlineStr">
        <is>
          <t>PROCUREMENT OFFICER</t>
        </is>
      </c>
      <c r="J176" t="inlineStr">
        <is>
          <t>BRISBANE</t>
        </is>
      </c>
      <c r="K176" t="inlineStr">
        <is>
          <t>QLD</t>
        </is>
      </c>
      <c r="L176" t="inlineStr">
        <is>
          <t>4859</t>
        </is>
      </c>
      <c r="M176" t="inlineStr">
        <is>
          <t>Opportunity</t>
        </is>
      </c>
      <c r="N176" t="inlineStr">
        <is>
          <t>28/06/2026</t>
        </is>
      </c>
    </row>
    <row r="177">
      <c r="A177" t="inlineStr">
        <is>
          <t>Website enquiry form</t>
        </is>
      </c>
      <c r="B177" t="inlineStr">
        <is>
          <t>SRC-00176</t>
        </is>
      </c>
      <c r="C177" t="inlineStr">
        <is>
          <t>TESSA</t>
        </is>
      </c>
      <c r="D177" t="inlineStr">
        <is>
          <t xml:space="preserve"> Brooks</t>
        </is>
      </c>
      <c r="E177" t="inlineStr">
        <is>
          <t>tessab@jorrabineelectrical.example</t>
        </is>
      </c>
      <c r="F177" t="inlineStr">
        <is>
          <t>7010 2145</t>
        </is>
      </c>
      <c r="G177" t="inlineStr"/>
      <c r="H177" t="inlineStr">
        <is>
          <t xml:space="preserve"> Jorrabine Electrical Pty Ltd</t>
        </is>
      </c>
      <c r="I177" t="inlineStr">
        <is>
          <t>practice manager</t>
        </is>
      </c>
      <c r="J177" t="inlineStr">
        <is>
          <t>DANDENONG</t>
        </is>
      </c>
      <c r="K177" t="inlineStr">
        <is>
          <t>Vic</t>
        </is>
      </c>
      <c r="L177" t="inlineStr">
        <is>
          <t>3945</t>
        </is>
      </c>
      <c r="M177" t="inlineStr">
        <is>
          <t>LEAD</t>
        </is>
      </c>
      <c r="N177" t="inlineStr">
        <is>
          <t>09/03/2025</t>
        </is>
      </c>
    </row>
    <row r="178">
      <c r="A178" t="inlineStr">
        <is>
          <t>Website enquiry form</t>
        </is>
      </c>
      <c r="B178" t="inlineStr">
        <is>
          <t>SRC-00177</t>
        </is>
      </c>
      <c r="C178" t="inlineStr">
        <is>
          <t xml:space="preserve">Leo </t>
        </is>
      </c>
      <c r="D178" t="inlineStr">
        <is>
          <t>Tanaka</t>
        </is>
      </c>
      <c r="E178" t="inlineStr">
        <is>
          <t>ltanaka@copperwhisthealth.example</t>
        </is>
      </c>
      <c r="F178" t="inlineStr">
        <is>
          <t>(03) 5550-7785</t>
        </is>
      </c>
      <c r="G178" t="inlineStr"/>
      <c r="H178" t="inlineStr">
        <is>
          <t>Copperwhist Health</t>
        </is>
      </c>
      <c r="I178" t="inlineStr">
        <is>
          <t>SITE SUPERVISOR</t>
        </is>
      </c>
      <c r="J178" t="inlineStr">
        <is>
          <t>bendigo</t>
        </is>
      </c>
      <c r="K178" t="inlineStr">
        <is>
          <t>Vic</t>
        </is>
      </c>
      <c r="L178" t="inlineStr">
        <is>
          <t>3860</t>
        </is>
      </c>
      <c r="M178" t="inlineStr">
        <is>
          <t>Subscriber</t>
        </is>
      </c>
      <c r="N178" t="inlineStr">
        <is>
          <t>Jul 29 2025</t>
        </is>
      </c>
    </row>
    <row r="179">
      <c r="A179" t="inlineStr">
        <is>
          <t>Expo sign-up sheet</t>
        </is>
      </c>
      <c r="B179" t="inlineStr">
        <is>
          <t>SRC-00178</t>
        </is>
      </c>
      <c r="C179" t="inlineStr">
        <is>
          <t>Felix</t>
        </is>
      </c>
      <c r="D179" t="inlineStr">
        <is>
          <t>Walker</t>
        </is>
      </c>
      <c r="E179" t="inlineStr">
        <is>
          <t>fwalker@orlubriepackaging.example</t>
        </is>
      </c>
      <c r="F179" t="inlineStr">
        <is>
          <t>(03) 5550 0386</t>
        </is>
      </c>
      <c r="G179" t="inlineStr"/>
      <c r="H179" t="inlineStr">
        <is>
          <t>Orlubrie Packaging Pty. Ltd.</t>
        </is>
      </c>
      <c r="I179" t="inlineStr">
        <is>
          <t>SAFETY OFFICER</t>
        </is>
      </c>
      <c r="J179" t="inlineStr">
        <is>
          <t>FOOTSCRAY</t>
        </is>
      </c>
      <c r="K179" t="inlineStr">
        <is>
          <t>vic</t>
        </is>
      </c>
      <c r="L179" t="inlineStr">
        <is>
          <t>3474</t>
        </is>
      </c>
      <c r="M179" t="inlineStr">
        <is>
          <t>Lead</t>
        </is>
      </c>
      <c r="N179" t="inlineStr">
        <is>
          <t>Mar 03 2025</t>
        </is>
      </c>
    </row>
    <row r="180">
      <c r="A180" t="inlineStr">
        <is>
          <t>Legacy CRM export</t>
        </is>
      </c>
      <c r="B180" t="inlineStr">
        <is>
          <t>SRC-00179</t>
        </is>
      </c>
      <c r="C180" t="inlineStr">
        <is>
          <t>Siobhan</t>
        </is>
      </c>
      <c r="D180" t="inlineStr">
        <is>
          <t>O'Connor</t>
        </is>
      </c>
      <c r="E180" t="inlineStr">
        <is>
          <t>siobhan.oconnor@rushavonfreight.example</t>
        </is>
      </c>
      <c r="F180" t="inlineStr">
        <is>
          <t>03 5550 2397</t>
        </is>
      </c>
      <c r="G180" t="inlineStr"/>
      <c r="H180" t="inlineStr">
        <is>
          <t>Rushavon Freight Pty. Ltd.</t>
        </is>
      </c>
      <c r="I180" t="inlineStr">
        <is>
          <t>GENERAL MANAGER</t>
        </is>
      </c>
      <c r="J180" t="inlineStr">
        <is>
          <t>Bendigo</t>
        </is>
      </c>
      <c r="K180" t="inlineStr">
        <is>
          <t>vic</t>
        </is>
      </c>
      <c r="L180" t="inlineStr">
        <is>
          <t>3573</t>
        </is>
      </c>
      <c r="M180" t="inlineStr">
        <is>
          <t>opp</t>
        </is>
      </c>
      <c r="N180" t="inlineStr">
        <is>
          <t>May 07 2026</t>
        </is>
      </c>
    </row>
    <row r="181">
      <c r="A181" t="inlineStr">
        <is>
          <t>Expo sign-up sheet</t>
        </is>
      </c>
      <c r="B181" t="inlineStr">
        <is>
          <t>SRC-00180</t>
        </is>
      </c>
      <c r="C181" t="inlineStr">
        <is>
          <t xml:space="preserve">Siobhan </t>
        </is>
      </c>
      <c r="D181" t="inlineStr">
        <is>
          <t xml:space="preserve">Tran </t>
        </is>
      </c>
      <c r="E181" t="inlineStr">
        <is>
          <t>mailto:siobhan@brennocksignage.example</t>
        </is>
      </c>
      <c r="F181" t="inlineStr">
        <is>
          <t>02.5550.6443</t>
        </is>
      </c>
      <c r="G181" t="inlineStr"/>
      <c r="H181" t="inlineStr">
        <is>
          <t>Brennock Signage pty ltd</t>
        </is>
      </c>
      <c r="I181" t="inlineStr">
        <is>
          <t>Site Supervisor</t>
        </is>
      </c>
      <c r="J181" t="inlineStr">
        <is>
          <t>PARRAMATTA</t>
        </is>
      </c>
      <c r="K181" t="inlineStr">
        <is>
          <t>nsw</t>
        </is>
      </c>
      <c r="L181" t="inlineStr">
        <is>
          <t>2493</t>
        </is>
      </c>
      <c r="M181" t="inlineStr">
        <is>
          <t>new lead</t>
        </is>
      </c>
      <c r="N181" t="inlineStr">
        <is>
          <t>Nov 20 2025</t>
        </is>
      </c>
    </row>
    <row r="182">
      <c r="A182" t="inlineStr">
        <is>
          <t>Expo sign-up sheet</t>
        </is>
      </c>
      <c r="B182" t="inlineStr">
        <is>
          <t>SRC-00181</t>
        </is>
      </c>
      <c r="C182" t="inlineStr">
        <is>
          <t xml:space="preserve">Ravi </t>
        </is>
      </c>
      <c r="D182" t="inlineStr">
        <is>
          <t>wright</t>
        </is>
      </c>
      <c r="E182" t="inlineStr">
        <is>
          <t>ravi.wright@brennocksignage.example</t>
        </is>
      </c>
      <c r="F182" t="inlineStr">
        <is>
          <t>02.5550.4959</t>
        </is>
      </c>
      <c r="G182" t="inlineStr"/>
      <c r="H182" t="inlineStr">
        <is>
          <t>Brennock Signage pty ltd</t>
        </is>
      </c>
      <c r="I182" t="inlineStr">
        <is>
          <t>MARKETING COORDINATOR</t>
        </is>
      </c>
      <c r="J182" t="inlineStr">
        <is>
          <t>PARRAMATTA</t>
        </is>
      </c>
      <c r="K182" t="inlineStr">
        <is>
          <t>NSW</t>
        </is>
      </c>
      <c r="L182" t="inlineStr">
        <is>
          <t>2493</t>
        </is>
      </c>
      <c r="M182" t="inlineStr">
        <is>
          <t>LEAD</t>
        </is>
      </c>
      <c r="N182" t="inlineStr">
        <is>
          <t>28/08/2025</t>
        </is>
      </c>
    </row>
    <row r="183">
      <c r="A183" t="inlineStr">
        <is>
          <t>Expo sign-up sheet</t>
        </is>
      </c>
      <c r="B183" t="inlineStr">
        <is>
          <t>SRC-00182</t>
        </is>
      </c>
      <c r="C183" t="inlineStr">
        <is>
          <t>Imogen</t>
        </is>
      </c>
      <c r="D183" t="inlineStr">
        <is>
          <t>KENNEDY</t>
        </is>
      </c>
      <c r="E183" t="inlineStr">
        <is>
          <t>imogenk@yarrowdineaccounting.example</t>
        </is>
      </c>
      <c r="F183" t="inlineStr">
        <is>
          <t>(03) 5550-4763</t>
        </is>
      </c>
      <c r="G183" t="inlineStr"/>
      <c r="H183" t="inlineStr">
        <is>
          <t>Yarrowdine Accounting Pty Ltd</t>
        </is>
      </c>
      <c r="I183" t="inlineStr">
        <is>
          <t>training coordinator</t>
        </is>
      </c>
      <c r="J183" t="inlineStr">
        <is>
          <t>bendigo</t>
        </is>
      </c>
      <c r="K183" t="inlineStr">
        <is>
          <t>VIC</t>
        </is>
      </c>
      <c r="L183" t="inlineStr">
        <is>
          <t>3316</t>
        </is>
      </c>
      <c r="M183" t="inlineStr">
        <is>
          <t>LEAD</t>
        </is>
      </c>
      <c r="N183" t="inlineStr">
        <is>
          <t>10/02/2025</t>
        </is>
      </c>
    </row>
    <row r="184">
      <c r="A184" t="inlineStr">
        <is>
          <t>Legacy CRM export</t>
        </is>
      </c>
      <c r="B184" t="inlineStr">
        <is>
          <t>SRC-00183</t>
        </is>
      </c>
      <c r="C184" t="inlineStr">
        <is>
          <t xml:space="preserve">Jasmine </t>
        </is>
      </c>
      <c r="D184" t="inlineStr">
        <is>
          <t>Scott</t>
        </is>
      </c>
      <c r="E184" t="inlineStr">
        <is>
          <t>jasmine.scott@elkwhistplastics.example</t>
        </is>
      </c>
      <c r="F184" t="inlineStr">
        <is>
          <t>7010 8653</t>
        </is>
      </c>
      <c r="G184" t="inlineStr"/>
      <c r="H184" t="inlineStr">
        <is>
          <t>Elkwhist Plastics Pty Ltd</t>
        </is>
      </c>
      <c r="I184" t="inlineStr">
        <is>
          <t>FINANCE MANAGER</t>
        </is>
      </c>
      <c r="J184" t="inlineStr">
        <is>
          <t>BALLARAT</t>
        </is>
      </c>
      <c r="K184" t="inlineStr">
        <is>
          <t>vic</t>
        </is>
      </c>
      <c r="L184" t="inlineStr">
        <is>
          <t>3843</t>
        </is>
      </c>
      <c r="M184" t="inlineStr">
        <is>
          <t>MQL</t>
        </is>
      </c>
      <c r="N184" t="inlineStr">
        <is>
          <t>2024-09-24</t>
        </is>
      </c>
    </row>
    <row r="185">
      <c r="A185" t="inlineStr">
        <is>
          <t>Expo sign-up sheet</t>
        </is>
      </c>
      <c r="B185" t="inlineStr">
        <is>
          <t>SRC-00184</t>
        </is>
      </c>
      <c r="C185" t="inlineStr">
        <is>
          <t xml:space="preserve">Nadia </t>
        </is>
      </c>
      <c r="D185" t="inlineStr">
        <is>
          <t>martin</t>
        </is>
      </c>
      <c r="E185" t="inlineStr">
        <is>
          <t>nadiam@corvannylogistics.example</t>
        </is>
      </c>
      <c r="F185" t="inlineStr">
        <is>
          <t>07 7010 3498</t>
        </is>
      </c>
      <c r="G185" t="inlineStr"/>
      <c r="H185" t="inlineStr">
        <is>
          <t xml:space="preserve"> Corvanny Logistics Pty Ltd</t>
        </is>
      </c>
      <c r="I185" t="inlineStr">
        <is>
          <t>Accounts Payable Officer</t>
        </is>
      </c>
      <c r="J185" t="inlineStr">
        <is>
          <t>Brisbane</t>
        </is>
      </c>
      <c r="K185" t="inlineStr">
        <is>
          <t>Qld</t>
        </is>
      </c>
      <c r="L185" t="inlineStr">
        <is>
          <t>4859</t>
        </is>
      </c>
      <c r="M185" t="inlineStr">
        <is>
          <t>opp</t>
        </is>
      </c>
      <c r="N185" t="inlineStr">
        <is>
          <t>Feb 04 2025</t>
        </is>
      </c>
    </row>
    <row r="186">
      <c r="A186" t="inlineStr">
        <is>
          <t>Legacy CRM export</t>
        </is>
      </c>
      <c r="B186" t="inlineStr">
        <is>
          <t>SRC-00185</t>
        </is>
      </c>
      <c r="C186" t="inlineStr">
        <is>
          <t>Harrison</t>
        </is>
      </c>
      <c r="D186" t="inlineStr">
        <is>
          <t xml:space="preserve">Morgan </t>
        </is>
      </c>
      <c r="E186" t="inlineStr">
        <is>
          <t>harrison@jorrabinelabs.example</t>
        </is>
      </c>
      <c r="F186" t="inlineStr">
        <is>
          <t>02.5550.7563</t>
        </is>
      </c>
      <c r="G186" t="inlineStr"/>
      <c r="H186" t="inlineStr">
        <is>
          <t>Jorrabine Labs Pty. Ltd.</t>
        </is>
      </c>
      <c r="I186" t="inlineStr">
        <is>
          <t>Practice Manager</t>
        </is>
      </c>
      <c r="J186" t="inlineStr">
        <is>
          <t>CANBERRA</t>
        </is>
      </c>
      <c r="K186" t="inlineStr">
        <is>
          <t>ACT</t>
        </is>
      </c>
      <c r="L186" t="inlineStr">
        <is>
          <t>2613.0</t>
        </is>
      </c>
      <c r="M186" t="inlineStr">
        <is>
          <t>Customer</t>
        </is>
      </c>
      <c r="N186" t="inlineStr">
        <is>
          <t>Nov 27 2024</t>
        </is>
      </c>
    </row>
    <row r="187">
      <c r="A187" t="inlineStr">
        <is>
          <t>Website enquiry form</t>
        </is>
      </c>
      <c r="B187" t="inlineStr">
        <is>
          <t>SRC-00186</t>
        </is>
      </c>
      <c r="C187" t="inlineStr">
        <is>
          <t>Elliot Georgiou</t>
        </is>
      </c>
      <c r="D187" t="inlineStr"/>
      <c r="E187" t="inlineStr">
        <is>
          <t>elliot@orlubrieelectrical.example</t>
        </is>
      </c>
      <c r="F187" t="inlineStr">
        <is>
          <t>(02) 5550-9702</t>
        </is>
      </c>
      <c r="G187" t="inlineStr"/>
      <c r="H187" t="inlineStr">
        <is>
          <t>ORLUBRIE ELECTRICAL PTY LTD</t>
        </is>
      </c>
      <c r="I187" t="inlineStr">
        <is>
          <t>accounts payable officer</t>
        </is>
      </c>
      <c r="J187" t="inlineStr">
        <is>
          <t>Wollongong</t>
        </is>
      </c>
      <c r="K187" t="inlineStr">
        <is>
          <t>nsw</t>
        </is>
      </c>
      <c r="L187" t="inlineStr">
        <is>
          <t>2313</t>
        </is>
      </c>
      <c r="M187" t="inlineStr">
        <is>
          <t>new lead</t>
        </is>
      </c>
      <c r="N187" t="inlineStr">
        <is>
          <t>2025-12-29</t>
        </is>
      </c>
    </row>
    <row r="188">
      <c r="A188" t="inlineStr">
        <is>
          <t>Legacy CRM export</t>
        </is>
      </c>
      <c r="B188" t="inlineStr">
        <is>
          <t>SRC-00187</t>
        </is>
      </c>
      <c r="C188" t="inlineStr">
        <is>
          <t xml:space="preserve"> Noah</t>
        </is>
      </c>
      <c r="D188" t="inlineStr">
        <is>
          <t>Fitzgerald</t>
        </is>
      </c>
      <c r="E188" t="inlineStr">
        <is>
          <t>noahf@rushavonfoods.example</t>
        </is>
      </c>
      <c r="F188" t="inlineStr">
        <is>
          <t>61870105209</t>
        </is>
      </c>
      <c r="G188" t="inlineStr"/>
      <c r="H188" t="inlineStr">
        <is>
          <t>Rushavon Foods Pty. Ltd.</t>
        </is>
      </c>
      <c r="I188" t="inlineStr">
        <is>
          <t>HR Manager</t>
        </is>
      </c>
      <c r="J188" t="inlineStr">
        <is>
          <t>Bunbury</t>
        </is>
      </c>
      <c r="K188" t="inlineStr">
        <is>
          <t>WA</t>
        </is>
      </c>
      <c r="L188" t="inlineStr">
        <is>
          <t>6413</t>
        </is>
      </c>
      <c r="M188" t="inlineStr">
        <is>
          <t>customer - active</t>
        </is>
      </c>
      <c r="N188" t="inlineStr">
        <is>
          <t>2026-09-24</t>
        </is>
      </c>
    </row>
    <row r="189">
      <c r="A189" t="inlineStr">
        <is>
          <t>Website enquiry form</t>
        </is>
      </c>
      <c r="B189" t="inlineStr">
        <is>
          <t>SRC-00188</t>
        </is>
      </c>
      <c r="C189" t="inlineStr">
        <is>
          <t>ANGUS</t>
        </is>
      </c>
      <c r="D189" t="inlineStr">
        <is>
          <t xml:space="preserve"> Georgiou</t>
        </is>
      </c>
      <c r="E189" t="inlineStr">
        <is>
          <t>angus.georgiou@galbriskfitness.example</t>
        </is>
      </c>
      <c r="F189" t="inlineStr">
        <is>
          <t>7010 1518</t>
        </is>
      </c>
      <c r="G189" t="inlineStr"/>
      <c r="H189" t="inlineStr">
        <is>
          <t>Galbrisk Fitness</t>
        </is>
      </c>
      <c r="I189" t="inlineStr">
        <is>
          <t>operations manager</t>
        </is>
      </c>
      <c r="J189" t="inlineStr">
        <is>
          <t>geelong</t>
        </is>
      </c>
      <c r="K189" t="inlineStr">
        <is>
          <t>Vic</t>
        </is>
      </c>
      <c r="L189" t="inlineStr">
        <is>
          <t>3508</t>
        </is>
      </c>
      <c r="M189" t="inlineStr">
        <is>
          <t>Subscriber</t>
        </is>
      </c>
      <c r="N189" t="inlineStr">
        <is>
          <t>2026-05-20</t>
        </is>
      </c>
    </row>
    <row r="190">
      <c r="A190" t="inlineStr">
        <is>
          <t>Legacy CRM export</t>
        </is>
      </c>
      <c r="B190" t="inlineStr">
        <is>
          <t>SRC-00189</t>
        </is>
      </c>
      <c r="C190" t="inlineStr">
        <is>
          <t>GIULIA</t>
        </is>
      </c>
      <c r="D190" t="inlineStr">
        <is>
          <t>Rossi</t>
        </is>
      </c>
      <c r="E190" t="inlineStr">
        <is>
          <t>grossi@corvannylogistics.example</t>
        </is>
      </c>
      <c r="F190" t="inlineStr">
        <is>
          <t>07.5550.8652</t>
        </is>
      </c>
      <c r="G190" t="inlineStr"/>
      <c r="H190" t="inlineStr">
        <is>
          <t>Corvanny Logistics pty ltd</t>
        </is>
      </c>
      <c r="I190" t="inlineStr">
        <is>
          <t>TRAINING COORDINATOR</t>
        </is>
      </c>
      <c r="J190" t="inlineStr">
        <is>
          <t>BRISBANE</t>
        </is>
      </c>
      <c r="K190" t="inlineStr">
        <is>
          <t>QLD</t>
        </is>
      </c>
      <c r="L190" t="inlineStr">
        <is>
          <t>4859.0</t>
        </is>
      </c>
      <c r="M190" t="inlineStr">
        <is>
          <t>Lead</t>
        </is>
      </c>
      <c r="N190" t="inlineStr">
        <is>
          <t>2024-06-09</t>
        </is>
      </c>
    </row>
    <row r="191">
      <c r="A191" t="inlineStr">
        <is>
          <t>Legacy CRM export</t>
        </is>
      </c>
      <c r="B191" t="inlineStr">
        <is>
          <t>SRC-00190</t>
        </is>
      </c>
      <c r="C191" t="inlineStr">
        <is>
          <t xml:space="preserve">Angus </t>
        </is>
      </c>
      <c r="D191" t="inlineStr">
        <is>
          <t xml:space="preserve"> Tran</t>
        </is>
      </c>
      <c r="E191" t="inlineStr">
        <is>
          <t>atran@zephraneengineering.example</t>
        </is>
      </c>
      <c r="F191" t="inlineStr">
        <is>
          <t>0370101483</t>
        </is>
      </c>
      <c r="G191" t="inlineStr"/>
      <c r="H191" t="inlineStr">
        <is>
          <t>Zephrane Engineering Pty Ltd</t>
        </is>
      </c>
      <c r="I191" t="inlineStr">
        <is>
          <t>accounts payable officer</t>
        </is>
      </c>
      <c r="J191" t="inlineStr">
        <is>
          <t>FRANKSTON</t>
        </is>
      </c>
      <c r="K191" t="inlineStr">
        <is>
          <t>VIC.</t>
        </is>
      </c>
      <c r="L191" t="inlineStr">
        <is>
          <t>3192</t>
        </is>
      </c>
      <c r="M191" t="inlineStr">
        <is>
          <t>LEAD</t>
        </is>
      </c>
      <c r="N191" t="inlineStr">
        <is>
          <t>12/05/2024</t>
        </is>
      </c>
    </row>
    <row r="192">
      <c r="A192" t="inlineStr">
        <is>
          <t>Expo sign-up sheet</t>
        </is>
      </c>
      <c r="B192" t="inlineStr">
        <is>
          <t>SRC-00191</t>
        </is>
      </c>
      <c r="C192" t="inlineStr">
        <is>
          <t>Lily</t>
        </is>
      </c>
      <c r="D192" t="inlineStr">
        <is>
          <t>King</t>
        </is>
      </c>
      <c r="E192" t="inlineStr">
        <is>
          <t>lily@nethervaneengineering.example</t>
        </is>
      </c>
      <c r="F192" t="inlineStr">
        <is>
          <t>5550 7094</t>
        </is>
      </c>
      <c r="G192" t="inlineStr"/>
      <c r="H192" t="inlineStr">
        <is>
          <t>Nethervane Engineering pty ltd</t>
        </is>
      </c>
      <c r="I192" t="inlineStr">
        <is>
          <t>TRAINING COORDINATOR</t>
        </is>
      </c>
      <c r="J192" t="inlineStr">
        <is>
          <t>adelaide</t>
        </is>
      </c>
      <c r="K192" t="inlineStr">
        <is>
          <t>South Australia</t>
        </is>
      </c>
      <c r="L192" t="inlineStr">
        <is>
          <t>5460.0</t>
        </is>
      </c>
      <c r="M192" t="inlineStr">
        <is>
          <t>Subscriber</t>
        </is>
      </c>
      <c r="N192" t="inlineStr">
        <is>
          <t>Aug 14 2026</t>
        </is>
      </c>
    </row>
    <row r="193">
      <c r="A193" t="inlineStr">
        <is>
          <t>Legacy CRM export</t>
        </is>
      </c>
      <c r="B193" t="inlineStr">
        <is>
          <t>SRC-00192</t>
        </is>
      </c>
      <c r="C193" t="inlineStr">
        <is>
          <t>Joel</t>
        </is>
      </c>
      <c r="D193" t="inlineStr">
        <is>
          <t xml:space="preserve">Adams </t>
        </is>
      </c>
      <c r="E193" t="inlineStr">
        <is>
          <t>joel.adams@umbervanehealth.example</t>
        </is>
      </c>
      <c r="F193" t="inlineStr">
        <is>
          <t>02.7010.4595</t>
        </is>
      </c>
      <c r="G193" t="inlineStr"/>
      <c r="H193" t="inlineStr">
        <is>
          <t>Umbervane Health P/L</t>
        </is>
      </c>
      <c r="I193" t="inlineStr">
        <is>
          <t>training coordinator</t>
        </is>
      </c>
      <c r="J193" t="inlineStr">
        <is>
          <t>PENRITH</t>
        </is>
      </c>
      <c r="K193" t="inlineStr">
        <is>
          <t>N.S.W.</t>
        </is>
      </c>
      <c r="L193" t="inlineStr">
        <is>
          <t>2345</t>
        </is>
      </c>
      <c r="M193" t="inlineStr">
        <is>
          <t>lead</t>
        </is>
      </c>
      <c r="N193" t="inlineStr">
        <is>
          <t>Dec 25 2025</t>
        </is>
      </c>
    </row>
    <row r="194">
      <c r="A194" t="inlineStr">
        <is>
          <t>Legacy CRM export</t>
        </is>
      </c>
      <c r="B194" t="inlineStr">
        <is>
          <t>SRC-00193</t>
        </is>
      </c>
      <c r="C194" t="inlineStr">
        <is>
          <t>Priya</t>
        </is>
      </c>
      <c r="D194" t="inlineStr">
        <is>
          <t>stewart</t>
        </is>
      </c>
      <c r="E194" t="inlineStr">
        <is>
          <t>pstewart@zephraneengineering.example</t>
        </is>
      </c>
      <c r="F194" t="inlineStr">
        <is>
          <t>61355501351</t>
        </is>
      </c>
      <c r="G194" t="inlineStr"/>
      <c r="H194" t="inlineStr">
        <is>
          <t>Zephrane Engineering pty ltd</t>
        </is>
      </c>
      <c r="I194" t="inlineStr">
        <is>
          <t>operations manager</t>
        </is>
      </c>
      <c r="J194" t="inlineStr">
        <is>
          <t>FRANKSTON</t>
        </is>
      </c>
      <c r="K194" t="inlineStr">
        <is>
          <t>VIC.</t>
        </is>
      </c>
      <c r="L194" t="inlineStr">
        <is>
          <t>3192</t>
        </is>
      </c>
      <c r="M194" t="inlineStr">
        <is>
          <t>lead</t>
        </is>
      </c>
      <c r="N194" t="inlineStr">
        <is>
          <t>2024-05-25</t>
        </is>
      </c>
    </row>
    <row r="195">
      <c r="A195" t="inlineStr">
        <is>
          <t>Legacy CRM export</t>
        </is>
      </c>
      <c r="B195" t="inlineStr">
        <is>
          <t>SRC-00194</t>
        </is>
      </c>
      <c r="C195" t="inlineStr">
        <is>
          <t>Elliot</t>
        </is>
      </c>
      <c r="D195" t="inlineStr">
        <is>
          <t xml:space="preserve">Georgiou </t>
        </is>
      </c>
      <c r="E195" t="inlineStr"/>
      <c r="F195" t="inlineStr">
        <is>
          <t>02 5550 9702</t>
        </is>
      </c>
      <c r="G195" t="inlineStr"/>
      <c r="H195" t="inlineStr">
        <is>
          <t xml:space="preserve"> Orlubrie Electrical Pty Ltd</t>
        </is>
      </c>
      <c r="I195" t="inlineStr">
        <is>
          <t>ACCOUNTS PAYABLE OFFICER</t>
        </is>
      </c>
      <c r="J195" t="inlineStr">
        <is>
          <t>wollongong</t>
        </is>
      </c>
      <c r="K195" t="inlineStr">
        <is>
          <t>NSW</t>
        </is>
      </c>
      <c r="L195" t="inlineStr">
        <is>
          <t>2313</t>
        </is>
      </c>
      <c r="M195" t="inlineStr">
        <is>
          <t>new lead</t>
        </is>
      </c>
      <c r="N195" t="inlineStr">
        <is>
          <t>05/01/2026</t>
        </is>
      </c>
    </row>
    <row r="196">
      <c r="A196" t="inlineStr">
        <is>
          <t>Expo sign-up sheet</t>
        </is>
      </c>
      <c r="B196" t="inlineStr">
        <is>
          <t>SRC-00195</t>
        </is>
      </c>
      <c r="C196" t="inlineStr">
        <is>
          <t xml:space="preserve"> Rohan</t>
        </is>
      </c>
      <c r="D196" t="inlineStr">
        <is>
          <t>Adams</t>
        </is>
      </c>
      <c r="E196" t="inlineStr">
        <is>
          <t>rohan.adams@greyvallenhospitality.example</t>
        </is>
      </c>
      <c r="F196" t="inlineStr">
        <is>
          <t>(03) 5550-6388</t>
        </is>
      </c>
      <c r="G196" t="inlineStr"/>
      <c r="H196" t="inlineStr">
        <is>
          <t xml:space="preserve"> Greyvallen Hospitality Pty Ltd</t>
        </is>
      </c>
      <c r="I196" t="inlineStr">
        <is>
          <t>WORKSHOP MANAGER</t>
        </is>
      </c>
      <c r="J196" t="inlineStr">
        <is>
          <t>bendigo</t>
        </is>
      </c>
      <c r="K196" t="inlineStr">
        <is>
          <t>Vic</t>
        </is>
      </c>
      <c r="L196" t="inlineStr">
        <is>
          <t>3702.0</t>
        </is>
      </c>
      <c r="M196" t="inlineStr">
        <is>
          <t>Subscriber</t>
        </is>
      </c>
      <c r="N196" t="inlineStr">
        <is>
          <t>May 13 2024</t>
        </is>
      </c>
    </row>
    <row r="197">
      <c r="A197" t="inlineStr">
        <is>
          <t>Legacy CRM export</t>
        </is>
      </c>
      <c r="B197" t="inlineStr">
        <is>
          <t>SRC-00196</t>
        </is>
      </c>
      <c r="C197" t="inlineStr">
        <is>
          <t>Leo</t>
        </is>
      </c>
      <c r="D197" t="inlineStr">
        <is>
          <t xml:space="preserve"> Campbell</t>
        </is>
      </c>
      <c r="E197" t="inlineStr">
        <is>
          <t>leo.campbell89@saltingaledental.example</t>
        </is>
      </c>
      <c r="F197" t="inlineStr">
        <is>
          <t>+61 3 7010 0759</t>
        </is>
      </c>
      <c r="G197" t="inlineStr"/>
      <c r="H197" t="inlineStr">
        <is>
          <t>Saltingale Dental Pty Ltd</t>
        </is>
      </c>
      <c r="I197" t="inlineStr">
        <is>
          <t>director</t>
        </is>
      </c>
      <c r="J197" t="inlineStr">
        <is>
          <t>LAUNCESTON</t>
        </is>
      </c>
      <c r="K197" t="inlineStr">
        <is>
          <t>TAS</t>
        </is>
      </c>
      <c r="L197" t="inlineStr">
        <is>
          <t>7059.0</t>
        </is>
      </c>
      <c r="M197" t="inlineStr">
        <is>
          <t>Lead</t>
        </is>
      </c>
      <c r="N197" t="inlineStr">
        <is>
          <t>16/10/2025</t>
        </is>
      </c>
    </row>
    <row r="198">
      <c r="A198" t="inlineStr">
        <is>
          <t>Website enquiry form</t>
        </is>
      </c>
      <c r="B198" t="inlineStr">
        <is>
          <t>SRC-00197</t>
        </is>
      </c>
      <c r="C198" t="inlineStr">
        <is>
          <t>YUSUF</t>
        </is>
      </c>
      <c r="D198" t="inlineStr">
        <is>
          <t>Edwards</t>
        </is>
      </c>
      <c r="E198" t="inlineStr">
        <is>
          <t>yusuf25@inboxmail.example</t>
        </is>
      </c>
      <c r="F198" t="inlineStr">
        <is>
          <t>(03) 7010-9688</t>
        </is>
      </c>
      <c r="G198" t="inlineStr"/>
      <c r="H198" t="inlineStr"/>
      <c r="I198" t="inlineStr">
        <is>
          <t>site supervisor</t>
        </is>
      </c>
      <c r="J198" t="inlineStr">
        <is>
          <t>box hill</t>
        </is>
      </c>
      <c r="K198" t="inlineStr">
        <is>
          <t>Victoria</t>
        </is>
      </c>
      <c r="L198" t="inlineStr">
        <is>
          <t>3325.0</t>
        </is>
      </c>
      <c r="M198" t="inlineStr">
        <is>
          <t>lead</t>
        </is>
      </c>
      <c r="N198" t="inlineStr">
        <is>
          <t>Dec 25 2024</t>
        </is>
      </c>
    </row>
    <row r="199">
      <c r="A199" t="inlineStr">
        <is>
          <t>Website enquiry form</t>
        </is>
      </c>
      <c r="B199" t="inlineStr">
        <is>
          <t>SRC-00198</t>
        </is>
      </c>
      <c r="C199" t="inlineStr">
        <is>
          <t xml:space="preserve">Freya </t>
        </is>
      </c>
      <c r="D199" t="inlineStr">
        <is>
          <t>park</t>
        </is>
      </c>
      <c r="E199" t="inlineStr">
        <is>
          <t>freya.park@wexmorrowlabs.example</t>
        </is>
      </c>
      <c r="F199" t="inlineStr">
        <is>
          <t>(03) 5550 8017</t>
        </is>
      </c>
      <c r="G199" t="inlineStr"/>
      <c r="H199" t="inlineStr">
        <is>
          <t>Wexmorrow Labs Pty Ltd</t>
        </is>
      </c>
      <c r="I199" t="inlineStr">
        <is>
          <t>Practice Manager</t>
        </is>
      </c>
      <c r="J199" t="inlineStr">
        <is>
          <t>melbourne</t>
        </is>
      </c>
      <c r="K199" t="inlineStr">
        <is>
          <t>Vic</t>
        </is>
      </c>
      <c r="L199" t="inlineStr">
        <is>
          <t>3140</t>
        </is>
      </c>
      <c r="M199" t="inlineStr">
        <is>
          <t>Marketing Qualified</t>
        </is>
      </c>
      <c r="N199" t="inlineStr">
        <is>
          <t>09/03/2025</t>
        </is>
      </c>
    </row>
    <row r="200">
      <c r="A200" t="inlineStr">
        <is>
          <t>Legacy CRM export</t>
        </is>
      </c>
      <c r="B200" t="inlineStr">
        <is>
          <t>SRC-00199</t>
        </is>
      </c>
      <c r="C200" t="inlineStr">
        <is>
          <t>Poppy</t>
        </is>
      </c>
      <c r="D200" t="inlineStr">
        <is>
          <t>NGUYEN</t>
        </is>
      </c>
      <c r="E200" t="inlineStr">
        <is>
          <t>pnguyen@ardlomewfoods.example</t>
        </is>
      </c>
      <c r="F200" t="inlineStr">
        <is>
          <t>(08) 7010 5278</t>
        </is>
      </c>
      <c r="G200" t="inlineStr"/>
      <c r="H200" t="inlineStr">
        <is>
          <t xml:space="preserve"> Ardlomew Foods Pty Ltd</t>
        </is>
      </c>
      <c r="I200" t="inlineStr">
        <is>
          <t>general manager</t>
        </is>
      </c>
      <c r="J200" t="inlineStr">
        <is>
          <t>fremantle</t>
        </is>
      </c>
      <c r="K200" t="inlineStr">
        <is>
          <t>WA</t>
        </is>
      </c>
      <c r="L200" t="inlineStr">
        <is>
          <t>6156.0</t>
        </is>
      </c>
      <c r="M200" t="inlineStr">
        <is>
          <t>new lead</t>
        </is>
      </c>
      <c r="N200" t="inlineStr">
        <is>
          <t>2026-07-12</t>
        </is>
      </c>
    </row>
    <row r="201">
      <c r="A201" t="inlineStr">
        <is>
          <t>Legacy CRM export</t>
        </is>
      </c>
      <c r="B201" t="inlineStr">
        <is>
          <t>SRC-00200</t>
        </is>
      </c>
      <c r="C201" t="inlineStr">
        <is>
          <t>Ethan</t>
        </is>
      </c>
      <c r="D201" t="inlineStr">
        <is>
          <t>Rossi</t>
        </is>
      </c>
      <c r="E201" t="inlineStr">
        <is>
          <t>ethanr@morrowickelectrical.example</t>
        </is>
      </c>
      <c r="F201" t="inlineStr">
        <is>
          <t>+61 3 7010 5958</t>
        </is>
      </c>
      <c r="G201" t="inlineStr"/>
      <c r="H201" t="inlineStr">
        <is>
          <t>MORROWICK ELECTRICAL PTY LTD</t>
        </is>
      </c>
      <c r="I201" t="inlineStr">
        <is>
          <t>CEO</t>
        </is>
      </c>
      <c r="J201" t="inlineStr">
        <is>
          <t>Geelong</t>
        </is>
      </c>
      <c r="K201" t="inlineStr">
        <is>
          <t>vic</t>
        </is>
      </c>
      <c r="L201" t="inlineStr">
        <is>
          <t>3643</t>
        </is>
      </c>
      <c r="M201" t="inlineStr">
        <is>
          <t>newsletter only</t>
        </is>
      </c>
      <c r="N201" t="inlineStr">
        <is>
          <t>Apr 24 2026</t>
        </is>
      </c>
    </row>
    <row r="202">
      <c r="A202" t="inlineStr">
        <is>
          <t>Website enquiry form</t>
        </is>
      </c>
      <c r="B202" t="inlineStr">
        <is>
          <t>SRC-00201</t>
        </is>
      </c>
      <c r="C202" t="inlineStr">
        <is>
          <t>sofia</t>
        </is>
      </c>
      <c r="D202" t="inlineStr">
        <is>
          <t>jones</t>
        </is>
      </c>
      <c r="E202" t="inlineStr">
        <is>
          <t>sofia@jorrabineelectrical.example</t>
        </is>
      </c>
      <c r="F202" t="inlineStr">
        <is>
          <t>03.7010.6519</t>
        </is>
      </c>
      <c r="G202" t="inlineStr"/>
      <c r="H202" t="inlineStr">
        <is>
          <t>Jorrabine Electrical Pty. Ltd.</t>
        </is>
      </c>
      <c r="I202" t="inlineStr">
        <is>
          <t>managing director</t>
        </is>
      </c>
      <c r="J202" t="inlineStr">
        <is>
          <t>Dandenong</t>
        </is>
      </c>
      <c r="K202" t="inlineStr">
        <is>
          <t>vic</t>
        </is>
      </c>
      <c r="L202" t="inlineStr">
        <is>
          <t>3945</t>
        </is>
      </c>
      <c r="M202" t="inlineStr">
        <is>
          <t>lead</t>
        </is>
      </c>
      <c r="N202" t="inlineStr">
        <is>
          <t>2026-06-14</t>
        </is>
      </c>
    </row>
    <row r="203">
      <c r="A203" t="inlineStr">
        <is>
          <t>Website enquiry form</t>
        </is>
      </c>
      <c r="B203" t="inlineStr">
        <is>
          <t>SRC-00202</t>
        </is>
      </c>
      <c r="C203" t="inlineStr"/>
      <c r="D203" t="inlineStr"/>
      <c r="E203" t="inlineStr"/>
      <c r="F203" t="inlineStr"/>
      <c r="G203" t="inlineStr"/>
      <c r="H203" t="inlineStr"/>
      <c r="I203" t="inlineStr"/>
      <c r="J203" t="inlineStr"/>
      <c r="K203" t="inlineStr"/>
      <c r="L203" t="inlineStr"/>
      <c r="M203" t="inlineStr"/>
      <c r="N203" t="inlineStr"/>
    </row>
    <row r="204">
      <c r="A204" t="inlineStr">
        <is>
          <t>Expo sign-up sheet</t>
        </is>
      </c>
      <c r="B204" t="inlineStr">
        <is>
          <t>SRC-00203</t>
        </is>
      </c>
      <c r="C204" t="inlineStr">
        <is>
          <t>Imogen</t>
        </is>
      </c>
      <c r="D204" t="inlineStr">
        <is>
          <t xml:space="preserve">Williams </t>
        </is>
      </c>
      <c r="E204" t="inlineStr">
        <is>
          <t>imogenw@rushavonfreight.example</t>
        </is>
      </c>
      <c r="F204" t="inlineStr">
        <is>
          <t>0355504855</t>
        </is>
      </c>
      <c r="G204" t="inlineStr"/>
      <c r="H204" t="inlineStr">
        <is>
          <t>Rushavon Freight P/L</t>
        </is>
      </c>
      <c r="I204" t="inlineStr">
        <is>
          <t>Finance Manager</t>
        </is>
      </c>
      <c r="J204" t="inlineStr">
        <is>
          <t>BENDIGO</t>
        </is>
      </c>
      <c r="K204" t="inlineStr">
        <is>
          <t>VIC</t>
        </is>
      </c>
      <c r="L204" t="inlineStr">
        <is>
          <t>3573</t>
        </is>
      </c>
      <c r="M204" t="inlineStr">
        <is>
          <t>Opportunity</t>
        </is>
      </c>
      <c r="N204" t="inlineStr">
        <is>
          <t>25/01/2026</t>
        </is>
      </c>
    </row>
    <row r="205">
      <c r="A205" t="inlineStr">
        <is>
          <t>Legacy CRM export</t>
        </is>
      </c>
      <c r="B205" t="inlineStr">
        <is>
          <t>SRC-00204</t>
        </is>
      </c>
      <c r="C205" t="inlineStr">
        <is>
          <t xml:space="preserve">Mia </t>
        </is>
      </c>
      <c r="D205" t="inlineStr">
        <is>
          <t>Evans</t>
        </is>
      </c>
      <c r="E205" t="inlineStr">
        <is>
          <t>mia.evans@tarrowbyfreight.example</t>
        </is>
      </c>
      <c r="F205" t="inlineStr">
        <is>
          <t>5550 2678</t>
        </is>
      </c>
      <c r="G205" t="inlineStr"/>
      <c r="H205" t="inlineStr">
        <is>
          <t>Tarrowby Freight pty ltd</t>
        </is>
      </c>
      <c r="I205" t="inlineStr">
        <is>
          <t>FINANCE MANAGER</t>
        </is>
      </c>
      <c r="J205" t="inlineStr">
        <is>
          <t>GOLD COAST</t>
        </is>
      </c>
      <c r="K205" t="inlineStr">
        <is>
          <t>Queensland</t>
        </is>
      </c>
      <c r="L205" t="inlineStr">
        <is>
          <t>4405</t>
        </is>
      </c>
      <c r="M205" t="inlineStr">
        <is>
          <t>lead</t>
        </is>
      </c>
      <c r="N205" t="inlineStr">
        <is>
          <t>14/09/2026</t>
        </is>
      </c>
    </row>
    <row r="206">
      <c r="A206" t="inlineStr">
        <is>
          <t>Legacy CRM export</t>
        </is>
      </c>
      <c r="B206" t="inlineStr">
        <is>
          <t>SRC-00205</t>
        </is>
      </c>
      <c r="C206" t="inlineStr">
        <is>
          <t xml:space="preserve">Olivia </t>
        </is>
      </c>
      <c r="D206" t="inlineStr">
        <is>
          <t xml:space="preserve">O'Connor </t>
        </is>
      </c>
      <c r="E206" t="inlineStr">
        <is>
          <t>oliviao@jorrabinehealth.example</t>
        </is>
      </c>
      <c r="F206" t="inlineStr">
        <is>
          <t>5550 9185</t>
        </is>
      </c>
      <c r="G206" t="inlineStr"/>
      <c r="H206" t="inlineStr">
        <is>
          <t>Jorrabine Health</t>
        </is>
      </c>
      <c r="I206" t="inlineStr">
        <is>
          <t>HR MANAGER</t>
        </is>
      </c>
      <c r="J206" t="inlineStr">
        <is>
          <t>melbourne</t>
        </is>
      </c>
      <c r="K206" t="inlineStr">
        <is>
          <t>VIC.</t>
        </is>
      </c>
      <c r="L206" t="inlineStr">
        <is>
          <t>3389</t>
        </is>
      </c>
      <c r="M206" t="inlineStr">
        <is>
          <t>lead</t>
        </is>
      </c>
      <c r="N206" t="inlineStr">
        <is>
          <t>Mar 02 2026</t>
        </is>
      </c>
    </row>
    <row r="207">
      <c r="A207" t="inlineStr">
        <is>
          <t>Legacy CRM export</t>
        </is>
      </c>
      <c r="B207" t="inlineStr">
        <is>
          <t>SRC-00206</t>
        </is>
      </c>
      <c r="C207" t="inlineStr">
        <is>
          <t>Callum</t>
        </is>
      </c>
      <c r="D207" t="inlineStr">
        <is>
          <t>sharma</t>
        </is>
      </c>
      <c r="E207" t="inlineStr">
        <is>
          <t>callum@saltingaledental.example</t>
        </is>
      </c>
      <c r="F207" t="inlineStr">
        <is>
          <t>03 5550 4408</t>
        </is>
      </c>
      <c r="G207" t="inlineStr"/>
      <c r="H207" t="inlineStr">
        <is>
          <t>Saltingale Dental Pty Ltd</t>
        </is>
      </c>
      <c r="I207" t="inlineStr">
        <is>
          <t>OWNER</t>
        </is>
      </c>
      <c r="J207" t="inlineStr">
        <is>
          <t>Launceston</t>
        </is>
      </c>
      <c r="K207" t="inlineStr">
        <is>
          <t>TAS</t>
        </is>
      </c>
      <c r="L207" t="inlineStr">
        <is>
          <t>7059.0</t>
        </is>
      </c>
      <c r="M207" t="inlineStr">
        <is>
          <t>Customer</t>
        </is>
      </c>
      <c r="N207" t="inlineStr">
        <is>
          <t>2025-05-14</t>
        </is>
      </c>
    </row>
    <row r="208">
      <c r="A208" t="inlineStr">
        <is>
          <t>Website enquiry form</t>
        </is>
      </c>
      <c r="B208" t="inlineStr">
        <is>
          <t>SRC-00207</t>
        </is>
      </c>
      <c r="C208" t="inlineStr">
        <is>
          <t>Thanh Brooks</t>
        </is>
      </c>
      <c r="D208" t="inlineStr"/>
      <c r="E208" t="inlineStr">
        <is>
          <t>thanhb@umbervanehealth.example</t>
        </is>
      </c>
      <c r="F208" t="inlineStr">
        <is>
          <t>61255502344</t>
        </is>
      </c>
      <c r="G208" t="inlineStr"/>
      <c r="H208" t="inlineStr">
        <is>
          <t>Umbervane Health Pty. Ltd.</t>
        </is>
      </c>
      <c r="I208" t="inlineStr">
        <is>
          <t>TEAM LEADER</t>
        </is>
      </c>
      <c r="J208" t="inlineStr">
        <is>
          <t>PENRITH</t>
        </is>
      </c>
      <c r="K208" t="inlineStr">
        <is>
          <t>NSW</t>
        </is>
      </c>
      <c r="L208" t="inlineStr">
        <is>
          <t>2345</t>
        </is>
      </c>
      <c r="M208" t="inlineStr">
        <is>
          <t>lead</t>
        </is>
      </c>
      <c r="N208" t="inlineStr">
        <is>
          <t>2025-04-30</t>
        </is>
      </c>
    </row>
    <row r="209">
      <c r="A209" t="inlineStr">
        <is>
          <t>Expo sign-up sheet</t>
        </is>
      </c>
      <c r="B209" t="inlineStr">
        <is>
          <t>SRC-00208</t>
        </is>
      </c>
      <c r="C209" t="inlineStr">
        <is>
          <t>Mateo</t>
        </is>
      </c>
      <c r="D209" t="inlineStr">
        <is>
          <t>Yamamoto</t>
        </is>
      </c>
      <c r="E209" t="inlineStr">
        <is>
          <t>myamamoto@yarrowdineaccounting.example</t>
        </is>
      </c>
      <c r="F209" t="inlineStr">
        <is>
          <t>+61 3 7010 6318</t>
        </is>
      </c>
      <c r="G209" t="inlineStr"/>
      <c r="H209" t="inlineStr">
        <is>
          <t>Yarrowdine Accounting P/L</t>
        </is>
      </c>
      <c r="I209" t="inlineStr">
        <is>
          <t>general manager</t>
        </is>
      </c>
      <c r="J209" t="inlineStr">
        <is>
          <t>BENDIGO</t>
        </is>
      </c>
      <c r="K209" t="inlineStr">
        <is>
          <t>VIC.</t>
        </is>
      </c>
      <c r="L209" t="inlineStr">
        <is>
          <t>3316.0</t>
        </is>
      </c>
      <c r="M209" t="inlineStr">
        <is>
          <t>mql</t>
        </is>
      </c>
      <c r="N209" t="inlineStr">
        <is>
          <t>04/06/2025</t>
        </is>
      </c>
    </row>
    <row r="210">
      <c r="A210" t="inlineStr">
        <is>
          <t>Website enquiry form</t>
        </is>
      </c>
      <c r="B210" t="inlineStr">
        <is>
          <t>SRC-00209</t>
        </is>
      </c>
      <c r="C210" t="inlineStr">
        <is>
          <t xml:space="preserve"> Stella</t>
        </is>
      </c>
      <c r="D210" t="inlineStr">
        <is>
          <t>Harris</t>
        </is>
      </c>
      <c r="E210" t="inlineStr">
        <is>
          <t>stella@ardlomewhospitality.example</t>
        </is>
      </c>
      <c r="F210" t="inlineStr">
        <is>
          <t>61770103911</t>
        </is>
      </c>
      <c r="G210" t="inlineStr"/>
      <c r="H210" t="inlineStr">
        <is>
          <t>Ardlomew Hospitality Pty Ltd</t>
        </is>
      </c>
      <c r="I210" t="inlineStr">
        <is>
          <t>Owner</t>
        </is>
      </c>
      <c r="J210" t="inlineStr">
        <is>
          <t>GOLD COAST</t>
        </is>
      </c>
      <c r="K210" t="inlineStr">
        <is>
          <t>Queensland</t>
        </is>
      </c>
      <c r="L210" t="inlineStr">
        <is>
          <t>4163</t>
        </is>
      </c>
      <c r="M210" t="inlineStr">
        <is>
          <t>cust</t>
        </is>
      </c>
      <c r="N210" t="inlineStr">
        <is>
          <t>2026-01-14</t>
        </is>
      </c>
    </row>
    <row r="211">
      <c r="A211" t="inlineStr">
        <is>
          <t>Legacy CRM export</t>
        </is>
      </c>
      <c r="B211" t="inlineStr">
        <is>
          <t>SRC-00210</t>
        </is>
      </c>
      <c r="C211" t="inlineStr">
        <is>
          <t>elliot</t>
        </is>
      </c>
      <c r="D211" t="inlineStr">
        <is>
          <t>ADAMS</t>
        </is>
      </c>
      <c r="E211" t="inlineStr">
        <is>
          <t xml:space="preserve"> elliot.adams@corvannylandscapes.example</t>
        </is>
      </c>
      <c r="F211" t="inlineStr"/>
      <c r="G211" t="inlineStr"/>
      <c r="H211" t="inlineStr">
        <is>
          <t>Corvanny Landscapes Pty. Ltd.</t>
        </is>
      </c>
      <c r="I211" t="inlineStr">
        <is>
          <t>ceo</t>
        </is>
      </c>
      <c r="J211" t="inlineStr">
        <is>
          <t>Parramatta</t>
        </is>
      </c>
      <c r="K211" t="inlineStr">
        <is>
          <t>nsw</t>
        </is>
      </c>
      <c r="L211" t="inlineStr">
        <is>
          <t>2032</t>
        </is>
      </c>
      <c r="M211" t="inlineStr">
        <is>
          <t>lead</t>
        </is>
      </c>
      <c r="N211" t="inlineStr">
        <is>
          <t>Jan 06 2025</t>
        </is>
      </c>
    </row>
    <row r="212">
      <c r="A212" t="inlineStr">
        <is>
          <t>Website enquiry form</t>
        </is>
      </c>
      <c r="B212" t="inlineStr">
        <is>
          <t>SRC-00211</t>
        </is>
      </c>
      <c r="C212" t="inlineStr">
        <is>
          <t>Mrs kai</t>
        </is>
      </c>
      <c r="D212" t="inlineStr">
        <is>
          <t>King</t>
        </is>
      </c>
      <c r="E212" t="inlineStr">
        <is>
          <t>kai@nethervaneengineering.example</t>
        </is>
      </c>
      <c r="F212" t="inlineStr">
        <is>
          <t>08.7010.1633</t>
        </is>
      </c>
      <c r="G212" t="inlineStr"/>
      <c r="H212" t="inlineStr">
        <is>
          <t>Nethervane Engineering Pty Ltd</t>
        </is>
      </c>
      <c r="I212" t="inlineStr">
        <is>
          <t>ACCOUNTS PAYABLE OFFICER</t>
        </is>
      </c>
      <c r="J212" t="inlineStr">
        <is>
          <t>Adelaide</t>
        </is>
      </c>
      <c r="K212" t="inlineStr">
        <is>
          <t>SA</t>
        </is>
      </c>
      <c r="L212" t="inlineStr">
        <is>
          <t>5460</t>
        </is>
      </c>
      <c r="M212" t="inlineStr">
        <is>
          <t>cust</t>
        </is>
      </c>
      <c r="N212" t="inlineStr">
        <is>
          <t>03/06/2025</t>
        </is>
      </c>
    </row>
    <row r="213">
      <c r="A213" t="inlineStr">
        <is>
          <t>Legacy CRM export</t>
        </is>
      </c>
      <c r="B213" t="inlineStr">
        <is>
          <t>SRC-00212</t>
        </is>
      </c>
      <c r="C213" t="inlineStr">
        <is>
          <t>Minh</t>
        </is>
      </c>
      <c r="D213" t="inlineStr">
        <is>
          <t>Rossi</t>
        </is>
      </c>
      <c r="E213" t="inlineStr">
        <is>
          <t>minhr@thistlemoorfitness.example</t>
        </is>
      </c>
      <c r="F213" t="inlineStr">
        <is>
          <t>0370103296</t>
        </is>
      </c>
      <c r="G213" t="inlineStr"/>
      <c r="H213" t="inlineStr">
        <is>
          <t xml:space="preserve"> Thistlemoor Fitness Pty Ltd</t>
        </is>
      </c>
      <c r="I213" t="inlineStr">
        <is>
          <t>marketing coordinator</t>
        </is>
      </c>
      <c r="J213" t="inlineStr">
        <is>
          <t>GEELONG</t>
        </is>
      </c>
      <c r="K213" t="inlineStr">
        <is>
          <t>VIC.</t>
        </is>
      </c>
      <c r="L213" t="inlineStr">
        <is>
          <t>3341</t>
        </is>
      </c>
      <c r="M213" t="inlineStr">
        <is>
          <t>new lead</t>
        </is>
      </c>
      <c r="N213" t="inlineStr">
        <is>
          <t>30/07/2025</t>
        </is>
      </c>
    </row>
    <row r="214">
      <c r="A214" t="inlineStr">
        <is>
          <t>Legacy CRM export</t>
        </is>
      </c>
      <c r="B214" t="inlineStr">
        <is>
          <t>SRC-00213</t>
        </is>
      </c>
      <c r="C214" t="inlineStr">
        <is>
          <t xml:space="preserve">Omar </t>
        </is>
      </c>
      <c r="D214" t="inlineStr">
        <is>
          <t>BELL</t>
        </is>
      </c>
      <c r="E214" t="inlineStr">
        <is>
          <t>omar.bell@copperwhistprint.example</t>
        </is>
      </c>
      <c r="F214" t="inlineStr">
        <is>
          <t>0755500541</t>
        </is>
      </c>
      <c r="G214" t="inlineStr"/>
      <c r="H214" t="inlineStr">
        <is>
          <t>Copperwhist Print Pty. Ltd.</t>
        </is>
      </c>
      <c r="I214" t="inlineStr">
        <is>
          <t>ACCOUNTS PAYABLE OFFICER</t>
        </is>
      </c>
      <c r="J214" t="inlineStr">
        <is>
          <t>Gold Coast</t>
        </is>
      </c>
      <c r="K214" t="inlineStr">
        <is>
          <t>QLD</t>
        </is>
      </c>
      <c r="L214" t="inlineStr">
        <is>
          <t>4615</t>
        </is>
      </c>
      <c r="M214" t="inlineStr">
        <is>
          <t>lead</t>
        </is>
      </c>
      <c r="N214" t="inlineStr">
        <is>
          <t>2024-05-16</t>
        </is>
      </c>
    </row>
    <row r="215">
      <c r="A215" t="inlineStr">
        <is>
          <t>Legacy CRM export</t>
        </is>
      </c>
      <c r="B215" t="inlineStr">
        <is>
          <t>SRC-00214</t>
        </is>
      </c>
      <c r="C215" t="inlineStr">
        <is>
          <t xml:space="preserve">Siobhan </t>
        </is>
      </c>
      <c r="D215" t="inlineStr">
        <is>
          <t xml:space="preserve"> Young</t>
        </is>
      </c>
      <c r="E215" t="inlineStr">
        <is>
          <t>siobhan.young@nethervanejoinery.example</t>
        </is>
      </c>
      <c r="F215" t="inlineStr">
        <is>
          <t>0370100049</t>
        </is>
      </c>
      <c r="G215" t="inlineStr"/>
      <c r="H215" t="inlineStr">
        <is>
          <t>Nethervane Joinery Pty. Ltd.</t>
        </is>
      </c>
      <c r="I215" t="inlineStr">
        <is>
          <t>procurement officer</t>
        </is>
      </c>
      <c r="J215" t="inlineStr">
        <is>
          <t>MELBOURNE</t>
        </is>
      </c>
      <c r="K215" t="inlineStr">
        <is>
          <t>VIC.</t>
        </is>
      </c>
      <c r="L215" t="inlineStr">
        <is>
          <t>3900</t>
        </is>
      </c>
      <c r="M215" t="inlineStr">
        <is>
          <t>MQL</t>
        </is>
      </c>
      <c r="N215" t="inlineStr">
        <is>
          <t>Feb 04 2026</t>
        </is>
      </c>
    </row>
    <row r="216">
      <c r="A216" t="inlineStr">
        <is>
          <t>Legacy CRM export</t>
        </is>
      </c>
      <c r="B216" t="inlineStr">
        <is>
          <t>SRC-00215</t>
        </is>
      </c>
      <c r="C216" t="inlineStr">
        <is>
          <t>Callum</t>
        </is>
      </c>
      <c r="D216" t="inlineStr">
        <is>
          <t xml:space="preserve">Stewart </t>
        </is>
      </c>
      <c r="E216" t="inlineStr">
        <is>
          <t>callums@fennorahlandscapes.example</t>
        </is>
      </c>
      <c r="F216" t="inlineStr">
        <is>
          <t>0355500963</t>
        </is>
      </c>
      <c r="G216" t="inlineStr"/>
      <c r="H216" t="inlineStr">
        <is>
          <t xml:space="preserve"> Fennorah Landscapes Pty Ltd</t>
        </is>
      </c>
      <c r="I216" t="inlineStr">
        <is>
          <t>managing director</t>
        </is>
      </c>
      <c r="J216" t="inlineStr">
        <is>
          <t>bendigo</t>
        </is>
      </c>
      <c r="K216" t="inlineStr">
        <is>
          <t>VIC.</t>
        </is>
      </c>
      <c r="L216" t="inlineStr">
        <is>
          <t>3423</t>
        </is>
      </c>
      <c r="M216" t="inlineStr">
        <is>
          <t>Subscriber</t>
        </is>
      </c>
      <c r="N216" t="inlineStr">
        <is>
          <t>Apr 03 2025</t>
        </is>
      </c>
    </row>
    <row r="217">
      <c r="A217" t="inlineStr">
        <is>
          <t>Legacy CRM export</t>
        </is>
      </c>
      <c r="B217" t="inlineStr">
        <is>
          <t>SRC-00216</t>
        </is>
      </c>
      <c r="C217" t="inlineStr">
        <is>
          <t xml:space="preserve"> Eleni</t>
        </is>
      </c>
      <c r="D217" t="inlineStr">
        <is>
          <t>FITZGERALD</t>
        </is>
      </c>
      <c r="E217" t="inlineStr">
        <is>
          <t>eleni@greyvallenhospitality.example</t>
        </is>
      </c>
      <c r="F217" t="inlineStr">
        <is>
          <t>5550 9545</t>
        </is>
      </c>
      <c r="G217" t="inlineStr"/>
      <c r="H217" t="inlineStr">
        <is>
          <t>Greyvallen Hospitality</t>
        </is>
      </c>
      <c r="I217" t="inlineStr">
        <is>
          <t>Practice Manager</t>
        </is>
      </c>
      <c r="J217" t="inlineStr">
        <is>
          <t>Bendigo</t>
        </is>
      </c>
      <c r="K217" t="inlineStr">
        <is>
          <t>VIC.</t>
        </is>
      </c>
      <c r="L217" t="inlineStr">
        <is>
          <t>3702</t>
        </is>
      </c>
      <c r="M217" t="inlineStr">
        <is>
          <t>SQL</t>
        </is>
      </c>
      <c r="N217" t="inlineStr">
        <is>
          <t>2024-12-01</t>
        </is>
      </c>
    </row>
    <row r="218">
      <c r="A218" t="inlineStr">
        <is>
          <t>Website enquiry form</t>
        </is>
      </c>
      <c r="B218" t="inlineStr">
        <is>
          <t>SRC-00217</t>
        </is>
      </c>
      <c r="C218" t="inlineStr">
        <is>
          <t>Delete Me</t>
        </is>
      </c>
      <c r="D218" t="inlineStr"/>
      <c r="E218" t="inlineStr"/>
      <c r="F218" t="inlineStr"/>
      <c r="G218" t="inlineStr"/>
      <c r="H218" t="inlineStr"/>
      <c r="I218" t="inlineStr"/>
      <c r="J218" t="inlineStr"/>
      <c r="K218" t="inlineStr"/>
      <c r="L218" t="inlineStr"/>
      <c r="M218" t="inlineStr"/>
      <c r="N218" t="inlineStr"/>
    </row>
    <row r="219">
      <c r="A219" t="inlineStr">
        <is>
          <t>Website enquiry form</t>
        </is>
      </c>
      <c r="B219" t="inlineStr">
        <is>
          <t>SRC-00218</t>
        </is>
      </c>
      <c r="C219" t="inlineStr">
        <is>
          <t>Mr Hamish</t>
        </is>
      </c>
      <c r="D219" t="inlineStr">
        <is>
          <t xml:space="preserve">Walker </t>
        </is>
      </c>
      <c r="E219" t="inlineStr">
        <is>
          <t>hamishw@lornivaleprint.example</t>
        </is>
      </c>
      <c r="F219" t="inlineStr">
        <is>
          <t>61370103182</t>
        </is>
      </c>
      <c r="G219" t="inlineStr"/>
      <c r="H219" t="inlineStr">
        <is>
          <t>Lornivale Print P/L</t>
        </is>
      </c>
      <c r="I219" t="inlineStr">
        <is>
          <t>procurement officer</t>
        </is>
      </c>
      <c r="J219" t="inlineStr">
        <is>
          <t>Geelong</t>
        </is>
      </c>
      <c r="K219" t="inlineStr">
        <is>
          <t>Vic</t>
        </is>
      </c>
      <c r="L219" t="inlineStr">
        <is>
          <t>3874</t>
        </is>
      </c>
      <c r="M219" t="inlineStr">
        <is>
          <t>new lead</t>
        </is>
      </c>
      <c r="N219" t="inlineStr">
        <is>
          <t>18/05/2026</t>
        </is>
      </c>
    </row>
    <row r="220">
      <c r="A220" t="inlineStr">
        <is>
          <t>Website enquiry form</t>
        </is>
      </c>
      <c r="B220" t="inlineStr">
        <is>
          <t>SRC-00219</t>
        </is>
      </c>
      <c r="C220" t="inlineStr">
        <is>
          <t>Jasmine</t>
        </is>
      </c>
      <c r="D220" t="inlineStr">
        <is>
          <t>Evans</t>
        </is>
      </c>
      <c r="E220" t="inlineStr">
        <is>
          <t>jasmine@yarrowdineaccounting.example</t>
        </is>
      </c>
      <c r="F220" t="inlineStr">
        <is>
          <t>03 7010 1565</t>
        </is>
      </c>
      <c r="G220" t="inlineStr"/>
      <c r="H220" t="inlineStr">
        <is>
          <t>Yarrowdine Accounting pty ltd</t>
        </is>
      </c>
      <c r="I220" t="inlineStr">
        <is>
          <t>General Manager</t>
        </is>
      </c>
      <c r="J220" t="inlineStr">
        <is>
          <t>BENDIGO</t>
        </is>
      </c>
      <c r="K220" t="inlineStr">
        <is>
          <t>Vic</t>
        </is>
      </c>
      <c r="L220" t="inlineStr">
        <is>
          <t>3316</t>
        </is>
      </c>
      <c r="M220" t="inlineStr">
        <is>
          <t>new lead</t>
        </is>
      </c>
      <c r="N220" t="inlineStr">
        <is>
          <t>Feb 19 2026</t>
        </is>
      </c>
    </row>
    <row r="221">
      <c r="A221" t="inlineStr">
        <is>
          <t>Legacy CRM export</t>
        </is>
      </c>
      <c r="B221" t="inlineStr">
        <is>
          <t>SRC-00220</t>
        </is>
      </c>
      <c r="C221" t="inlineStr">
        <is>
          <t>Marcus</t>
        </is>
      </c>
      <c r="D221" t="inlineStr">
        <is>
          <t>SHARMA</t>
        </is>
      </c>
      <c r="E221" t="inlineStr">
        <is>
          <t>marcus@yarrowdineoptics.example</t>
        </is>
      </c>
      <c r="F221" t="inlineStr"/>
      <c r="G221" t="inlineStr"/>
      <c r="H221" t="inlineStr">
        <is>
          <t>Yarrowdine Optics Pty Ltd</t>
        </is>
      </c>
      <c r="I221" t="inlineStr">
        <is>
          <t>Finance Manager</t>
        </is>
      </c>
      <c r="J221" t="inlineStr">
        <is>
          <t>Mount Gambier</t>
        </is>
      </c>
      <c r="K221" t="inlineStr">
        <is>
          <t>South Australia</t>
        </is>
      </c>
      <c r="L221" t="inlineStr">
        <is>
          <t>5048</t>
        </is>
      </c>
      <c r="M221" t="inlineStr">
        <is>
          <t>customer - active</t>
        </is>
      </c>
      <c r="N221" t="inlineStr">
        <is>
          <t>2026-01-22</t>
        </is>
      </c>
    </row>
    <row r="222">
      <c r="A222" t="inlineStr">
        <is>
          <t>Legacy CRM export</t>
        </is>
      </c>
      <c r="B222" t="inlineStr">
        <is>
          <t>SRC-00221</t>
        </is>
      </c>
      <c r="C222" t="inlineStr">
        <is>
          <t>AVA</t>
        </is>
      </c>
      <c r="D222" t="inlineStr">
        <is>
          <t>KENNEDY</t>
        </is>
      </c>
      <c r="E222" t="inlineStr">
        <is>
          <t>ava.kennedy@pemberwickaccounting.example</t>
        </is>
      </c>
      <c r="F222" t="inlineStr">
        <is>
          <t>7010 4164</t>
        </is>
      </c>
      <c r="G222" t="inlineStr"/>
      <c r="H222" t="inlineStr">
        <is>
          <t>Pemberwick Accounting</t>
        </is>
      </c>
      <c r="I222" t="inlineStr">
        <is>
          <t>General Manager</t>
        </is>
      </c>
      <c r="J222" t="inlineStr">
        <is>
          <t>DANDENONG</t>
        </is>
      </c>
      <c r="K222" t="inlineStr">
        <is>
          <t>VIC.</t>
        </is>
      </c>
      <c r="L222" t="inlineStr">
        <is>
          <t>3154</t>
        </is>
      </c>
      <c r="M222" t="inlineStr">
        <is>
          <t>lead</t>
        </is>
      </c>
      <c r="N222" t="inlineStr">
        <is>
          <t>May 02 2024</t>
        </is>
      </c>
    </row>
    <row r="223">
      <c r="A223" t="inlineStr">
        <is>
          <t>Legacy CRM export</t>
        </is>
      </c>
      <c r="B223" t="inlineStr">
        <is>
          <t>SRC-00222</t>
        </is>
      </c>
      <c r="C223" t="inlineStr">
        <is>
          <t>Charlotte</t>
        </is>
      </c>
      <c r="D223" t="inlineStr">
        <is>
          <t xml:space="preserve"> Morris</t>
        </is>
      </c>
      <c r="E223" t="inlineStr">
        <is>
          <t>charlotte@thistlemoorsignage.example</t>
        </is>
      </c>
      <c r="F223" t="inlineStr">
        <is>
          <t>03 7010 2120</t>
        </is>
      </c>
      <c r="G223" t="inlineStr"/>
      <c r="H223" t="inlineStr">
        <is>
          <t>THISTLEMOOR SIGNAGE PTY LTD</t>
        </is>
      </c>
      <c r="I223" t="inlineStr">
        <is>
          <t>accounts payable officer</t>
        </is>
      </c>
      <c r="J223" t="inlineStr">
        <is>
          <t>ballarat</t>
        </is>
      </c>
      <c r="K223" t="inlineStr">
        <is>
          <t>VIC.</t>
        </is>
      </c>
      <c r="L223" t="inlineStr">
        <is>
          <t>3070</t>
        </is>
      </c>
      <c r="M223" t="inlineStr">
        <is>
          <t>Marketing Qualified</t>
        </is>
      </c>
      <c r="N223" t="inlineStr">
        <is>
          <t>2025-11-21</t>
        </is>
      </c>
    </row>
    <row r="224">
      <c r="A224" t="inlineStr">
        <is>
          <t>Legacy CRM export</t>
        </is>
      </c>
      <c r="B224" t="inlineStr">
        <is>
          <t>SRC-00223</t>
        </is>
      </c>
      <c r="C224" t="inlineStr">
        <is>
          <t>Isla</t>
        </is>
      </c>
      <c r="D224" t="inlineStr">
        <is>
          <t>nguyen</t>
        </is>
      </c>
      <c r="E224" t="inlineStr">
        <is>
          <t>isla.nguyen@corvannylandscapes.example</t>
        </is>
      </c>
      <c r="F224" t="inlineStr">
        <is>
          <t>5550 7511</t>
        </is>
      </c>
      <c r="G224" t="inlineStr"/>
      <c r="H224" t="inlineStr">
        <is>
          <t>CORVANNY LANDSCAPES PTY LTD</t>
        </is>
      </c>
      <c r="I224" t="inlineStr">
        <is>
          <t>Owner</t>
        </is>
      </c>
      <c r="J224" t="inlineStr">
        <is>
          <t>PARRAMATTA</t>
        </is>
      </c>
      <c r="K224" t="inlineStr">
        <is>
          <t>nsw</t>
        </is>
      </c>
      <c r="L224" t="inlineStr">
        <is>
          <t>2032</t>
        </is>
      </c>
      <c r="M224" t="inlineStr">
        <is>
          <t>Subscriber</t>
        </is>
      </c>
      <c r="N224" t="inlineStr">
        <is>
          <t>2024-09-14</t>
        </is>
      </c>
    </row>
    <row r="225">
      <c r="A225" t="inlineStr">
        <is>
          <t>Legacy CRM export</t>
        </is>
      </c>
      <c r="B225" t="inlineStr">
        <is>
          <t>SRC-00224</t>
        </is>
      </c>
      <c r="C225" t="inlineStr">
        <is>
          <t>Quinn</t>
        </is>
      </c>
      <c r="D225" t="inlineStr">
        <is>
          <t xml:space="preserve">Scott </t>
        </is>
      </c>
      <c r="E225" t="inlineStr">
        <is>
          <t>qscott@nethervaneengineering.example</t>
        </is>
      </c>
      <c r="F225" t="inlineStr">
        <is>
          <t>(08) 7010 9797</t>
        </is>
      </c>
      <c r="G225" t="inlineStr"/>
      <c r="H225" t="inlineStr">
        <is>
          <t>Nethervane Engineering Pty. Ltd.</t>
        </is>
      </c>
      <c r="I225" t="inlineStr">
        <is>
          <t>finance manager</t>
        </is>
      </c>
      <c r="J225" t="inlineStr">
        <is>
          <t>adelaide</t>
        </is>
      </c>
      <c r="K225" t="inlineStr">
        <is>
          <t>SA</t>
        </is>
      </c>
      <c r="L225" t="inlineStr">
        <is>
          <t>5460</t>
        </is>
      </c>
      <c r="M225" t="inlineStr">
        <is>
          <t>new lead</t>
        </is>
      </c>
      <c r="N225" t="inlineStr">
        <is>
          <t>2026-09-07</t>
        </is>
      </c>
    </row>
    <row r="226">
      <c r="A226" t="inlineStr">
        <is>
          <t>Legacy CRM export</t>
        </is>
      </c>
      <c r="B226" t="inlineStr">
        <is>
          <t>SRC-00225</t>
        </is>
      </c>
      <c r="C226" t="inlineStr">
        <is>
          <t>ETHAN</t>
        </is>
      </c>
      <c r="D226" t="inlineStr">
        <is>
          <t xml:space="preserve">Baker </t>
        </is>
      </c>
      <c r="E226" t="inlineStr">
        <is>
          <t>ethanb@ivelbrookconsulting.example</t>
        </is>
      </c>
      <c r="F226" t="inlineStr">
        <is>
          <t>(08) 5550-4980</t>
        </is>
      </c>
      <c r="G226" t="inlineStr"/>
      <c r="H226" t="inlineStr">
        <is>
          <t>IVELBROOK CONSULTING PTY LTD</t>
        </is>
      </c>
      <c r="I226" t="inlineStr">
        <is>
          <t>MANAGING DIRECTOR</t>
        </is>
      </c>
      <c r="J226" t="inlineStr">
        <is>
          <t>mount gambier</t>
        </is>
      </c>
      <c r="K226" t="inlineStr">
        <is>
          <t>South Australia</t>
        </is>
      </c>
      <c r="L226" t="inlineStr">
        <is>
          <t>5161.0</t>
        </is>
      </c>
      <c r="M226" t="inlineStr">
        <is>
          <t>LEAD</t>
        </is>
      </c>
      <c r="N226" t="inlineStr">
        <is>
          <t>Apr 22 2025</t>
        </is>
      </c>
    </row>
    <row r="227">
      <c r="A227" t="inlineStr">
        <is>
          <t>Legacy CRM export</t>
        </is>
      </c>
      <c r="B227" t="inlineStr">
        <is>
          <t>SRC-00226</t>
        </is>
      </c>
      <c r="C227" t="inlineStr">
        <is>
          <t>minh</t>
        </is>
      </c>
      <c r="D227" t="inlineStr">
        <is>
          <t>rossi</t>
        </is>
      </c>
      <c r="E227" t="inlineStr">
        <is>
          <t>minhr@thistlemoorfitness.example</t>
        </is>
      </c>
      <c r="F227" t="inlineStr">
        <is>
          <t>(03) 7010-3296</t>
        </is>
      </c>
      <c r="G227" t="inlineStr"/>
      <c r="H227" t="inlineStr">
        <is>
          <t>Thistlemoor Fitness Pty. Ltd.</t>
        </is>
      </c>
      <c r="I227" t="inlineStr">
        <is>
          <t>marketing coordinator</t>
        </is>
      </c>
      <c r="J227" t="inlineStr">
        <is>
          <t>geelong</t>
        </is>
      </c>
      <c r="K227" t="inlineStr">
        <is>
          <t>vic</t>
        </is>
      </c>
      <c r="L227" t="inlineStr">
        <is>
          <t>3341</t>
        </is>
      </c>
      <c r="M227" t="inlineStr">
        <is>
          <t>new lead</t>
        </is>
      </c>
      <c r="N227" t="inlineStr">
        <is>
          <t>2024-08-11</t>
        </is>
      </c>
    </row>
    <row r="228">
      <c r="A228" t="inlineStr">
        <is>
          <t>Website enquiry form</t>
        </is>
      </c>
      <c r="B228" t="inlineStr">
        <is>
          <t>SRC-00227</t>
        </is>
      </c>
      <c r="C228" t="inlineStr">
        <is>
          <t>Tessa</t>
        </is>
      </c>
      <c r="D228" t="inlineStr">
        <is>
          <t>Russo</t>
        </is>
      </c>
      <c r="E228" t="inlineStr"/>
      <c r="F228" t="inlineStr"/>
      <c r="G228" t="inlineStr"/>
      <c r="H228" t="inlineStr">
        <is>
          <t>Zephrane Engineering Pty Ltd</t>
        </is>
      </c>
      <c r="I228" t="inlineStr">
        <is>
          <t>Finance Manager</t>
        </is>
      </c>
      <c r="J228" t="inlineStr">
        <is>
          <t>Frankston</t>
        </is>
      </c>
      <c r="K228" t="inlineStr">
        <is>
          <t>VIC.</t>
        </is>
      </c>
      <c r="L228" t="inlineStr">
        <is>
          <t>3192.0</t>
        </is>
      </c>
      <c r="M228" t="inlineStr">
        <is>
          <t>new lead</t>
        </is>
      </c>
      <c r="N228" t="inlineStr">
        <is>
          <t>26/01/2024</t>
        </is>
      </c>
    </row>
    <row r="229">
      <c r="A229" t="inlineStr">
        <is>
          <t>Legacy CRM export</t>
        </is>
      </c>
      <c r="B229" t="inlineStr">
        <is>
          <t>SRC-00228</t>
        </is>
      </c>
      <c r="C229" t="inlineStr">
        <is>
          <t>Charlotte</t>
        </is>
      </c>
      <c r="D229" t="inlineStr">
        <is>
          <t xml:space="preserve"> Li</t>
        </is>
      </c>
      <c r="E229" t="inlineStr">
        <is>
          <t>charlottel@yarrowdineaccounting.example</t>
        </is>
      </c>
      <c r="F229" t="inlineStr">
        <is>
          <t>(03) 7010 6913</t>
        </is>
      </c>
      <c r="G229" t="inlineStr"/>
      <c r="H229" t="inlineStr">
        <is>
          <t xml:space="preserve"> Yarrowdine Accounting Pty Ltd</t>
        </is>
      </c>
      <c r="I229" t="inlineStr">
        <is>
          <t>TRAINING COORDINATOR</t>
        </is>
      </c>
      <c r="J229" t="inlineStr">
        <is>
          <t>BENDIGO</t>
        </is>
      </c>
      <c r="K229" t="inlineStr">
        <is>
          <t>Victoria</t>
        </is>
      </c>
      <c r="L229" t="inlineStr">
        <is>
          <t>3316.0</t>
        </is>
      </c>
      <c r="M229" t="inlineStr">
        <is>
          <t>newsletter only</t>
        </is>
      </c>
      <c r="N229" t="inlineStr">
        <is>
          <t>2025-10-19</t>
        </is>
      </c>
    </row>
    <row r="230">
      <c r="A230" t="inlineStr">
        <is>
          <t>Website enquiry form</t>
        </is>
      </c>
      <c r="B230" t="inlineStr">
        <is>
          <t>SRC-00229</t>
        </is>
      </c>
      <c r="C230" t="inlineStr">
        <is>
          <t>Ruby</t>
        </is>
      </c>
      <c r="D230" t="inlineStr">
        <is>
          <t>ROSSI</t>
        </is>
      </c>
      <c r="E230" t="inlineStr">
        <is>
          <t>rrossi@greyvallenhospitality.example</t>
        </is>
      </c>
      <c r="F230" t="inlineStr">
        <is>
          <t>(03) 5550 2500</t>
        </is>
      </c>
      <c r="G230" t="inlineStr"/>
      <c r="H230" t="inlineStr">
        <is>
          <t>Greyvallen Hospitality Pty Ltd</t>
        </is>
      </c>
      <c r="I230" t="inlineStr">
        <is>
          <t>TRAINING COORDINATOR</t>
        </is>
      </c>
      <c r="J230" t="inlineStr">
        <is>
          <t>Bendigo</t>
        </is>
      </c>
      <c r="K230" t="inlineStr">
        <is>
          <t>Vic</t>
        </is>
      </c>
      <c r="L230" t="inlineStr">
        <is>
          <t>3702</t>
        </is>
      </c>
      <c r="M230" t="inlineStr">
        <is>
          <t>Subscriber</t>
        </is>
      </c>
      <c r="N230" t="inlineStr">
        <is>
          <t>2026-06-15</t>
        </is>
      </c>
    </row>
    <row r="231">
      <c r="A231" t="inlineStr">
        <is>
          <t>Legacy CRM export</t>
        </is>
      </c>
      <c r="B231" t="inlineStr">
        <is>
          <t>SRC-00230</t>
        </is>
      </c>
      <c r="C231" t="inlineStr">
        <is>
          <t>aiko</t>
        </is>
      </c>
      <c r="D231" t="inlineStr">
        <is>
          <t>murphy</t>
        </is>
      </c>
      <c r="E231" t="inlineStr">
        <is>
          <t>aikom@ivelbrookconsulting.example</t>
        </is>
      </c>
      <c r="F231" t="inlineStr">
        <is>
          <t>(08) 7010-5012</t>
        </is>
      </c>
      <c r="G231" t="inlineStr"/>
      <c r="H231" t="inlineStr">
        <is>
          <t xml:space="preserve"> Ivelbrook Consulting Pty Ltd</t>
        </is>
      </c>
      <c r="I231" t="inlineStr">
        <is>
          <t>director</t>
        </is>
      </c>
      <c r="J231" t="inlineStr">
        <is>
          <t>Mount Gambier</t>
        </is>
      </c>
      <c r="K231" t="inlineStr">
        <is>
          <t>South Australia</t>
        </is>
      </c>
      <c r="L231" t="inlineStr">
        <is>
          <t>5161</t>
        </is>
      </c>
      <c r="M231" t="inlineStr">
        <is>
          <t>Client</t>
        </is>
      </c>
      <c r="N231" t="inlineStr">
        <is>
          <t>Nov 13 2024</t>
        </is>
      </c>
    </row>
    <row r="232">
      <c r="A232" t="inlineStr">
        <is>
          <t>Legacy CRM export</t>
        </is>
      </c>
      <c r="B232" t="inlineStr">
        <is>
          <t>SRC-00231</t>
        </is>
      </c>
      <c r="C232" t="inlineStr">
        <is>
          <t>Callum</t>
        </is>
      </c>
      <c r="D232" t="inlineStr">
        <is>
          <t xml:space="preserve"> Thompson</t>
        </is>
      </c>
      <c r="E232" t="inlineStr">
        <is>
          <t>cthompson@thistlemoorfitness.example</t>
        </is>
      </c>
      <c r="F232" t="inlineStr">
        <is>
          <t>0370106225</t>
        </is>
      </c>
      <c r="G232" t="inlineStr"/>
      <c r="H232" t="inlineStr">
        <is>
          <t>Thistlemoor Fitness</t>
        </is>
      </c>
      <c r="I232" t="inlineStr">
        <is>
          <t>HR MANAGER</t>
        </is>
      </c>
      <c r="J232" t="inlineStr">
        <is>
          <t>GEELONG</t>
        </is>
      </c>
      <c r="K232" t="inlineStr">
        <is>
          <t>VIC.</t>
        </is>
      </c>
      <c r="L232" t="inlineStr">
        <is>
          <t>3341.0</t>
        </is>
      </c>
      <c r="M232" t="inlineStr">
        <is>
          <t>Lead</t>
        </is>
      </c>
      <c r="N232" t="inlineStr">
        <is>
          <t>Nov 24 2024</t>
        </is>
      </c>
    </row>
    <row r="233">
      <c r="A233" t="inlineStr">
        <is>
          <t>Legacy CRM export</t>
        </is>
      </c>
      <c r="B233" t="inlineStr">
        <is>
          <t>SRC-00232</t>
        </is>
      </c>
      <c r="C233" t="inlineStr">
        <is>
          <t xml:space="preserve">Linh </t>
        </is>
      </c>
      <c r="D233" t="inlineStr">
        <is>
          <t>PARK</t>
        </is>
      </c>
      <c r="E233" t="inlineStr">
        <is>
          <t>lpark@thistlemoorsignage.example</t>
        </is>
      </c>
      <c r="F233" t="inlineStr">
        <is>
          <t>(03) 5550 7422</t>
        </is>
      </c>
      <c r="G233" t="inlineStr"/>
      <c r="H233" t="inlineStr">
        <is>
          <t xml:space="preserve"> Thistlemoor Signage Pty Ltd</t>
        </is>
      </c>
      <c r="I233" t="inlineStr">
        <is>
          <t>Owner</t>
        </is>
      </c>
      <c r="J233" t="inlineStr">
        <is>
          <t>Ballarat</t>
        </is>
      </c>
      <c r="K233" t="inlineStr">
        <is>
          <t>VIC.</t>
        </is>
      </c>
      <c r="L233" t="inlineStr">
        <is>
          <t>3070</t>
        </is>
      </c>
      <c r="M233" t="inlineStr">
        <is>
          <t>cust</t>
        </is>
      </c>
      <c r="N233" t="inlineStr">
        <is>
          <t>13/05/2024</t>
        </is>
      </c>
    </row>
    <row r="234">
      <c r="A234" t="inlineStr">
        <is>
          <t>Legacy CRM export</t>
        </is>
      </c>
      <c r="B234" t="inlineStr">
        <is>
          <t>SRC-00233</t>
        </is>
      </c>
      <c r="C234" t="inlineStr">
        <is>
          <t>Rohan</t>
        </is>
      </c>
      <c r="D234" t="inlineStr">
        <is>
          <t>Martin</t>
        </is>
      </c>
      <c r="E234" t="inlineStr">
        <is>
          <t>rohan@yarrowdineoptics.example</t>
        </is>
      </c>
      <c r="F234" t="inlineStr">
        <is>
          <t>61870105653</t>
        </is>
      </c>
      <c r="G234" t="inlineStr"/>
      <c r="H234" t="inlineStr">
        <is>
          <t>Yarrowdine Optics Pty Ltd</t>
        </is>
      </c>
      <c r="I234" t="inlineStr">
        <is>
          <t>training coordinator</t>
        </is>
      </c>
      <c r="J234" t="inlineStr">
        <is>
          <t>MOUNT GAMBIER</t>
        </is>
      </c>
      <c r="K234" t="inlineStr">
        <is>
          <t>South Australia</t>
        </is>
      </c>
      <c r="L234" t="inlineStr">
        <is>
          <t>5048</t>
        </is>
      </c>
      <c r="M234" t="inlineStr">
        <is>
          <t>new lead</t>
        </is>
      </c>
      <c r="N234" t="inlineStr">
        <is>
          <t>2024-02-06</t>
        </is>
      </c>
    </row>
    <row r="235">
      <c r="A235" t="inlineStr">
        <is>
          <t>Legacy CRM export</t>
        </is>
      </c>
      <c r="B235" t="inlineStr">
        <is>
          <t>SRC-00234</t>
        </is>
      </c>
      <c r="C235" t="inlineStr">
        <is>
          <t xml:space="preserve">Wei </t>
        </is>
      </c>
      <c r="D235" t="inlineStr">
        <is>
          <t xml:space="preserve">Lee </t>
        </is>
      </c>
      <c r="E235" t="inlineStr">
        <is>
          <t>wlee@galbriskfreight.example</t>
        </is>
      </c>
      <c r="F235" t="inlineStr">
        <is>
          <t>(08) 7010 6401</t>
        </is>
      </c>
      <c r="G235" t="inlineStr"/>
      <c r="H235" t="inlineStr">
        <is>
          <t>Galbrisk Freight pty ltd</t>
        </is>
      </c>
      <c r="I235" t="inlineStr">
        <is>
          <t>practice manager</t>
        </is>
      </c>
      <c r="J235" t="inlineStr">
        <is>
          <t>Adelaide</t>
        </is>
      </c>
      <c r="K235" t="inlineStr">
        <is>
          <t>SA</t>
        </is>
      </c>
      <c r="L235" t="inlineStr">
        <is>
          <t>5235</t>
        </is>
      </c>
      <c r="M235" t="inlineStr">
        <is>
          <t>Subscriber</t>
        </is>
      </c>
      <c r="N235" t="inlineStr">
        <is>
          <t>2024-07-03</t>
        </is>
      </c>
    </row>
    <row r="236">
      <c r="A236" t="inlineStr">
        <is>
          <t>Legacy CRM export</t>
        </is>
      </c>
      <c r="B236" t="inlineStr">
        <is>
          <t>SRC-00235</t>
        </is>
      </c>
      <c r="C236" t="inlineStr">
        <is>
          <t xml:space="preserve"> Arjun</t>
        </is>
      </c>
      <c r="D236" t="inlineStr">
        <is>
          <t xml:space="preserve">Walker </t>
        </is>
      </c>
      <c r="E236" t="inlineStr">
        <is>
          <t>arjun@ivelbrookfitness.example</t>
        </is>
      </c>
      <c r="F236" t="inlineStr">
        <is>
          <t>02 5550 6996</t>
        </is>
      </c>
      <c r="G236" t="inlineStr"/>
      <c r="H236" t="inlineStr">
        <is>
          <t>IVELBROOK FITNESS PTY LTD</t>
        </is>
      </c>
      <c r="I236" t="inlineStr">
        <is>
          <t>GENERAL MANAGER</t>
        </is>
      </c>
      <c r="J236" t="inlineStr">
        <is>
          <t>Parramatta</t>
        </is>
      </c>
      <c r="K236" t="inlineStr">
        <is>
          <t>N.S.W.</t>
        </is>
      </c>
      <c r="L236" t="inlineStr">
        <is>
          <t>2266</t>
        </is>
      </c>
      <c r="M236" t="inlineStr">
        <is>
          <t>mql</t>
        </is>
      </c>
      <c r="N236" t="inlineStr">
        <is>
          <t>21/10/2024</t>
        </is>
      </c>
    </row>
    <row r="237">
      <c r="A237" t="inlineStr">
        <is>
          <t>Legacy CRM export</t>
        </is>
      </c>
      <c r="B237" t="inlineStr">
        <is>
          <t>SRC-00236</t>
        </is>
      </c>
      <c r="C237" t="inlineStr">
        <is>
          <t>NADIA</t>
        </is>
      </c>
      <c r="D237" t="inlineStr">
        <is>
          <t xml:space="preserve">Martin </t>
        </is>
      </c>
      <c r="E237" t="inlineStr">
        <is>
          <t>nadia.martin@quillmereoptics.example</t>
        </is>
      </c>
      <c r="F237" t="inlineStr">
        <is>
          <t>(03) 7010-7695</t>
        </is>
      </c>
      <c r="G237" t="inlineStr"/>
      <c r="H237" t="inlineStr">
        <is>
          <t>Quillmere Optics Pty Ltd</t>
        </is>
      </c>
      <c r="I237" t="inlineStr">
        <is>
          <t>office manager</t>
        </is>
      </c>
      <c r="J237" t="inlineStr">
        <is>
          <t>melbourne</t>
        </is>
      </c>
      <c r="K237" t="inlineStr">
        <is>
          <t>VIC</t>
        </is>
      </c>
      <c r="L237" t="inlineStr">
        <is>
          <t>3543</t>
        </is>
      </c>
      <c r="M237" t="inlineStr">
        <is>
          <t>Customer</t>
        </is>
      </c>
      <c r="N237" t="inlineStr">
        <is>
          <t>22/08/2024</t>
        </is>
      </c>
    </row>
    <row r="238">
      <c r="A238" t="inlineStr">
        <is>
          <t>Website enquiry form</t>
        </is>
      </c>
      <c r="B238" t="inlineStr">
        <is>
          <t>SRC-00237</t>
        </is>
      </c>
      <c r="C238" t="inlineStr">
        <is>
          <t>Mrs Nikos</t>
        </is>
      </c>
      <c r="D238" t="inlineStr">
        <is>
          <t>PHILLIPS</t>
        </is>
      </c>
      <c r="E238" t="inlineStr">
        <is>
          <t>nphillips@copperwhistprint.example</t>
        </is>
      </c>
      <c r="F238" t="inlineStr">
        <is>
          <t>07.7010.8039</t>
        </is>
      </c>
      <c r="G238" t="inlineStr"/>
      <c r="H238" t="inlineStr">
        <is>
          <t>Copperwhist Print Pty Ltd</t>
        </is>
      </c>
      <c r="I238" t="inlineStr">
        <is>
          <t>procurement officer</t>
        </is>
      </c>
      <c r="J238" t="inlineStr">
        <is>
          <t>gold coast</t>
        </is>
      </c>
      <c r="K238" t="inlineStr">
        <is>
          <t>Qld</t>
        </is>
      </c>
      <c r="L238" t="inlineStr">
        <is>
          <t>4615</t>
        </is>
      </c>
      <c r="M238" t="inlineStr">
        <is>
          <t>Lead</t>
        </is>
      </c>
      <c r="N238" t="inlineStr">
        <is>
          <t>05/06/2024</t>
        </is>
      </c>
    </row>
    <row r="239">
      <c r="A239" t="inlineStr">
        <is>
          <t>Legacy CRM export</t>
        </is>
      </c>
      <c r="B239" t="inlineStr">
        <is>
          <t>SRC-00238</t>
        </is>
      </c>
      <c r="C239" t="inlineStr">
        <is>
          <t xml:space="preserve"> Bridget</t>
        </is>
      </c>
      <c r="D239" t="inlineStr">
        <is>
          <t>YOUNG</t>
        </is>
      </c>
      <c r="E239" t="inlineStr">
        <is>
          <t>bridgety@orlubrieelectrical.example</t>
        </is>
      </c>
      <c r="F239" t="inlineStr">
        <is>
          <t>02.7010.5026</t>
        </is>
      </c>
      <c r="G239" t="inlineStr"/>
      <c r="H239" t="inlineStr">
        <is>
          <t>Orlubrie Electrical</t>
        </is>
      </c>
      <c r="I239" t="inlineStr">
        <is>
          <t>Owner</t>
        </is>
      </c>
      <c r="J239" t="inlineStr">
        <is>
          <t>WOLLONGONG</t>
        </is>
      </c>
      <c r="K239" t="inlineStr">
        <is>
          <t>N.S.W.</t>
        </is>
      </c>
      <c r="L239" t="inlineStr">
        <is>
          <t>2313.0</t>
        </is>
      </c>
      <c r="M239" t="inlineStr">
        <is>
          <t>Subscriber</t>
        </is>
      </c>
      <c r="N239" t="inlineStr">
        <is>
          <t>27/06/2024</t>
        </is>
      </c>
    </row>
    <row r="240">
      <c r="A240" t="inlineStr">
        <is>
          <t>Website enquiry form</t>
        </is>
      </c>
      <c r="B240" t="inlineStr">
        <is>
          <t>SRC-00239</t>
        </is>
      </c>
      <c r="C240" t="inlineStr">
        <is>
          <t>Kiri</t>
        </is>
      </c>
      <c r="D240" t="inlineStr">
        <is>
          <t xml:space="preserve">Campbell </t>
        </is>
      </c>
      <c r="E240" t="inlineStr">
        <is>
          <t>kcampbell@orlubrieelectrical.example</t>
        </is>
      </c>
      <c r="F240" t="inlineStr">
        <is>
          <t>02 7010 7571</t>
        </is>
      </c>
      <c r="G240" t="inlineStr"/>
      <c r="H240" t="inlineStr">
        <is>
          <t>Orlubrie Electrical</t>
        </is>
      </c>
      <c r="I240" t="inlineStr">
        <is>
          <t>HR MANAGER</t>
        </is>
      </c>
      <c r="J240" t="inlineStr">
        <is>
          <t>wollongong</t>
        </is>
      </c>
      <c r="K240" t="inlineStr">
        <is>
          <t>nsw</t>
        </is>
      </c>
      <c r="L240" t="inlineStr">
        <is>
          <t>2313</t>
        </is>
      </c>
      <c r="M240" t="inlineStr">
        <is>
          <t>Lead</t>
        </is>
      </c>
      <c r="N240" t="inlineStr">
        <is>
          <t>19/08/2026</t>
        </is>
      </c>
    </row>
    <row r="241">
      <c r="A241" t="inlineStr">
        <is>
          <t>Website enquiry form</t>
        </is>
      </c>
      <c r="B241" t="inlineStr">
        <is>
          <t>SRC-00240</t>
        </is>
      </c>
      <c r="C241" t="inlineStr">
        <is>
          <t>Charlotte</t>
        </is>
      </c>
      <c r="D241" t="inlineStr">
        <is>
          <t>Robertson</t>
        </is>
      </c>
      <c r="E241" t="inlineStr">
        <is>
          <t xml:space="preserve"> crobertson@wattlemereelectrical.example</t>
        </is>
      </c>
      <c r="F241" t="inlineStr">
        <is>
          <t>08.7010.6385</t>
        </is>
      </c>
      <c r="G241" t="inlineStr"/>
      <c r="H241" t="inlineStr">
        <is>
          <t>Wattlemere Electrical Pty. Ltd.</t>
        </is>
      </c>
      <c r="I241" t="inlineStr">
        <is>
          <t>office manager</t>
        </is>
      </c>
      <c r="J241" t="inlineStr">
        <is>
          <t>adelaide</t>
        </is>
      </c>
      <c r="K241" t="inlineStr">
        <is>
          <t>SA</t>
        </is>
      </c>
      <c r="L241" t="inlineStr">
        <is>
          <t>5357</t>
        </is>
      </c>
      <c r="M241" t="inlineStr">
        <is>
          <t>mql</t>
        </is>
      </c>
      <c r="N241" t="inlineStr">
        <is>
          <t>Sep 26 2026</t>
        </is>
      </c>
    </row>
    <row r="242">
      <c r="A242" t="inlineStr">
        <is>
          <t>Expo sign-up sheet</t>
        </is>
      </c>
      <c r="B242" t="inlineStr">
        <is>
          <t>SRC-00241</t>
        </is>
      </c>
      <c r="C242" t="inlineStr">
        <is>
          <t>Mr Arjun</t>
        </is>
      </c>
      <c r="D242" t="inlineStr">
        <is>
          <t>Henderson</t>
        </is>
      </c>
      <c r="E242" t="inlineStr">
        <is>
          <t>arjunh@rushavonlogistics.example</t>
        </is>
      </c>
      <c r="F242" t="inlineStr">
        <is>
          <t>61770101375</t>
        </is>
      </c>
      <c r="G242" t="inlineStr"/>
      <c r="H242" t="inlineStr">
        <is>
          <t>Rushavon Logistics P/L</t>
        </is>
      </c>
      <c r="I242" t="inlineStr">
        <is>
          <t>Finance Manager</t>
        </is>
      </c>
      <c r="J242" t="inlineStr">
        <is>
          <t>cairns</t>
        </is>
      </c>
      <c r="K242" t="inlineStr">
        <is>
          <t>QLD</t>
        </is>
      </c>
      <c r="L242" t="inlineStr">
        <is>
          <t>4439.0</t>
        </is>
      </c>
      <c r="M242" t="inlineStr">
        <is>
          <t>mql</t>
        </is>
      </c>
      <c r="N242" t="inlineStr">
        <is>
          <t>Aug 31 2025</t>
        </is>
      </c>
    </row>
    <row r="243">
      <c r="A243" t="inlineStr">
        <is>
          <t>Expo sign-up sheet</t>
        </is>
      </c>
      <c r="B243" t="inlineStr">
        <is>
          <t>SRC-00242</t>
        </is>
      </c>
      <c r="C243" t="inlineStr">
        <is>
          <t>Luca</t>
        </is>
      </c>
      <c r="D243" t="inlineStr">
        <is>
          <t>LEE</t>
        </is>
      </c>
      <c r="E243" t="inlineStr">
        <is>
          <t>llee@vantrelledental.example</t>
        </is>
      </c>
      <c r="F243" t="inlineStr">
        <is>
          <t>03.7010.9611</t>
        </is>
      </c>
      <c r="G243" t="inlineStr"/>
      <c r="H243" t="inlineStr">
        <is>
          <t>Vantrelle Dental Pty. Ltd.</t>
        </is>
      </c>
      <c r="I243" t="inlineStr">
        <is>
          <t>practice manager</t>
        </is>
      </c>
      <c r="J243" t="inlineStr">
        <is>
          <t>FRANKSTON</t>
        </is>
      </c>
      <c r="K243" t="inlineStr">
        <is>
          <t>Vic</t>
        </is>
      </c>
      <c r="L243" t="inlineStr">
        <is>
          <t>3529</t>
        </is>
      </c>
      <c r="M243" t="inlineStr">
        <is>
          <t>newsletter only</t>
        </is>
      </c>
      <c r="N243" t="inlineStr">
        <is>
          <t>31/08/2024</t>
        </is>
      </c>
    </row>
    <row r="244">
      <c r="A244" t="inlineStr">
        <is>
          <t>Legacy CRM export</t>
        </is>
      </c>
      <c r="B244" t="inlineStr">
        <is>
          <t>SRC-00243</t>
        </is>
      </c>
      <c r="C244" t="inlineStr">
        <is>
          <t xml:space="preserve">Kai </t>
        </is>
      </c>
      <c r="D244" t="inlineStr">
        <is>
          <t xml:space="preserve">Robertson </t>
        </is>
      </c>
      <c r="E244" t="inlineStr">
        <is>
          <t>kai@vantrellefitness.example</t>
        </is>
      </c>
      <c r="F244" t="inlineStr">
        <is>
          <t>(03) 7010-2521</t>
        </is>
      </c>
      <c r="G244" t="inlineStr"/>
      <c r="H244" t="inlineStr">
        <is>
          <t>Vantrelle Fitness</t>
        </is>
      </c>
      <c r="I244" t="inlineStr">
        <is>
          <t>Site Supervisor</t>
        </is>
      </c>
      <c r="J244" t="inlineStr">
        <is>
          <t>Box Hill</t>
        </is>
      </c>
      <c r="K244" t="inlineStr">
        <is>
          <t>VIC.</t>
        </is>
      </c>
      <c r="L244" t="inlineStr">
        <is>
          <t>3197</t>
        </is>
      </c>
      <c r="M244" t="inlineStr">
        <is>
          <t>SQL</t>
        </is>
      </c>
      <c r="N244" t="inlineStr">
        <is>
          <t>Jun 06 2026</t>
        </is>
      </c>
    </row>
    <row r="245">
      <c r="A245" t="inlineStr">
        <is>
          <t>Legacy CRM export</t>
        </is>
      </c>
      <c r="B245" t="inlineStr">
        <is>
          <t>SRC-00244</t>
        </is>
      </c>
      <c r="C245" t="inlineStr">
        <is>
          <t>ELLA</t>
        </is>
      </c>
      <c r="D245" t="inlineStr">
        <is>
          <t>King</t>
        </is>
      </c>
      <c r="E245" t="inlineStr">
        <is>
          <t>eking@wattlemerelogistics.example</t>
        </is>
      </c>
      <c r="F245" t="inlineStr">
        <is>
          <t>03 5550 0105</t>
        </is>
      </c>
      <c r="G245" t="inlineStr"/>
      <c r="H245" t="inlineStr">
        <is>
          <t>Wattlemere Logistics Pty Ltd</t>
        </is>
      </c>
      <c r="I245" t="inlineStr">
        <is>
          <t>HR Manager</t>
        </is>
      </c>
      <c r="J245" t="inlineStr">
        <is>
          <t>FOOTSCRAY</t>
        </is>
      </c>
      <c r="K245" t="inlineStr">
        <is>
          <t>VIC</t>
        </is>
      </c>
      <c r="L245" t="inlineStr">
        <is>
          <t>3853</t>
        </is>
      </c>
      <c r="M245" t="inlineStr">
        <is>
          <t>cust</t>
        </is>
      </c>
      <c r="N245" t="inlineStr">
        <is>
          <t>2026-09-26</t>
        </is>
      </c>
    </row>
    <row r="246">
      <c r="A246" t="inlineStr">
        <is>
          <t>Legacy CRM export</t>
        </is>
      </c>
      <c r="B246" t="inlineStr">
        <is>
          <t>SRC-00245</t>
        </is>
      </c>
      <c r="C246" t="inlineStr">
        <is>
          <t>Leo</t>
        </is>
      </c>
      <c r="D246" t="inlineStr">
        <is>
          <t>Henderson</t>
        </is>
      </c>
      <c r="E246" t="inlineStr">
        <is>
          <t>leoh@orlubriepackaging.example</t>
        </is>
      </c>
      <c r="F246" t="inlineStr">
        <is>
          <t>(03) 7010-3230</t>
        </is>
      </c>
      <c r="G246" t="inlineStr"/>
      <c r="H246" t="inlineStr">
        <is>
          <t>Orlubrie Packaging Pty Ltd</t>
        </is>
      </c>
      <c r="I246" t="inlineStr">
        <is>
          <t>FINANCE MANAGER</t>
        </is>
      </c>
      <c r="J246" t="inlineStr">
        <is>
          <t>Footscray</t>
        </is>
      </c>
      <c r="K246" t="inlineStr">
        <is>
          <t>VIC</t>
        </is>
      </c>
      <c r="L246" t="inlineStr">
        <is>
          <t>3474</t>
        </is>
      </c>
      <c r="M246" t="inlineStr">
        <is>
          <t>Sales qualified</t>
        </is>
      </c>
      <c r="N246" t="inlineStr">
        <is>
          <t>2025-03-30</t>
        </is>
      </c>
    </row>
    <row r="247">
      <c r="A247" t="inlineStr">
        <is>
          <t>Legacy CRM export</t>
        </is>
      </c>
      <c r="B247" t="inlineStr">
        <is>
          <t>SRC-00246</t>
        </is>
      </c>
      <c r="C247" t="inlineStr">
        <is>
          <t>Ms Mei</t>
        </is>
      </c>
      <c r="D247" t="inlineStr">
        <is>
          <t xml:space="preserve"> Li</t>
        </is>
      </c>
      <c r="E247" t="inlineStr">
        <is>
          <t>mailto:meil@jorrabinehealth.example</t>
        </is>
      </c>
      <c r="F247" t="inlineStr">
        <is>
          <t>(03) 7010 8739</t>
        </is>
      </c>
      <c r="G247" t="inlineStr"/>
      <c r="H247" t="inlineStr">
        <is>
          <t>Jorrabine Health pty ltd</t>
        </is>
      </c>
      <c r="I247" t="inlineStr">
        <is>
          <t>team leader</t>
        </is>
      </c>
      <c r="J247" t="inlineStr">
        <is>
          <t>Melbourne</t>
        </is>
      </c>
      <c r="K247" t="inlineStr">
        <is>
          <t>vic</t>
        </is>
      </c>
      <c r="L247" t="inlineStr">
        <is>
          <t>3389.0</t>
        </is>
      </c>
      <c r="M247" t="inlineStr">
        <is>
          <t>Lead</t>
        </is>
      </c>
      <c r="N247" t="inlineStr">
        <is>
          <t>2025-04-18</t>
        </is>
      </c>
    </row>
    <row r="248">
      <c r="A248" t="inlineStr">
        <is>
          <t>Legacy CRM export</t>
        </is>
      </c>
      <c r="B248" t="inlineStr">
        <is>
          <t>SRC-00247</t>
        </is>
      </c>
      <c r="C248" t="inlineStr">
        <is>
          <t>Poppy</t>
        </is>
      </c>
      <c r="D248" t="inlineStr">
        <is>
          <t xml:space="preserve">White </t>
        </is>
      </c>
      <c r="E248" t="inlineStr">
        <is>
          <t>poppyw@wattlemerelogistics.example</t>
        </is>
      </c>
      <c r="F248" t="inlineStr">
        <is>
          <t>(03) 7010 1497</t>
        </is>
      </c>
      <c r="G248" t="inlineStr"/>
      <c r="H248" t="inlineStr">
        <is>
          <t>Wattlemere Logistics</t>
        </is>
      </c>
      <c r="I248" t="inlineStr">
        <is>
          <t>safety officer</t>
        </is>
      </c>
      <c r="J248" t="inlineStr">
        <is>
          <t>Footscray</t>
        </is>
      </c>
      <c r="K248" t="inlineStr">
        <is>
          <t>VIC.</t>
        </is>
      </c>
      <c r="L248" t="inlineStr">
        <is>
          <t>3853</t>
        </is>
      </c>
      <c r="M248" t="inlineStr">
        <is>
          <t>SQL</t>
        </is>
      </c>
      <c r="N248" t="inlineStr">
        <is>
          <t>13/09/2024</t>
        </is>
      </c>
    </row>
    <row r="249">
      <c r="A249" t="inlineStr">
        <is>
          <t>Website enquiry form</t>
        </is>
      </c>
      <c r="B249" t="inlineStr">
        <is>
          <t>SRC-00248</t>
        </is>
      </c>
      <c r="C249" t="inlineStr">
        <is>
          <t>Fatima</t>
        </is>
      </c>
      <c r="D249" t="inlineStr">
        <is>
          <t>Morris</t>
        </is>
      </c>
      <c r="E249" t="inlineStr">
        <is>
          <t>fatima.morris@yarrowdineoptics.example</t>
        </is>
      </c>
      <c r="F249" t="inlineStr">
        <is>
          <t>+61 8 5550 3130</t>
        </is>
      </c>
      <c r="G249" t="inlineStr"/>
      <c r="H249" t="inlineStr">
        <is>
          <t>Yarrowdine Optics Pty Ltd</t>
        </is>
      </c>
      <c r="I249" t="inlineStr">
        <is>
          <t>practice manager</t>
        </is>
      </c>
      <c r="J249" t="inlineStr">
        <is>
          <t>mount gambier</t>
        </is>
      </c>
      <c r="K249" t="inlineStr">
        <is>
          <t>South Australia</t>
        </is>
      </c>
      <c r="L249" t="inlineStr">
        <is>
          <t>5048.0</t>
        </is>
      </c>
      <c r="M249" t="inlineStr">
        <is>
          <t>LEAD</t>
        </is>
      </c>
      <c r="N249" t="inlineStr">
        <is>
          <t>03/05/2025</t>
        </is>
      </c>
    </row>
    <row r="250">
      <c r="A250" t="inlineStr">
        <is>
          <t>Legacy CRM export</t>
        </is>
      </c>
      <c r="B250" t="inlineStr">
        <is>
          <t>SRC-00249</t>
        </is>
      </c>
      <c r="C250" t="inlineStr">
        <is>
          <t>Noah</t>
        </is>
      </c>
      <c r="D250" t="inlineStr">
        <is>
          <t>fraser</t>
        </is>
      </c>
      <c r="E250" t="inlineStr">
        <is>
          <t>noahf@thistlemoorfitness.example</t>
        </is>
      </c>
      <c r="F250" t="inlineStr"/>
      <c r="G250" t="inlineStr"/>
      <c r="H250" t="inlineStr">
        <is>
          <t>Thistlemoor Fitness Pty. Ltd.</t>
        </is>
      </c>
      <c r="I250" t="inlineStr">
        <is>
          <t>CEO</t>
        </is>
      </c>
      <c r="J250" t="inlineStr">
        <is>
          <t>GEELONG</t>
        </is>
      </c>
      <c r="K250" t="inlineStr">
        <is>
          <t>Victoria</t>
        </is>
      </c>
      <c r="L250" t="inlineStr">
        <is>
          <t>3341</t>
        </is>
      </c>
      <c r="M250" t="inlineStr">
        <is>
          <t>lead</t>
        </is>
      </c>
      <c r="N250" t="inlineStr">
        <is>
          <t>2025-02-13</t>
        </is>
      </c>
    </row>
    <row r="251">
      <c r="A251" t="inlineStr">
        <is>
          <t>Website enquiry form</t>
        </is>
      </c>
      <c r="B251" t="inlineStr">
        <is>
          <t>SRC-00250</t>
        </is>
      </c>
      <c r="C251" t="inlineStr">
        <is>
          <t>MARCUS</t>
        </is>
      </c>
      <c r="D251" t="inlineStr">
        <is>
          <t xml:space="preserve">White </t>
        </is>
      </c>
      <c r="E251" t="inlineStr">
        <is>
          <t>marcusw@saltingaleelectrical.example</t>
        </is>
      </c>
      <c r="F251" t="inlineStr">
        <is>
          <t>+61 3 7010 9025</t>
        </is>
      </c>
      <c r="G251" t="inlineStr">
        <is>
          <t>+61 491 573 087</t>
        </is>
      </c>
      <c r="H251" t="inlineStr">
        <is>
          <t>Saltingale Electrical</t>
        </is>
      </c>
      <c r="I251" t="inlineStr">
        <is>
          <t>PRACTICE MANAGER</t>
        </is>
      </c>
      <c r="J251" t="inlineStr">
        <is>
          <t>Frankston</t>
        </is>
      </c>
      <c r="K251" t="inlineStr">
        <is>
          <t>VIC.</t>
        </is>
      </c>
      <c r="L251" t="inlineStr">
        <is>
          <t>3345</t>
        </is>
      </c>
      <c r="M251" t="inlineStr">
        <is>
          <t>new lead</t>
        </is>
      </c>
      <c r="N251" t="inlineStr">
        <is>
          <t>2026-06-14</t>
        </is>
      </c>
    </row>
    <row r="252">
      <c r="A252" t="inlineStr">
        <is>
          <t>Legacy CRM export</t>
        </is>
      </c>
      <c r="B252" t="inlineStr">
        <is>
          <t>SRC-00251</t>
        </is>
      </c>
      <c r="C252" t="inlineStr">
        <is>
          <t>Dr Ethan</t>
        </is>
      </c>
      <c r="D252" t="inlineStr">
        <is>
          <t xml:space="preserve">Robertson </t>
        </is>
      </c>
      <c r="E252" t="inlineStr">
        <is>
          <t>ethan.robertson@brennockfitness.example</t>
        </is>
      </c>
      <c r="F252" t="inlineStr">
        <is>
          <t>0355506830</t>
        </is>
      </c>
      <c r="G252" t="inlineStr">
        <is>
          <t>0491 578 148</t>
        </is>
      </c>
      <c r="H252" t="inlineStr">
        <is>
          <t>Brennock Fitness pty ltd</t>
        </is>
      </c>
      <c r="I252" t="inlineStr">
        <is>
          <t>managing director</t>
        </is>
      </c>
      <c r="J252" t="inlineStr">
        <is>
          <t>Footscray</t>
        </is>
      </c>
      <c r="K252" t="inlineStr">
        <is>
          <t>vic</t>
        </is>
      </c>
      <c r="L252" t="inlineStr">
        <is>
          <t>3945</t>
        </is>
      </c>
      <c r="M252" t="inlineStr">
        <is>
          <t>Lead</t>
        </is>
      </c>
      <c r="N252" t="inlineStr">
        <is>
          <t>11/01/2025</t>
        </is>
      </c>
    </row>
    <row r="253">
      <c r="A253" t="inlineStr">
        <is>
          <t>Legacy CRM export</t>
        </is>
      </c>
      <c r="B253" t="inlineStr">
        <is>
          <t>SRC-00252</t>
        </is>
      </c>
      <c r="C253" t="inlineStr">
        <is>
          <t>Dr ROHAN</t>
        </is>
      </c>
      <c r="D253" t="inlineStr">
        <is>
          <t>LI</t>
        </is>
      </c>
      <c r="E253" t="inlineStr">
        <is>
          <t>rohan@wexmorrowaccounting.example</t>
        </is>
      </c>
      <c r="F253" t="inlineStr">
        <is>
          <t>(08) 7010-6608</t>
        </is>
      </c>
      <c r="G253" t="inlineStr"/>
      <c r="H253" t="inlineStr">
        <is>
          <t>Wexmorrow Accounting pty ltd</t>
        </is>
      </c>
      <c r="I253" t="inlineStr">
        <is>
          <t>Accounts Payable Officer</t>
        </is>
      </c>
      <c r="J253" t="inlineStr">
        <is>
          <t>MOUNT GAMBIER</t>
        </is>
      </c>
      <c r="K253" t="inlineStr">
        <is>
          <t>SA</t>
        </is>
      </c>
      <c r="L253" t="inlineStr">
        <is>
          <t>5384</t>
        </is>
      </c>
      <c r="M253" t="inlineStr">
        <is>
          <t>Customer</t>
        </is>
      </c>
      <c r="N253" t="inlineStr">
        <is>
          <t>Dec 22 2024</t>
        </is>
      </c>
    </row>
    <row r="254">
      <c r="A254" t="inlineStr">
        <is>
          <t>Website enquiry form</t>
        </is>
      </c>
      <c r="B254" t="inlineStr">
        <is>
          <t>SRC-00253</t>
        </is>
      </c>
      <c r="C254" t="inlineStr">
        <is>
          <t>Fatima</t>
        </is>
      </c>
      <c r="D254" t="inlineStr">
        <is>
          <t>Evans</t>
        </is>
      </c>
      <c r="E254" t="inlineStr"/>
      <c r="F254" t="inlineStr">
        <is>
          <t>(03) 7010-6993</t>
        </is>
      </c>
      <c r="G254" t="inlineStr"/>
      <c r="H254" t="inlineStr">
        <is>
          <t>GREYVALLEN HOSPITALITY PTY LTD</t>
        </is>
      </c>
      <c r="I254" t="inlineStr">
        <is>
          <t>Workshop Manager</t>
        </is>
      </c>
      <c r="J254" t="inlineStr">
        <is>
          <t>bendigo</t>
        </is>
      </c>
      <c r="K254" t="inlineStr">
        <is>
          <t>VIC</t>
        </is>
      </c>
      <c r="L254" t="inlineStr">
        <is>
          <t>3702</t>
        </is>
      </c>
      <c r="M254" t="inlineStr">
        <is>
          <t>LEAD</t>
        </is>
      </c>
      <c r="N254" t="inlineStr">
        <is>
          <t>May 25 2025</t>
        </is>
      </c>
    </row>
    <row r="255">
      <c r="A255" t="inlineStr">
        <is>
          <t>Expo sign-up sheet</t>
        </is>
      </c>
      <c r="B255" t="inlineStr">
        <is>
          <t>SRC-00254</t>
        </is>
      </c>
      <c r="C255" t="inlineStr">
        <is>
          <t xml:space="preserve"> Sana</t>
        </is>
      </c>
      <c r="D255" t="inlineStr">
        <is>
          <t>davies</t>
        </is>
      </c>
      <c r="E255" t="inlineStr">
        <is>
          <t>sana@yarrowdinehospitality.example</t>
        </is>
      </c>
      <c r="F255" t="inlineStr">
        <is>
          <t>5550 3978</t>
        </is>
      </c>
      <c r="G255" t="inlineStr"/>
      <c r="H255" t="inlineStr">
        <is>
          <t>Yarrowdine Hospitality P/L</t>
        </is>
      </c>
      <c r="I255" t="inlineStr">
        <is>
          <t>CEO</t>
        </is>
      </c>
      <c r="J255" t="inlineStr">
        <is>
          <t>Footscray</t>
        </is>
      </c>
      <c r="K255" t="inlineStr">
        <is>
          <t>VIC</t>
        </is>
      </c>
      <c r="L255" t="inlineStr">
        <is>
          <t>3795</t>
        </is>
      </c>
      <c r="M255" t="inlineStr">
        <is>
          <t>cust</t>
        </is>
      </c>
      <c r="N255" t="inlineStr">
        <is>
          <t>2025-01-18</t>
        </is>
      </c>
    </row>
    <row r="256">
      <c r="A256" t="inlineStr">
        <is>
          <t>Website enquiry form</t>
        </is>
      </c>
      <c r="B256" t="inlineStr">
        <is>
          <t>SRC-00255</t>
        </is>
      </c>
      <c r="C256" t="inlineStr">
        <is>
          <t xml:space="preserve"> Bridget</t>
        </is>
      </c>
      <c r="D256" t="inlineStr">
        <is>
          <t xml:space="preserve">Park </t>
        </is>
      </c>
      <c r="E256" t="inlineStr">
        <is>
          <t>bridgetp@saltingaledental.example</t>
        </is>
      </c>
      <c r="F256" t="inlineStr">
        <is>
          <t>0370101626</t>
        </is>
      </c>
      <c r="G256" t="inlineStr"/>
      <c r="H256" t="inlineStr">
        <is>
          <t>Saltingale Dental pty ltd</t>
        </is>
      </c>
      <c r="I256" t="inlineStr">
        <is>
          <t>Accounts Payable Officer</t>
        </is>
      </c>
      <c r="J256" t="inlineStr">
        <is>
          <t>Launceston</t>
        </is>
      </c>
      <c r="K256" t="inlineStr">
        <is>
          <t>Tasmania</t>
        </is>
      </c>
      <c r="L256" t="inlineStr">
        <is>
          <t>7059</t>
        </is>
      </c>
      <c r="M256" t="inlineStr">
        <is>
          <t>cust</t>
        </is>
      </c>
      <c r="N256" t="inlineStr">
        <is>
          <t>Aug 04 2026</t>
        </is>
      </c>
    </row>
    <row r="257">
      <c r="A257" t="inlineStr">
        <is>
          <t>Legacy CRM export</t>
        </is>
      </c>
      <c r="B257" t="inlineStr">
        <is>
          <t>SRC-00256</t>
        </is>
      </c>
      <c r="C257" t="inlineStr">
        <is>
          <t>Elena</t>
        </is>
      </c>
      <c r="D257" t="inlineStr">
        <is>
          <t xml:space="preserve">Hall </t>
        </is>
      </c>
      <c r="E257" t="inlineStr">
        <is>
          <t>ehall@copperwhisthealth.example</t>
        </is>
      </c>
      <c r="F257" t="inlineStr">
        <is>
          <t>(03) 5550 9646</t>
        </is>
      </c>
      <c r="G257" t="inlineStr"/>
      <c r="H257" t="inlineStr">
        <is>
          <t xml:space="preserve"> Copperwhist Health Pty Ltd</t>
        </is>
      </c>
      <c r="I257" t="inlineStr">
        <is>
          <t>general manager</t>
        </is>
      </c>
      <c r="J257" t="inlineStr">
        <is>
          <t>Bendigo</t>
        </is>
      </c>
      <c r="K257" t="inlineStr">
        <is>
          <t>VIC.</t>
        </is>
      </c>
      <c r="L257" t="inlineStr">
        <is>
          <t>3860</t>
        </is>
      </c>
      <c r="M257" t="inlineStr">
        <is>
          <t>lead</t>
        </is>
      </c>
      <c r="N257" t="inlineStr">
        <is>
          <t>30/05/2025</t>
        </is>
      </c>
    </row>
    <row r="258">
      <c r="A258" t="inlineStr">
        <is>
          <t>Legacy CRM export</t>
        </is>
      </c>
      <c r="B258" t="inlineStr">
        <is>
          <t>SRC-00257</t>
        </is>
      </c>
      <c r="C258" t="inlineStr">
        <is>
          <t>Chloe</t>
        </is>
      </c>
      <c r="D258" t="inlineStr">
        <is>
          <t>Bell</t>
        </is>
      </c>
      <c r="E258" t="inlineStr">
        <is>
          <t>chloe@brennockfitness.example</t>
        </is>
      </c>
      <c r="F258" t="inlineStr">
        <is>
          <t>0370105769</t>
        </is>
      </c>
      <c r="G258" t="inlineStr">
        <is>
          <t>+61 491 578 957</t>
        </is>
      </c>
      <c r="H258" t="inlineStr">
        <is>
          <t>Brennock Fitness Pty Ltd</t>
        </is>
      </c>
      <c r="I258" t="inlineStr">
        <is>
          <t>CEO</t>
        </is>
      </c>
      <c r="J258" t="inlineStr">
        <is>
          <t>footscray</t>
        </is>
      </c>
      <c r="K258" t="inlineStr">
        <is>
          <t>Victoria</t>
        </is>
      </c>
      <c r="L258" t="inlineStr">
        <is>
          <t>3945</t>
        </is>
      </c>
      <c r="M258" t="inlineStr">
        <is>
          <t>Subscriber</t>
        </is>
      </c>
      <c r="N258" t="inlineStr">
        <is>
          <t>Jan 05 2025</t>
        </is>
      </c>
    </row>
    <row r="259">
      <c r="A259" t="inlineStr">
        <is>
          <t>Legacy CRM export</t>
        </is>
      </c>
      <c r="B259" t="inlineStr">
        <is>
          <t>SRC-00258</t>
        </is>
      </c>
      <c r="C259" t="inlineStr">
        <is>
          <t xml:space="preserve"> Sofia</t>
        </is>
      </c>
      <c r="D259" t="inlineStr">
        <is>
          <t xml:space="preserve">Smith </t>
        </is>
      </c>
      <c r="E259" t="inlineStr">
        <is>
          <t>mailto:ssmith@quillmerefoods.example</t>
        </is>
      </c>
      <c r="F259" t="inlineStr">
        <is>
          <t>0255503855</t>
        </is>
      </c>
      <c r="G259" t="inlineStr"/>
      <c r="H259" t="inlineStr">
        <is>
          <t>QUILLMERE FOODS PTY LTD</t>
        </is>
      </c>
      <c r="I259" t="inlineStr">
        <is>
          <t>owner</t>
        </is>
      </c>
      <c r="J259" t="inlineStr">
        <is>
          <t>wollongong</t>
        </is>
      </c>
      <c r="K259" t="inlineStr">
        <is>
          <t>New South Wales</t>
        </is>
      </c>
      <c r="L259" t="inlineStr">
        <is>
          <t>2172.0</t>
        </is>
      </c>
      <c r="M259" t="inlineStr">
        <is>
          <t>lead</t>
        </is>
      </c>
      <c r="N259" t="inlineStr">
        <is>
          <t>May 14 2025</t>
        </is>
      </c>
    </row>
    <row r="260">
      <c r="A260" t="inlineStr">
        <is>
          <t>Legacy CRM export</t>
        </is>
      </c>
      <c r="B260" t="inlineStr">
        <is>
          <t>SRC-00259</t>
        </is>
      </c>
      <c r="C260" t="inlineStr">
        <is>
          <t>Dr Arjun</t>
        </is>
      </c>
      <c r="D260" t="inlineStr">
        <is>
          <t>Collins</t>
        </is>
      </c>
      <c r="E260" t="inlineStr">
        <is>
          <t>arjun@zephraneaccounting.example</t>
        </is>
      </c>
      <c r="F260" t="inlineStr">
        <is>
          <t>(03) 5550-5659</t>
        </is>
      </c>
      <c r="G260" t="inlineStr"/>
      <c r="H260" t="inlineStr">
        <is>
          <t>Zephrane Accounting</t>
        </is>
      </c>
      <c r="I260" t="inlineStr">
        <is>
          <t>OPERATIONS MANAGER</t>
        </is>
      </c>
      <c r="J260" t="inlineStr">
        <is>
          <t>Launceston</t>
        </is>
      </c>
      <c r="K260" t="inlineStr">
        <is>
          <t>TAS</t>
        </is>
      </c>
      <c r="L260" t="inlineStr">
        <is>
          <t>7096</t>
        </is>
      </c>
      <c r="M260" t="inlineStr">
        <is>
          <t>Client</t>
        </is>
      </c>
      <c r="N260" t="inlineStr">
        <is>
          <t>Oct 08 2025</t>
        </is>
      </c>
    </row>
    <row r="261">
      <c r="A261" t="inlineStr">
        <is>
          <t>Legacy CRM export</t>
        </is>
      </c>
      <c r="B261" t="inlineStr">
        <is>
          <t>SRC-00260</t>
        </is>
      </c>
      <c r="C261" t="inlineStr">
        <is>
          <t>Sofia</t>
        </is>
      </c>
      <c r="D261" t="inlineStr">
        <is>
          <t>Kelly</t>
        </is>
      </c>
      <c r="E261" t="inlineStr">
        <is>
          <t>skelly@ardlomewfoods.example</t>
        </is>
      </c>
      <c r="F261" t="inlineStr">
        <is>
          <t>08.7010.1532</t>
        </is>
      </c>
      <c r="G261" t="inlineStr"/>
      <c r="H261" t="inlineStr">
        <is>
          <t>Ardlomew Foods pty ltd</t>
        </is>
      </c>
      <c r="I261" t="inlineStr">
        <is>
          <t>PRACTICE MANAGER</t>
        </is>
      </c>
      <c r="J261" t="inlineStr">
        <is>
          <t>FREMANTLE</t>
        </is>
      </c>
      <c r="K261" t="inlineStr">
        <is>
          <t>WA</t>
        </is>
      </c>
      <c r="L261" t="inlineStr">
        <is>
          <t>6156</t>
        </is>
      </c>
      <c r="M261" t="inlineStr">
        <is>
          <t>lead</t>
        </is>
      </c>
      <c r="N261" t="inlineStr">
        <is>
          <t>17/10/2025</t>
        </is>
      </c>
    </row>
    <row r="262">
      <c r="A262" t="inlineStr">
        <is>
          <t>Legacy CRM export</t>
        </is>
      </c>
      <c r="B262" t="inlineStr">
        <is>
          <t>SRC-00261</t>
        </is>
      </c>
      <c r="C262" t="inlineStr">
        <is>
          <t>JAMES</t>
        </is>
      </c>
      <c r="D262" t="inlineStr">
        <is>
          <t>Tanaka</t>
        </is>
      </c>
      <c r="E262" t="inlineStr">
        <is>
          <t>&lt;james.tanaka@corvannylandscapes.example&gt;</t>
        </is>
      </c>
      <c r="F262" t="inlineStr">
        <is>
          <t>61270101127</t>
        </is>
      </c>
      <c r="G262" t="inlineStr"/>
      <c r="H262" t="inlineStr">
        <is>
          <t>Corvanny Landscapes</t>
        </is>
      </c>
      <c r="I262" t="inlineStr">
        <is>
          <t>finance manager</t>
        </is>
      </c>
      <c r="J262" t="inlineStr">
        <is>
          <t>PARRAMATTA</t>
        </is>
      </c>
      <c r="K262" t="inlineStr">
        <is>
          <t>NSW</t>
        </is>
      </c>
      <c r="L262" t="inlineStr">
        <is>
          <t>2032</t>
        </is>
      </c>
      <c r="M262" t="inlineStr">
        <is>
          <t>Lead</t>
        </is>
      </c>
      <c r="N262" t="inlineStr">
        <is>
          <t>06/08/2024</t>
        </is>
      </c>
    </row>
    <row r="263">
      <c r="A263" t="inlineStr">
        <is>
          <t>Legacy CRM export</t>
        </is>
      </c>
      <c r="B263" t="inlineStr">
        <is>
          <t>SRC-00262</t>
        </is>
      </c>
      <c r="C263" t="inlineStr">
        <is>
          <t>Yusuf</t>
        </is>
      </c>
      <c r="D263" t="inlineStr">
        <is>
          <t>WATSON</t>
        </is>
      </c>
      <c r="E263" t="inlineStr">
        <is>
          <t>yusuf@thistlemoorhealth.example</t>
        </is>
      </c>
      <c r="F263" t="inlineStr"/>
      <c r="G263" t="inlineStr"/>
      <c r="H263" t="inlineStr">
        <is>
          <t xml:space="preserve"> Thistlemoor Health Pty Ltd</t>
        </is>
      </c>
      <c r="I263" t="inlineStr">
        <is>
          <t>OPERATIONS MANAGER</t>
        </is>
      </c>
      <c r="J263" t="inlineStr">
        <is>
          <t>Adelaide</t>
        </is>
      </c>
      <c r="K263" t="inlineStr">
        <is>
          <t>South Australia</t>
        </is>
      </c>
      <c r="L263" t="inlineStr">
        <is>
          <t>5478</t>
        </is>
      </c>
      <c r="M263" t="inlineStr">
        <is>
          <t>cust</t>
        </is>
      </c>
      <c r="N263" t="inlineStr">
        <is>
          <t>2026-01-23</t>
        </is>
      </c>
    </row>
    <row r="264">
      <c r="A264" t="inlineStr">
        <is>
          <t>Legacy CRM export</t>
        </is>
      </c>
      <c r="B264" t="inlineStr">
        <is>
          <t>SRC-00263</t>
        </is>
      </c>
      <c r="C264" t="inlineStr">
        <is>
          <t>Liam</t>
        </is>
      </c>
      <c r="D264" t="inlineStr">
        <is>
          <t>Yamamoto</t>
        </is>
      </c>
      <c r="E264" t="inlineStr">
        <is>
          <t>liamy@saltingaledental.example</t>
        </is>
      </c>
      <c r="F264" t="inlineStr">
        <is>
          <t>7010 1091</t>
        </is>
      </c>
      <c r="G264" t="inlineStr"/>
      <c r="H264" t="inlineStr">
        <is>
          <t>Saltingale Dental P/L</t>
        </is>
      </c>
      <c r="I264" t="inlineStr">
        <is>
          <t>Safety Officer</t>
        </is>
      </c>
      <c r="J264" t="inlineStr">
        <is>
          <t>Launceston</t>
        </is>
      </c>
      <c r="K264" t="inlineStr">
        <is>
          <t>Tas</t>
        </is>
      </c>
      <c r="L264" t="inlineStr">
        <is>
          <t>7059</t>
        </is>
      </c>
      <c r="M264" t="inlineStr">
        <is>
          <t>Sales qualified</t>
        </is>
      </c>
      <c r="N264" t="inlineStr">
        <is>
          <t>Apr 17 2026</t>
        </is>
      </c>
    </row>
    <row r="265">
      <c r="A265" t="inlineStr">
        <is>
          <t>Expo sign-up sheet</t>
        </is>
      </c>
      <c r="B265" t="inlineStr">
        <is>
          <t>SRC-00264</t>
        </is>
      </c>
      <c r="C265" t="inlineStr">
        <is>
          <t xml:space="preserve"> Harriet</t>
        </is>
      </c>
      <c r="D265" t="inlineStr">
        <is>
          <t>Stewart</t>
        </is>
      </c>
      <c r="E265" t="inlineStr">
        <is>
          <t>harriet.stewart@lornivaleengineering.example</t>
        </is>
      </c>
      <c r="F265" t="inlineStr">
        <is>
          <t>+61 7 7010 0888</t>
        </is>
      </c>
      <c r="G265" t="inlineStr"/>
      <c r="H265" t="inlineStr">
        <is>
          <t>Lornivale Engineering P/L</t>
        </is>
      </c>
      <c r="I265" t="inlineStr">
        <is>
          <t>training coordinator</t>
        </is>
      </c>
      <c r="J265" t="inlineStr">
        <is>
          <t>Brisbane</t>
        </is>
      </c>
      <c r="K265" t="inlineStr">
        <is>
          <t>Queensland</t>
        </is>
      </c>
      <c r="L265" t="inlineStr">
        <is>
          <t>4493</t>
        </is>
      </c>
      <c r="M265" t="inlineStr">
        <is>
          <t>Sales qualified</t>
        </is>
      </c>
      <c r="N265" t="inlineStr">
        <is>
          <t>Feb 09 2025</t>
        </is>
      </c>
    </row>
    <row r="266">
      <c r="A266" t="inlineStr">
        <is>
          <t>Expo sign-up sheet</t>
        </is>
      </c>
      <c r="B266" t="inlineStr">
        <is>
          <t>SRC-00265</t>
        </is>
      </c>
      <c r="C266" t="inlineStr">
        <is>
          <t>Linh</t>
        </is>
      </c>
      <c r="D266" t="inlineStr">
        <is>
          <t>campbell</t>
        </is>
      </c>
      <c r="E266" t="inlineStr">
        <is>
          <t>lcampbell@morrowickhealth.example</t>
        </is>
      </c>
      <c r="F266" t="inlineStr">
        <is>
          <t>0270108483</t>
        </is>
      </c>
      <c r="G266" t="inlineStr"/>
      <c r="H266" t="inlineStr">
        <is>
          <t>MORROWICK HEALTH PTY LTD</t>
        </is>
      </c>
      <c r="I266" t="inlineStr">
        <is>
          <t>training coordinator</t>
        </is>
      </c>
      <c r="J266" t="inlineStr">
        <is>
          <t>Newcastle</t>
        </is>
      </c>
      <c r="K266" t="inlineStr">
        <is>
          <t>N.S.W.</t>
        </is>
      </c>
      <c r="L266" t="inlineStr">
        <is>
          <t>2455</t>
        </is>
      </c>
      <c r="M266" t="inlineStr">
        <is>
          <t>cust</t>
        </is>
      </c>
      <c r="N266" t="inlineStr">
        <is>
          <t>2025-01-29</t>
        </is>
      </c>
    </row>
    <row r="267">
      <c r="A267" t="inlineStr">
        <is>
          <t>Legacy CRM export</t>
        </is>
      </c>
      <c r="B267" t="inlineStr">
        <is>
          <t>SRC-00266</t>
        </is>
      </c>
      <c r="C267" t="inlineStr">
        <is>
          <t>Mrs OLIVIA</t>
        </is>
      </c>
      <c r="D267" t="inlineStr">
        <is>
          <t>li</t>
        </is>
      </c>
      <c r="E267" t="inlineStr">
        <is>
          <t>olivia@dunvessalabs.example</t>
        </is>
      </c>
      <c r="F267" t="inlineStr">
        <is>
          <t>+61 8 5550 9333</t>
        </is>
      </c>
      <c r="G267" t="inlineStr"/>
      <c r="H267" t="inlineStr">
        <is>
          <t>Dunvessa Labs</t>
        </is>
      </c>
      <c r="I267" t="inlineStr">
        <is>
          <t>SITE SUPERVISOR</t>
        </is>
      </c>
      <c r="J267" t="inlineStr">
        <is>
          <t>Bunbury</t>
        </is>
      </c>
      <c r="K267" t="inlineStr">
        <is>
          <t>WA</t>
        </is>
      </c>
      <c r="L267" t="inlineStr">
        <is>
          <t>6259</t>
        </is>
      </c>
      <c r="M267" t="inlineStr">
        <is>
          <t>Opportunity</t>
        </is>
      </c>
      <c r="N267" t="inlineStr">
        <is>
          <t>2024-02-07</t>
        </is>
      </c>
    </row>
    <row r="268">
      <c r="A268" t="inlineStr">
        <is>
          <t>Website enquiry form</t>
        </is>
      </c>
      <c r="B268" t="inlineStr">
        <is>
          <t>SRC-00267</t>
        </is>
      </c>
      <c r="C268" t="inlineStr">
        <is>
          <t xml:space="preserve">Zara </t>
        </is>
      </c>
      <c r="D268" t="inlineStr">
        <is>
          <t>roberts</t>
        </is>
      </c>
      <c r="E268" t="inlineStr">
        <is>
          <t>zroberts@morrowickelectrical.example</t>
        </is>
      </c>
      <c r="F268" t="inlineStr">
        <is>
          <t>03 7010 3650</t>
        </is>
      </c>
      <c r="G268" t="inlineStr"/>
      <c r="H268" t="inlineStr">
        <is>
          <t>Morrowick Electrical Pty Ltd</t>
        </is>
      </c>
      <c r="I268" t="inlineStr">
        <is>
          <t>MANAGING DIRECTOR</t>
        </is>
      </c>
      <c r="J268" t="inlineStr">
        <is>
          <t>Geelong</t>
        </is>
      </c>
      <c r="K268" t="inlineStr">
        <is>
          <t>Vic</t>
        </is>
      </c>
      <c r="L268" t="inlineStr">
        <is>
          <t>3643</t>
        </is>
      </c>
      <c r="M268" t="inlineStr">
        <is>
          <t>Subscriber</t>
        </is>
      </c>
      <c r="N268" t="inlineStr">
        <is>
          <t>Jun 28 2026</t>
        </is>
      </c>
    </row>
    <row r="269">
      <c r="A269" t="inlineStr">
        <is>
          <t>Website enquiry form</t>
        </is>
      </c>
      <c r="B269" t="inlineStr">
        <is>
          <t>SRC-00268</t>
        </is>
      </c>
      <c r="C269" t="inlineStr">
        <is>
          <t>Amelia</t>
        </is>
      </c>
      <c r="D269" t="inlineStr">
        <is>
          <t>pham</t>
        </is>
      </c>
      <c r="E269" t="inlineStr">
        <is>
          <t>amelia.pham@brennockfitness.example</t>
        </is>
      </c>
      <c r="F269" t="inlineStr">
        <is>
          <t>(03) 5550 3617</t>
        </is>
      </c>
      <c r="G269" t="inlineStr"/>
      <c r="H269" t="inlineStr">
        <is>
          <t>BRENNOCK FITNESS PTY LTD</t>
        </is>
      </c>
      <c r="I269" t="inlineStr">
        <is>
          <t>Owner</t>
        </is>
      </c>
      <c r="J269" t="inlineStr">
        <is>
          <t>footscray</t>
        </is>
      </c>
      <c r="K269" t="inlineStr">
        <is>
          <t>Vic</t>
        </is>
      </c>
      <c r="L269" t="inlineStr">
        <is>
          <t>3945</t>
        </is>
      </c>
      <c r="M269" t="inlineStr">
        <is>
          <t>Subscriber</t>
        </is>
      </c>
      <c r="N269" t="inlineStr">
        <is>
          <t>2024-07-31</t>
        </is>
      </c>
    </row>
    <row r="270">
      <c r="A270" t="inlineStr">
        <is>
          <t>Legacy CRM export</t>
        </is>
      </c>
      <c r="B270" t="inlineStr">
        <is>
          <t>SRC-00269</t>
        </is>
      </c>
      <c r="C270" t="inlineStr">
        <is>
          <t>Callum King</t>
        </is>
      </c>
      <c r="D270" t="inlineStr"/>
      <c r="E270" t="inlineStr">
        <is>
          <t>callum.king@rushavonlogistics.example</t>
        </is>
      </c>
      <c r="F270" t="inlineStr">
        <is>
          <t>07.5550.9436</t>
        </is>
      </c>
      <c r="G270" t="inlineStr"/>
      <c r="H270" t="inlineStr">
        <is>
          <t>Rushavon Logistics Pty Ltd</t>
        </is>
      </c>
      <c r="I270" t="inlineStr">
        <is>
          <t>training coordinator</t>
        </is>
      </c>
      <c r="J270" t="inlineStr">
        <is>
          <t>CAIRNS</t>
        </is>
      </c>
      <c r="K270" t="inlineStr">
        <is>
          <t>Queensland</t>
        </is>
      </c>
      <c r="L270" t="inlineStr">
        <is>
          <t>4439</t>
        </is>
      </c>
      <c r="M270" t="inlineStr">
        <is>
          <t>LEAD</t>
        </is>
      </c>
      <c r="N270" t="inlineStr">
        <is>
          <t>Oct 13 2025</t>
        </is>
      </c>
    </row>
    <row r="271">
      <c r="A271" t="inlineStr">
        <is>
          <t>Website enquiry form</t>
        </is>
      </c>
      <c r="B271" t="inlineStr">
        <is>
          <t>SRC-00270</t>
        </is>
      </c>
      <c r="C271" t="inlineStr">
        <is>
          <t xml:space="preserve"> Ruby</t>
        </is>
      </c>
      <c r="D271" t="inlineStr">
        <is>
          <t>Chen</t>
        </is>
      </c>
      <c r="E271" t="inlineStr">
        <is>
          <t>ruby@yarrowdineaccounting.example</t>
        </is>
      </c>
      <c r="F271" t="inlineStr">
        <is>
          <t>+61 3 5550 0341</t>
        </is>
      </c>
      <c r="G271" t="inlineStr"/>
      <c r="H271" t="inlineStr">
        <is>
          <t>Yarrowdine Accounting pty ltd</t>
        </is>
      </c>
      <c r="I271" t="inlineStr">
        <is>
          <t>Practice Manager</t>
        </is>
      </c>
      <c r="J271" t="inlineStr">
        <is>
          <t>bendigo</t>
        </is>
      </c>
      <c r="K271" t="inlineStr">
        <is>
          <t>Victoria</t>
        </is>
      </c>
      <c r="L271" t="inlineStr">
        <is>
          <t>3316</t>
        </is>
      </c>
      <c r="M271" t="inlineStr">
        <is>
          <t>new lead</t>
        </is>
      </c>
      <c r="N271" t="inlineStr">
        <is>
          <t>31/07/2025</t>
        </is>
      </c>
    </row>
    <row r="272">
      <c r="A272" t="inlineStr">
        <is>
          <t>Website enquiry form</t>
        </is>
      </c>
      <c r="B272" t="inlineStr">
        <is>
          <t>SRC-00271</t>
        </is>
      </c>
      <c r="C272" t="inlineStr">
        <is>
          <t xml:space="preserve"> Anika</t>
        </is>
      </c>
      <c r="D272" t="inlineStr">
        <is>
          <t xml:space="preserve">Young </t>
        </is>
      </c>
      <c r="E272" t="inlineStr">
        <is>
          <t>anika@fennorahlandscapes.example</t>
        </is>
      </c>
      <c r="F272" t="inlineStr">
        <is>
          <t>+61 3 5550 5280</t>
        </is>
      </c>
      <c r="G272" t="inlineStr"/>
      <c r="H272" t="inlineStr">
        <is>
          <t>Fennorah Landscapes</t>
        </is>
      </c>
      <c r="I272" t="inlineStr">
        <is>
          <t>ACCOUNTS PAYABLE OFFICER</t>
        </is>
      </c>
      <c r="J272" t="inlineStr">
        <is>
          <t>bendigo</t>
        </is>
      </c>
      <c r="K272" t="inlineStr">
        <is>
          <t>VIC</t>
        </is>
      </c>
      <c r="L272" t="inlineStr">
        <is>
          <t>3423</t>
        </is>
      </c>
      <c r="M272" t="inlineStr">
        <is>
          <t>lead</t>
        </is>
      </c>
      <c r="N272" t="inlineStr">
        <is>
          <t>08/04/2025</t>
        </is>
      </c>
    </row>
    <row r="273">
      <c r="A273" t="inlineStr">
        <is>
          <t>Legacy CRM export</t>
        </is>
      </c>
      <c r="B273" t="inlineStr">
        <is>
          <t>SRC-00272</t>
        </is>
      </c>
      <c r="C273" t="inlineStr">
        <is>
          <t>Leo</t>
        </is>
      </c>
      <c r="D273" t="inlineStr">
        <is>
          <t>Brooks</t>
        </is>
      </c>
      <c r="E273" t="inlineStr">
        <is>
          <t>leo#saltingaledental.example</t>
        </is>
      </c>
      <c r="F273" t="inlineStr">
        <is>
          <t>(03) 7010-9456</t>
        </is>
      </c>
      <c r="G273" t="inlineStr"/>
      <c r="H273" t="inlineStr">
        <is>
          <t>Saltingale Dental Pty Ltd</t>
        </is>
      </c>
      <c r="I273" t="inlineStr">
        <is>
          <t>team leader</t>
        </is>
      </c>
      <c r="J273" t="inlineStr">
        <is>
          <t>LAUNCESTON</t>
        </is>
      </c>
      <c r="K273" t="inlineStr">
        <is>
          <t>Tasmania</t>
        </is>
      </c>
      <c r="L273" t="inlineStr">
        <is>
          <t>7059</t>
        </is>
      </c>
      <c r="M273" t="inlineStr">
        <is>
          <t>newsletter only</t>
        </is>
      </c>
      <c r="N273" t="inlineStr">
        <is>
          <t>02/02/2025</t>
        </is>
      </c>
    </row>
    <row r="274">
      <c r="A274" t="inlineStr">
        <is>
          <t>Legacy CRM export</t>
        </is>
      </c>
      <c r="B274" t="inlineStr">
        <is>
          <t>SRC-00273</t>
        </is>
      </c>
      <c r="C274" t="inlineStr">
        <is>
          <t>Elliot</t>
        </is>
      </c>
      <c r="D274" t="inlineStr">
        <is>
          <t>Henderson</t>
        </is>
      </c>
      <c r="E274" t="inlineStr">
        <is>
          <t>ehenderson@lornivaleprint.example</t>
        </is>
      </c>
      <c r="F274" t="inlineStr">
        <is>
          <t>03.7010.6128</t>
        </is>
      </c>
      <c r="G274" t="inlineStr"/>
      <c r="H274" t="inlineStr">
        <is>
          <t>Lornivale Print</t>
        </is>
      </c>
      <c r="I274" t="inlineStr">
        <is>
          <t>accounts payable officer</t>
        </is>
      </c>
      <c r="J274" t="inlineStr">
        <is>
          <t>geelong</t>
        </is>
      </c>
      <c r="K274" t="inlineStr">
        <is>
          <t>VIC</t>
        </is>
      </c>
      <c r="L274" t="inlineStr">
        <is>
          <t>3874</t>
        </is>
      </c>
      <c r="M274" t="inlineStr">
        <is>
          <t>Marketing Qualified</t>
        </is>
      </c>
      <c r="N274" t="inlineStr">
        <is>
          <t>2025-02-07</t>
        </is>
      </c>
    </row>
    <row r="275">
      <c r="A275" t="inlineStr">
        <is>
          <t>Legacy CRM export</t>
        </is>
      </c>
      <c r="B275" t="inlineStr">
        <is>
          <t>SRC-00274</t>
        </is>
      </c>
      <c r="C275" t="inlineStr">
        <is>
          <t>Arjun</t>
        </is>
      </c>
      <c r="D275" t="inlineStr">
        <is>
          <t>Parker</t>
        </is>
      </c>
      <c r="E275" t="inlineStr">
        <is>
          <t>arjun.parker@dunvessalabs.example</t>
        </is>
      </c>
      <c r="F275" t="inlineStr">
        <is>
          <t>08 7010 2021</t>
        </is>
      </c>
      <c r="G275" t="inlineStr"/>
      <c r="H275" t="inlineStr">
        <is>
          <t xml:space="preserve"> Dunvessa Labs Pty Ltd</t>
        </is>
      </c>
      <c r="I275" t="inlineStr">
        <is>
          <t>general manager</t>
        </is>
      </c>
      <c r="J275" t="inlineStr">
        <is>
          <t>BUNBURY</t>
        </is>
      </c>
      <c r="K275" t="inlineStr">
        <is>
          <t>WA</t>
        </is>
      </c>
      <c r="L275" t="inlineStr">
        <is>
          <t>6259</t>
        </is>
      </c>
      <c r="M275" t="inlineStr">
        <is>
          <t>Opportunity</t>
        </is>
      </c>
      <c r="N275" t="inlineStr">
        <is>
          <t>18/03/2025</t>
        </is>
      </c>
    </row>
    <row r="276">
      <c r="A276" t="inlineStr">
        <is>
          <t>Legacy CRM export</t>
        </is>
      </c>
      <c r="B276" t="inlineStr">
        <is>
          <t>SRC-00275</t>
        </is>
      </c>
      <c r="C276" t="inlineStr">
        <is>
          <t>Oliver</t>
        </is>
      </c>
      <c r="D276" t="inlineStr">
        <is>
          <t>Ward</t>
        </is>
      </c>
      <c r="E276" t="inlineStr">
        <is>
          <t>&lt;oward@vantrellesignage.example&gt;</t>
        </is>
      </c>
      <c r="F276" t="inlineStr">
        <is>
          <t>0870101750</t>
        </is>
      </c>
      <c r="G276" t="inlineStr"/>
      <c r="H276" t="inlineStr">
        <is>
          <t>Vantrelle Signage</t>
        </is>
      </c>
      <c r="I276" t="inlineStr">
        <is>
          <t>TEAM LEADER</t>
        </is>
      </c>
      <c r="J276" t="inlineStr">
        <is>
          <t>Perth</t>
        </is>
      </c>
      <c r="K276" t="inlineStr">
        <is>
          <t>WA</t>
        </is>
      </c>
      <c r="L276" t="inlineStr">
        <is>
          <t>6250</t>
        </is>
      </c>
      <c r="M276" t="inlineStr">
        <is>
          <t>Marketing Qualified</t>
        </is>
      </c>
      <c r="N276" t="inlineStr">
        <is>
          <t>2025-05-26</t>
        </is>
      </c>
    </row>
    <row r="277">
      <c r="A277" t="inlineStr">
        <is>
          <t>Legacy CRM export</t>
        </is>
      </c>
      <c r="B277" t="inlineStr">
        <is>
          <t>SRC-00276</t>
        </is>
      </c>
      <c r="C277" t="inlineStr">
        <is>
          <t xml:space="preserve">Giulia </t>
        </is>
      </c>
      <c r="D277" t="inlineStr">
        <is>
          <t>campbell</t>
        </is>
      </c>
      <c r="E277" t="inlineStr">
        <is>
          <t>gcampbell@pemberwickpackaging.example</t>
        </is>
      </c>
      <c r="F277" t="inlineStr">
        <is>
          <t>0370104432</t>
        </is>
      </c>
      <c r="G277" t="inlineStr"/>
      <c r="H277" t="inlineStr">
        <is>
          <t>Pemberwick Packaging Pty. Ltd.</t>
        </is>
      </c>
      <c r="I277" t="inlineStr">
        <is>
          <t>HR MANAGER</t>
        </is>
      </c>
      <c r="J277" t="inlineStr">
        <is>
          <t>Bendigo</t>
        </is>
      </c>
      <c r="K277" t="inlineStr">
        <is>
          <t>Vic</t>
        </is>
      </c>
      <c r="L277" t="inlineStr">
        <is>
          <t>3228</t>
        </is>
      </c>
      <c r="M277" t="inlineStr">
        <is>
          <t>Marketing Qualified</t>
        </is>
      </c>
      <c r="N277" t="inlineStr">
        <is>
          <t>Jan 22 2026</t>
        </is>
      </c>
    </row>
    <row r="278">
      <c r="A278" t="inlineStr">
        <is>
          <t>Legacy CRM export</t>
        </is>
      </c>
      <c r="B278" t="inlineStr">
        <is>
          <t>SRC-00277</t>
        </is>
      </c>
      <c r="C278" t="inlineStr">
        <is>
          <t>Chloe</t>
        </is>
      </c>
      <c r="D278" t="inlineStr">
        <is>
          <t>adams</t>
        </is>
      </c>
      <c r="E278" t="inlineStr">
        <is>
          <t>cadams@wattlemereelectrical.example</t>
        </is>
      </c>
      <c r="F278" t="inlineStr">
        <is>
          <t>(08) 7010 7704</t>
        </is>
      </c>
      <c r="G278" t="inlineStr"/>
      <c r="H278" t="inlineStr">
        <is>
          <t>Wattlemere Electrical Pty. Ltd.</t>
        </is>
      </c>
      <c r="I278" t="inlineStr">
        <is>
          <t>HR Manager</t>
        </is>
      </c>
      <c r="J278" t="inlineStr">
        <is>
          <t>Adelaide</t>
        </is>
      </c>
      <c r="K278" t="inlineStr">
        <is>
          <t>South Australia</t>
        </is>
      </c>
      <c r="L278" t="inlineStr">
        <is>
          <t>5357.0</t>
        </is>
      </c>
      <c r="M278" t="inlineStr">
        <is>
          <t>LEAD</t>
        </is>
      </c>
      <c r="N278" t="inlineStr">
        <is>
          <t>22/03/2024</t>
        </is>
      </c>
    </row>
    <row r="279">
      <c r="A279" t="inlineStr">
        <is>
          <t>Website enquiry form</t>
        </is>
      </c>
      <c r="B279" t="inlineStr">
        <is>
          <t>SRC-00278</t>
        </is>
      </c>
      <c r="C279" t="inlineStr">
        <is>
          <t xml:space="preserve"> Ravi</t>
        </is>
      </c>
      <c r="D279" t="inlineStr">
        <is>
          <t>BROOKS</t>
        </is>
      </c>
      <c r="E279" t="inlineStr">
        <is>
          <t>ravi@wexmorrowlabs.example</t>
        </is>
      </c>
      <c r="F279" t="inlineStr">
        <is>
          <t>03.5550.9835</t>
        </is>
      </c>
      <c r="G279" t="inlineStr"/>
      <c r="H279" t="inlineStr">
        <is>
          <t>Wexmorrow Labs Pty Ltd</t>
        </is>
      </c>
      <c r="I279" t="inlineStr">
        <is>
          <t>Office Manager</t>
        </is>
      </c>
      <c r="J279" t="inlineStr">
        <is>
          <t>melbourne</t>
        </is>
      </c>
      <c r="K279" t="inlineStr">
        <is>
          <t>vic</t>
        </is>
      </c>
      <c r="L279" t="inlineStr">
        <is>
          <t>3140</t>
        </is>
      </c>
      <c r="M279" t="inlineStr">
        <is>
          <t>Lead</t>
        </is>
      </c>
      <c r="N279" t="inlineStr">
        <is>
          <t>Jul 11 2025</t>
        </is>
      </c>
    </row>
    <row r="280">
      <c r="A280" t="inlineStr">
        <is>
          <t>Expo sign-up sheet</t>
        </is>
      </c>
      <c r="B280" t="inlineStr">
        <is>
          <t>SRC-00279</t>
        </is>
      </c>
      <c r="C280" t="inlineStr">
        <is>
          <t xml:space="preserve"> Lucas</t>
        </is>
      </c>
      <c r="D280" t="inlineStr">
        <is>
          <t>Okafor</t>
        </is>
      </c>
      <c r="E280" t="inlineStr"/>
      <c r="F280" t="inlineStr">
        <is>
          <t>+61 7 5550 3045</t>
        </is>
      </c>
      <c r="G280" t="inlineStr"/>
      <c r="H280" t="inlineStr">
        <is>
          <t>RUSHAVON LOGISTICS PTY LTD</t>
        </is>
      </c>
      <c r="I280" t="inlineStr">
        <is>
          <t>director</t>
        </is>
      </c>
      <c r="J280" t="inlineStr">
        <is>
          <t>cairns</t>
        </is>
      </c>
      <c r="K280" t="inlineStr">
        <is>
          <t>Queensland</t>
        </is>
      </c>
      <c r="L280" t="inlineStr">
        <is>
          <t>4439</t>
        </is>
      </c>
      <c r="M280" t="inlineStr">
        <is>
          <t>Lead</t>
        </is>
      </c>
      <c r="N280" t="inlineStr">
        <is>
          <t>08/06/2026</t>
        </is>
      </c>
    </row>
    <row r="281">
      <c r="A281" t="inlineStr">
        <is>
          <t>Expo sign-up sheet</t>
        </is>
      </c>
      <c r="B281" t="inlineStr">
        <is>
          <t>SRC-00280</t>
        </is>
      </c>
      <c r="C281" t="inlineStr">
        <is>
          <t xml:space="preserve"> Matilda</t>
        </is>
      </c>
      <c r="D281" t="inlineStr">
        <is>
          <t>wang</t>
        </is>
      </c>
      <c r="E281" t="inlineStr">
        <is>
          <t>matildaw@galbriskelectrical.example</t>
        </is>
      </c>
      <c r="F281" t="inlineStr">
        <is>
          <t>(02) 7010 4657</t>
        </is>
      </c>
      <c r="G281" t="inlineStr"/>
      <c r="H281" t="inlineStr">
        <is>
          <t>Galbrisk Electrical Pty. Ltd.</t>
        </is>
      </c>
      <c r="I281" t="inlineStr">
        <is>
          <t>Owner</t>
        </is>
      </c>
      <c r="J281" t="inlineStr">
        <is>
          <t>WOLLONGONG</t>
        </is>
      </c>
      <c r="K281" t="inlineStr">
        <is>
          <t>N.S.W.</t>
        </is>
      </c>
      <c r="L281" t="inlineStr">
        <is>
          <t>2133</t>
        </is>
      </c>
      <c r="M281" t="inlineStr">
        <is>
          <t>cust</t>
        </is>
      </c>
      <c r="N281" t="inlineStr">
        <is>
          <t>16/01/2026</t>
        </is>
      </c>
    </row>
    <row r="282">
      <c r="A282" t="inlineStr">
        <is>
          <t>Expo sign-up sheet</t>
        </is>
      </c>
      <c r="B282" t="inlineStr">
        <is>
          <t>SRC-00281</t>
        </is>
      </c>
      <c r="C282" t="inlineStr">
        <is>
          <t>Marcus</t>
        </is>
      </c>
      <c r="D282" t="inlineStr">
        <is>
          <t>Kelly</t>
        </is>
      </c>
      <c r="E282" t="inlineStr">
        <is>
          <t>marcus.kelly@nethervanefreight.example</t>
        </is>
      </c>
      <c r="F282" t="inlineStr">
        <is>
          <t>+61 3 5550 2413</t>
        </is>
      </c>
      <c r="G282" t="inlineStr"/>
      <c r="H282" t="inlineStr">
        <is>
          <t>Nethervane Freight Pty. Ltd.</t>
        </is>
      </c>
      <c r="I282" t="inlineStr">
        <is>
          <t>TRAINING COORDINATOR</t>
        </is>
      </c>
      <c r="J282" t="inlineStr">
        <is>
          <t>box hill</t>
        </is>
      </c>
      <c r="K282" t="inlineStr">
        <is>
          <t>VIC</t>
        </is>
      </c>
      <c r="L282" t="inlineStr">
        <is>
          <t>3325</t>
        </is>
      </c>
      <c r="M282" t="inlineStr">
        <is>
          <t>Lead</t>
        </is>
      </c>
      <c r="N282" t="inlineStr">
        <is>
          <t>27/10/2024</t>
        </is>
      </c>
    </row>
    <row r="283">
      <c r="A283" t="inlineStr">
        <is>
          <t>Expo sign-up sheet</t>
        </is>
      </c>
      <c r="B283" t="inlineStr">
        <is>
          <t>SRC-00282</t>
        </is>
      </c>
      <c r="C283" t="inlineStr">
        <is>
          <t>Liam</t>
        </is>
      </c>
      <c r="D283" t="inlineStr">
        <is>
          <t xml:space="preserve">Kim </t>
        </is>
      </c>
      <c r="E283" t="inlineStr">
        <is>
          <t>liam@wattlemerelogistics.example</t>
        </is>
      </c>
      <c r="F283" t="inlineStr">
        <is>
          <t>61355507308</t>
        </is>
      </c>
      <c r="G283" t="inlineStr"/>
      <c r="H283" t="inlineStr">
        <is>
          <t>WATTLEMERE LOGISTICS PTY LTD</t>
        </is>
      </c>
      <c r="I283" t="inlineStr">
        <is>
          <t>FINANCE MANAGER</t>
        </is>
      </c>
      <c r="J283" t="inlineStr">
        <is>
          <t>FOOTSCRAY</t>
        </is>
      </c>
      <c r="K283" t="inlineStr">
        <is>
          <t>Vic</t>
        </is>
      </c>
      <c r="L283" t="inlineStr">
        <is>
          <t>3853</t>
        </is>
      </c>
      <c r="M283" t="inlineStr">
        <is>
          <t>new lead</t>
        </is>
      </c>
      <c r="N283" t="inlineStr">
        <is>
          <t>2026-09-13</t>
        </is>
      </c>
    </row>
    <row r="284">
      <c r="A284" t="inlineStr">
        <is>
          <t>Legacy CRM export</t>
        </is>
      </c>
      <c r="B284" t="inlineStr">
        <is>
          <t>SRC-00283</t>
        </is>
      </c>
      <c r="C284" t="inlineStr">
        <is>
          <t xml:space="preserve">Priya </t>
        </is>
      </c>
      <c r="D284" t="inlineStr">
        <is>
          <t>TANAKA</t>
        </is>
      </c>
      <c r="E284" t="inlineStr">
        <is>
          <t>priya.tanaka@ardlomewhospitality.example</t>
        </is>
      </c>
      <c r="F284" t="inlineStr">
        <is>
          <t>(07) 7010-7847</t>
        </is>
      </c>
      <c r="G284" t="inlineStr"/>
      <c r="H284" t="inlineStr">
        <is>
          <t>Ardlomew Hospitality P/L</t>
        </is>
      </c>
      <c r="I284" t="inlineStr">
        <is>
          <t>DIRECTOR</t>
        </is>
      </c>
      <c r="J284" t="inlineStr">
        <is>
          <t>Gold Coast</t>
        </is>
      </c>
      <c r="K284" t="inlineStr">
        <is>
          <t>Queensland</t>
        </is>
      </c>
      <c r="L284" t="inlineStr">
        <is>
          <t>4163</t>
        </is>
      </c>
      <c r="M284" t="inlineStr">
        <is>
          <t>customer - active</t>
        </is>
      </c>
      <c r="N284" t="inlineStr">
        <is>
          <t>Jul 09 2024</t>
        </is>
      </c>
    </row>
    <row r="285">
      <c r="A285" t="inlineStr">
        <is>
          <t>Expo sign-up sheet</t>
        </is>
      </c>
      <c r="B285" t="inlineStr">
        <is>
          <t>SRC-00284</t>
        </is>
      </c>
      <c r="C285" t="inlineStr">
        <is>
          <t xml:space="preserve">Ruby </t>
        </is>
      </c>
      <c r="D285" t="inlineStr">
        <is>
          <t>Ward</t>
        </is>
      </c>
      <c r="E285" t="inlineStr">
        <is>
          <t>rward@ironvessadental.example</t>
        </is>
      </c>
      <c r="F285" t="inlineStr"/>
      <c r="G285" t="inlineStr"/>
      <c r="H285" t="inlineStr">
        <is>
          <t>Ironvessa Dental Pty. Ltd.</t>
        </is>
      </c>
      <c r="I285" t="inlineStr">
        <is>
          <t>Operations Manager</t>
        </is>
      </c>
      <c r="J285" t="inlineStr">
        <is>
          <t>Footscray</t>
        </is>
      </c>
      <c r="K285" t="inlineStr">
        <is>
          <t>Victoria</t>
        </is>
      </c>
      <c r="L285" t="inlineStr">
        <is>
          <t>3643</t>
        </is>
      </c>
      <c r="M285" t="inlineStr">
        <is>
          <t>customer - active</t>
        </is>
      </c>
      <c r="N285" t="inlineStr">
        <is>
          <t>2025-10-21</t>
        </is>
      </c>
    </row>
    <row r="286">
      <c r="A286" t="inlineStr">
        <is>
          <t>Website enquiry form</t>
        </is>
      </c>
      <c r="B286" t="inlineStr">
        <is>
          <t>SRC-00285</t>
        </is>
      </c>
      <c r="C286" t="inlineStr">
        <is>
          <t>Imogen</t>
        </is>
      </c>
      <c r="D286" t="inlineStr">
        <is>
          <t xml:space="preserve"> Haddad</t>
        </is>
      </c>
      <c r="E286" t="inlineStr">
        <is>
          <t>imogen.haddad@lornivaleprint.example</t>
        </is>
      </c>
      <c r="F286" t="inlineStr">
        <is>
          <t>03 5550 6954</t>
        </is>
      </c>
      <c r="G286" t="inlineStr"/>
      <c r="H286" t="inlineStr">
        <is>
          <t>Lornivale Print Pty. Ltd.</t>
        </is>
      </c>
      <c r="I286" t="inlineStr">
        <is>
          <t>TRAINING COORDINATOR</t>
        </is>
      </c>
      <c r="J286" t="inlineStr">
        <is>
          <t>geelong</t>
        </is>
      </c>
      <c r="K286" t="inlineStr">
        <is>
          <t>Victoria</t>
        </is>
      </c>
      <c r="L286" t="inlineStr">
        <is>
          <t>3874</t>
        </is>
      </c>
      <c r="M286" t="inlineStr">
        <is>
          <t>Sales qualified</t>
        </is>
      </c>
      <c r="N286" t="inlineStr">
        <is>
          <t>19/07/2024</t>
        </is>
      </c>
    </row>
    <row r="287">
      <c r="A287" t="inlineStr">
        <is>
          <t>Website enquiry form</t>
        </is>
      </c>
      <c r="B287" t="inlineStr">
        <is>
          <t>SRC-00286</t>
        </is>
      </c>
      <c r="C287" t="inlineStr">
        <is>
          <t xml:space="preserve">Chloe </t>
        </is>
      </c>
      <c r="D287" t="inlineStr">
        <is>
          <t>Brooks</t>
        </is>
      </c>
      <c r="E287" t="inlineStr">
        <is>
          <t>chloe@lornivaleprint.example</t>
        </is>
      </c>
      <c r="F287" t="inlineStr">
        <is>
          <t>03 7010 9685</t>
        </is>
      </c>
      <c r="G287" t="inlineStr"/>
      <c r="H287" t="inlineStr">
        <is>
          <t>Lornivale Print P/L</t>
        </is>
      </c>
      <c r="I287" t="inlineStr">
        <is>
          <t>marketing coordinator</t>
        </is>
      </c>
      <c r="J287" t="inlineStr">
        <is>
          <t>GEELONG</t>
        </is>
      </c>
      <c r="K287" t="inlineStr">
        <is>
          <t>vic</t>
        </is>
      </c>
      <c r="L287" t="inlineStr">
        <is>
          <t>3874</t>
        </is>
      </c>
      <c r="M287" t="inlineStr">
        <is>
          <t>Client</t>
        </is>
      </c>
      <c r="N287" t="inlineStr">
        <is>
          <t>2025-01-06</t>
        </is>
      </c>
    </row>
    <row r="288">
      <c r="A288" t="inlineStr">
        <is>
          <t>Website enquiry form</t>
        </is>
      </c>
      <c r="B288" t="inlineStr">
        <is>
          <t>SRC-00287</t>
        </is>
      </c>
      <c r="C288" t="inlineStr">
        <is>
          <t xml:space="preserve">Henry </t>
        </is>
      </c>
      <c r="D288" t="inlineStr">
        <is>
          <t>ADAMS</t>
        </is>
      </c>
      <c r="E288" t="inlineStr">
        <is>
          <t xml:space="preserve"> henry.adams@galbriskelectrical.example</t>
        </is>
      </c>
      <c r="F288" t="inlineStr">
        <is>
          <t>(02) 7010 8679</t>
        </is>
      </c>
      <c r="G288" t="inlineStr"/>
      <c r="H288" t="inlineStr">
        <is>
          <t>Galbrisk Electrical P/L</t>
        </is>
      </c>
      <c r="I288" t="inlineStr">
        <is>
          <t>General Manager</t>
        </is>
      </c>
      <c r="J288" t="inlineStr">
        <is>
          <t>wollongong</t>
        </is>
      </c>
      <c r="K288" t="inlineStr">
        <is>
          <t>NSW</t>
        </is>
      </c>
      <c r="L288" t="inlineStr">
        <is>
          <t>2133.0</t>
        </is>
      </c>
      <c r="M288" t="inlineStr">
        <is>
          <t>LEAD</t>
        </is>
      </c>
      <c r="N288" t="inlineStr">
        <is>
          <t>Jan 05 2024</t>
        </is>
      </c>
    </row>
    <row r="289">
      <c r="A289" t="inlineStr">
        <is>
          <t>Legacy CRM export</t>
        </is>
      </c>
      <c r="B289" t="inlineStr">
        <is>
          <t>SRC-00288</t>
        </is>
      </c>
      <c r="C289" t="inlineStr">
        <is>
          <t>Imogen</t>
        </is>
      </c>
      <c r="D289" t="inlineStr">
        <is>
          <t>Jones</t>
        </is>
      </c>
      <c r="E289" t="inlineStr">
        <is>
          <t>ijones@orlubriepackaging.example</t>
        </is>
      </c>
      <c r="F289" t="inlineStr">
        <is>
          <t>5550 6054</t>
        </is>
      </c>
      <c r="G289" t="inlineStr"/>
      <c r="H289" t="inlineStr">
        <is>
          <t>Orlubrie Packaging Pty. Ltd.</t>
        </is>
      </c>
      <c r="I289" t="inlineStr">
        <is>
          <t>marketing coordinator</t>
        </is>
      </c>
      <c r="J289" t="inlineStr">
        <is>
          <t>footscray</t>
        </is>
      </c>
      <c r="K289" t="inlineStr">
        <is>
          <t>vic</t>
        </is>
      </c>
      <c r="L289" t="inlineStr">
        <is>
          <t>3474.0</t>
        </is>
      </c>
      <c r="M289" t="inlineStr">
        <is>
          <t>lead</t>
        </is>
      </c>
      <c r="N289" t="inlineStr">
        <is>
          <t>15/02/2024</t>
        </is>
      </c>
    </row>
    <row r="290">
      <c r="A290" t="inlineStr">
        <is>
          <t>Expo sign-up sheet</t>
        </is>
      </c>
      <c r="B290" t="inlineStr">
        <is>
          <t>SRC-00289</t>
        </is>
      </c>
      <c r="C290" t="inlineStr">
        <is>
          <t>Sophie</t>
        </is>
      </c>
      <c r="D290" t="inlineStr">
        <is>
          <t>CARTER</t>
        </is>
      </c>
      <c r="E290" t="inlineStr">
        <is>
          <t>sophie@rushavonfreight.example</t>
        </is>
      </c>
      <c r="F290" t="inlineStr">
        <is>
          <t>5550 5531</t>
        </is>
      </c>
      <c r="G290" t="inlineStr"/>
      <c r="H290" t="inlineStr">
        <is>
          <t>Rushavon Freight Pty. Ltd.</t>
        </is>
      </c>
      <c r="I290" t="inlineStr">
        <is>
          <t>general manager</t>
        </is>
      </c>
      <c r="J290" t="inlineStr">
        <is>
          <t>bendigo</t>
        </is>
      </c>
      <c r="K290" t="inlineStr">
        <is>
          <t>Vic</t>
        </is>
      </c>
      <c r="L290" t="inlineStr">
        <is>
          <t>3573</t>
        </is>
      </c>
      <c r="M290" t="inlineStr">
        <is>
          <t>lead</t>
        </is>
      </c>
      <c r="N290" t="inlineStr">
        <is>
          <t>May 23 2025</t>
        </is>
      </c>
    </row>
    <row r="291">
      <c r="A291" t="inlineStr">
        <is>
          <t>Legacy CRM export</t>
        </is>
      </c>
      <c r="B291" t="inlineStr">
        <is>
          <t>SRC-00290</t>
        </is>
      </c>
      <c r="C291" t="inlineStr">
        <is>
          <t>Liam</t>
        </is>
      </c>
      <c r="D291" t="inlineStr">
        <is>
          <t>O'Brien</t>
        </is>
      </c>
      <c r="E291" t="inlineStr">
        <is>
          <t>liam.obrien@jorrabinelabs.example</t>
        </is>
      </c>
      <c r="F291" t="inlineStr"/>
      <c r="G291" t="inlineStr"/>
      <c r="H291" t="inlineStr">
        <is>
          <t>Jorrabine Labs Pty. Ltd.</t>
        </is>
      </c>
      <c r="I291" t="inlineStr">
        <is>
          <t>general manager</t>
        </is>
      </c>
      <c r="J291" t="inlineStr">
        <is>
          <t>Canberra</t>
        </is>
      </c>
      <c r="K291" t="inlineStr">
        <is>
          <t>A.C.T.</t>
        </is>
      </c>
      <c r="L291" t="inlineStr">
        <is>
          <t>2613</t>
        </is>
      </c>
      <c r="M291" t="inlineStr">
        <is>
          <t>LEAD</t>
        </is>
      </c>
      <c r="N291" t="inlineStr">
        <is>
          <t>Jul 20 2025</t>
        </is>
      </c>
    </row>
    <row r="292">
      <c r="A292" t="inlineStr">
        <is>
          <t>Website enquiry form</t>
        </is>
      </c>
      <c r="B292" t="inlineStr">
        <is>
          <t>SRC-00291</t>
        </is>
      </c>
      <c r="C292" t="inlineStr">
        <is>
          <t>Ella</t>
        </is>
      </c>
      <c r="D292" t="inlineStr">
        <is>
          <t>RYAN</t>
        </is>
      </c>
      <c r="E292" t="inlineStr">
        <is>
          <t>ella.ryan@fennorahaccounting.example</t>
        </is>
      </c>
      <c r="F292" t="inlineStr">
        <is>
          <t>7010 2509</t>
        </is>
      </c>
      <c r="G292" t="inlineStr"/>
      <c r="H292" t="inlineStr">
        <is>
          <t>FENNORAH ACCOUNTING PTY LTD</t>
        </is>
      </c>
      <c r="I292" t="inlineStr">
        <is>
          <t>general manager</t>
        </is>
      </c>
      <c r="J292" t="inlineStr">
        <is>
          <t>Launceston</t>
        </is>
      </c>
      <c r="K292" t="inlineStr">
        <is>
          <t>Tasmania</t>
        </is>
      </c>
      <c r="L292" t="inlineStr">
        <is>
          <t>7171</t>
        </is>
      </c>
      <c r="M292" t="inlineStr">
        <is>
          <t>Subscriber</t>
        </is>
      </c>
      <c r="N292" t="inlineStr">
        <is>
          <t>15/04/2026</t>
        </is>
      </c>
    </row>
    <row r="293">
      <c r="A293" t="inlineStr">
        <is>
          <t>Website enquiry form</t>
        </is>
      </c>
      <c r="B293" t="inlineStr">
        <is>
          <t>SRC-00292</t>
        </is>
      </c>
      <c r="C293" t="inlineStr">
        <is>
          <t>MATEO</t>
        </is>
      </c>
      <c r="D293" t="inlineStr">
        <is>
          <t>Phillips</t>
        </is>
      </c>
      <c r="E293" t="inlineStr">
        <is>
          <t>mateop@vantrelledental.example</t>
        </is>
      </c>
      <c r="F293" t="inlineStr">
        <is>
          <t>03.5550.4366</t>
        </is>
      </c>
      <c r="G293" t="inlineStr"/>
      <c r="H293" t="inlineStr">
        <is>
          <t>Vantrelle Dental Pty Ltd</t>
        </is>
      </c>
      <c r="I293" t="inlineStr">
        <is>
          <t>training coordinator</t>
        </is>
      </c>
      <c r="J293" t="inlineStr">
        <is>
          <t>Frankston</t>
        </is>
      </c>
      <c r="K293" t="inlineStr">
        <is>
          <t>vic</t>
        </is>
      </c>
      <c r="L293" t="inlineStr">
        <is>
          <t>3529.0</t>
        </is>
      </c>
      <c r="M293" t="inlineStr">
        <is>
          <t>Opportunity</t>
        </is>
      </c>
      <c r="N293" t="inlineStr">
        <is>
          <t>14/10/2024</t>
        </is>
      </c>
    </row>
    <row r="294">
      <c r="A294" t="inlineStr">
        <is>
          <t>Website enquiry form</t>
        </is>
      </c>
      <c r="B294" t="inlineStr">
        <is>
          <t>SRC-00293</t>
        </is>
      </c>
      <c r="C294" t="inlineStr">
        <is>
          <t>Ella Collins</t>
        </is>
      </c>
      <c r="D294" t="inlineStr"/>
      <c r="E294" t="inlineStr">
        <is>
          <t>ella.collins@thistlemoorhealth.example</t>
        </is>
      </c>
      <c r="F294" t="inlineStr"/>
      <c r="G294" t="inlineStr"/>
      <c r="H294" t="inlineStr">
        <is>
          <t>Thistlemoor Health Pty Ltd</t>
        </is>
      </c>
      <c r="I294" t="inlineStr">
        <is>
          <t>WORKSHOP MANAGER</t>
        </is>
      </c>
      <c r="J294" t="inlineStr">
        <is>
          <t>ADELAIDE</t>
        </is>
      </c>
      <c r="K294" t="inlineStr">
        <is>
          <t>SA</t>
        </is>
      </c>
      <c r="L294" t="inlineStr">
        <is>
          <t>5478.0</t>
        </is>
      </c>
      <c r="M294" t="inlineStr">
        <is>
          <t>mql</t>
        </is>
      </c>
      <c r="N294" t="inlineStr">
        <is>
          <t>Nov 13 2024</t>
        </is>
      </c>
    </row>
    <row r="295">
      <c r="A295" t="inlineStr">
        <is>
          <t>Website enquiry form</t>
        </is>
      </c>
      <c r="B295" t="inlineStr">
        <is>
          <t>SRC-00294</t>
        </is>
      </c>
      <c r="C295" t="inlineStr">
        <is>
          <t>James</t>
        </is>
      </c>
      <c r="D295" t="inlineStr">
        <is>
          <t>anderson</t>
        </is>
      </c>
      <c r="E295" t="inlineStr">
        <is>
          <t>jamesa@umbervanehealth.example</t>
        </is>
      </c>
      <c r="F295" t="inlineStr">
        <is>
          <t>61270109787</t>
        </is>
      </c>
      <c r="G295" t="inlineStr"/>
      <c r="H295" t="inlineStr">
        <is>
          <t>Umbervane Health pty ltd</t>
        </is>
      </c>
      <c r="I295" t="inlineStr">
        <is>
          <t>procurement officer</t>
        </is>
      </c>
      <c r="J295" t="inlineStr">
        <is>
          <t>PENRITH</t>
        </is>
      </c>
      <c r="K295" t="inlineStr">
        <is>
          <t>New South Wales</t>
        </is>
      </c>
      <c r="L295" t="inlineStr">
        <is>
          <t>2345.0</t>
        </is>
      </c>
      <c r="M295" t="inlineStr">
        <is>
          <t>LEAD</t>
        </is>
      </c>
      <c r="N295" t="inlineStr">
        <is>
          <t>Feb 22 2025</t>
        </is>
      </c>
    </row>
    <row r="296">
      <c r="A296" t="inlineStr">
        <is>
          <t>Legacy CRM export</t>
        </is>
      </c>
      <c r="B296" t="inlineStr">
        <is>
          <t>SRC-00295</t>
        </is>
      </c>
      <c r="C296" t="inlineStr">
        <is>
          <t>Sana</t>
        </is>
      </c>
      <c r="D296" t="inlineStr">
        <is>
          <t>Papadopoulos</t>
        </is>
      </c>
      <c r="E296" t="inlineStr">
        <is>
          <t>sana@rushavonfreight.example</t>
        </is>
      </c>
      <c r="F296" t="inlineStr">
        <is>
          <t>61370104800</t>
        </is>
      </c>
      <c r="G296" t="inlineStr"/>
      <c r="H296" t="inlineStr">
        <is>
          <t>Rushavon Freight Pty Ltd</t>
        </is>
      </c>
      <c r="I296" t="inlineStr">
        <is>
          <t>HR Manager</t>
        </is>
      </c>
      <c r="J296" t="inlineStr">
        <is>
          <t>bendigo</t>
        </is>
      </c>
      <c r="K296" t="inlineStr">
        <is>
          <t>Victoria</t>
        </is>
      </c>
      <c r="L296" t="inlineStr">
        <is>
          <t>3573.0</t>
        </is>
      </c>
      <c r="M296" t="inlineStr">
        <is>
          <t>cust</t>
        </is>
      </c>
      <c r="N296" t="inlineStr">
        <is>
          <t>2025-10-18</t>
        </is>
      </c>
    </row>
    <row r="297">
      <c r="A297" t="inlineStr">
        <is>
          <t>Expo sign-up sheet</t>
        </is>
      </c>
      <c r="B297" t="inlineStr">
        <is>
          <t>SRC-00296</t>
        </is>
      </c>
      <c r="C297" t="inlineStr">
        <is>
          <t>ella</t>
        </is>
      </c>
      <c r="D297" t="inlineStr">
        <is>
          <t>Thompson</t>
        </is>
      </c>
      <c r="E297" t="inlineStr">
        <is>
          <t>ethompson@thistlemoorfitness.example</t>
        </is>
      </c>
      <c r="F297" t="inlineStr">
        <is>
          <t>(03) 7010-2809</t>
        </is>
      </c>
      <c r="G297" t="inlineStr"/>
      <c r="H297" t="inlineStr">
        <is>
          <t>Thistlemoor Fitness P/L</t>
        </is>
      </c>
      <c r="I297" t="inlineStr">
        <is>
          <t>accounts payable officer</t>
        </is>
      </c>
      <c r="J297" t="inlineStr">
        <is>
          <t>geelong</t>
        </is>
      </c>
      <c r="K297" t="inlineStr">
        <is>
          <t>Vic</t>
        </is>
      </c>
      <c r="L297" t="inlineStr">
        <is>
          <t>3341</t>
        </is>
      </c>
      <c r="M297" t="inlineStr">
        <is>
          <t>lead</t>
        </is>
      </c>
      <c r="N297" t="inlineStr">
        <is>
          <t>2024-05-15</t>
        </is>
      </c>
    </row>
    <row r="298">
      <c r="A298" t="inlineStr">
        <is>
          <t>Website enquiry form</t>
        </is>
      </c>
      <c r="B298" t="inlineStr">
        <is>
          <t>SRC-00297</t>
        </is>
      </c>
      <c r="C298" t="inlineStr">
        <is>
          <t>Henry</t>
        </is>
      </c>
      <c r="D298" t="inlineStr">
        <is>
          <t xml:space="preserve"> Wilson</t>
        </is>
      </c>
      <c r="E298" t="inlineStr">
        <is>
          <t>mailto:henryw@fennorahlandscapes.example</t>
        </is>
      </c>
      <c r="F298" t="inlineStr">
        <is>
          <t>+61 3 7010 2736</t>
        </is>
      </c>
      <c r="G298" t="inlineStr"/>
      <c r="H298" t="inlineStr">
        <is>
          <t>Fennorah Landscapes</t>
        </is>
      </c>
      <c r="I298" t="inlineStr">
        <is>
          <t>practice manager</t>
        </is>
      </c>
      <c r="J298" t="inlineStr">
        <is>
          <t>BENDIGO</t>
        </is>
      </c>
      <c r="K298" t="inlineStr">
        <is>
          <t>Victoria</t>
        </is>
      </c>
      <c r="L298" t="inlineStr">
        <is>
          <t>3423</t>
        </is>
      </c>
      <c r="M298" t="inlineStr">
        <is>
          <t>newsletter only</t>
        </is>
      </c>
      <c r="N298" t="inlineStr">
        <is>
          <t>2025-12-07</t>
        </is>
      </c>
    </row>
    <row r="299">
      <c r="A299" t="inlineStr">
        <is>
          <t>Expo sign-up sheet</t>
        </is>
      </c>
      <c r="B299" t="inlineStr">
        <is>
          <t>SRC-00298</t>
        </is>
      </c>
      <c r="C299" t="inlineStr">
        <is>
          <t>JACK</t>
        </is>
      </c>
      <c r="D299" t="inlineStr">
        <is>
          <t>Jones</t>
        </is>
      </c>
      <c r="E299" t="inlineStr">
        <is>
          <t>jackj@wexmorrowlabs.example</t>
        </is>
      </c>
      <c r="F299" t="inlineStr">
        <is>
          <t>7010 4518</t>
        </is>
      </c>
      <c r="G299" t="inlineStr"/>
      <c r="H299" t="inlineStr">
        <is>
          <t>Wexmorrow Labs Pty Ltd</t>
        </is>
      </c>
      <c r="I299" t="inlineStr">
        <is>
          <t>team leader</t>
        </is>
      </c>
      <c r="J299" t="inlineStr">
        <is>
          <t>melbourne</t>
        </is>
      </c>
      <c r="K299" t="inlineStr">
        <is>
          <t>Victoria</t>
        </is>
      </c>
      <c r="L299" t="inlineStr">
        <is>
          <t>3140.0</t>
        </is>
      </c>
      <c r="M299" t="inlineStr">
        <is>
          <t>lead</t>
        </is>
      </c>
      <c r="N299" t="inlineStr">
        <is>
          <t>28/10/2024</t>
        </is>
      </c>
    </row>
    <row r="300">
      <c r="A300" t="inlineStr">
        <is>
          <t>Legacy CRM export</t>
        </is>
      </c>
      <c r="B300" t="inlineStr">
        <is>
          <t>SRC-00299</t>
        </is>
      </c>
      <c r="C300" t="inlineStr">
        <is>
          <t>Sofia</t>
        </is>
      </c>
      <c r="D300" t="inlineStr">
        <is>
          <t>Lee</t>
        </is>
      </c>
      <c r="E300" t="inlineStr">
        <is>
          <t>slee@rushavonlogistics.example</t>
        </is>
      </c>
      <c r="F300" t="inlineStr">
        <is>
          <t>(07) 5550 6062</t>
        </is>
      </c>
      <c r="G300" t="inlineStr"/>
      <c r="H300" t="inlineStr">
        <is>
          <t>Rushavon Logistics pty ltd</t>
        </is>
      </c>
      <c r="I300" t="inlineStr">
        <is>
          <t>Workshop Manager</t>
        </is>
      </c>
      <c r="J300" t="inlineStr">
        <is>
          <t>Cairns</t>
        </is>
      </c>
      <c r="K300" t="inlineStr">
        <is>
          <t>Qld</t>
        </is>
      </c>
      <c r="L300" t="inlineStr">
        <is>
          <t>4439.0</t>
        </is>
      </c>
      <c r="M300" t="inlineStr">
        <is>
          <t>LEAD</t>
        </is>
      </c>
      <c r="N300" t="inlineStr">
        <is>
          <t>Nov 21 2024</t>
        </is>
      </c>
    </row>
    <row r="301">
      <c r="A301" t="inlineStr">
        <is>
          <t>Expo sign-up sheet</t>
        </is>
      </c>
      <c r="B301" t="inlineStr">
        <is>
          <t>SRC-00300</t>
        </is>
      </c>
      <c r="C301" t="inlineStr">
        <is>
          <t>ravi</t>
        </is>
      </c>
      <c r="D301" t="inlineStr">
        <is>
          <t xml:space="preserve"> Kumar</t>
        </is>
      </c>
      <c r="E301" t="inlineStr">
        <is>
          <t>rkumar@galbriskfreight.example</t>
        </is>
      </c>
      <c r="F301" t="inlineStr">
        <is>
          <t>5550 8245</t>
        </is>
      </c>
      <c r="G301" t="inlineStr"/>
      <c r="H301" t="inlineStr">
        <is>
          <t>Galbrisk Freight</t>
        </is>
      </c>
      <c r="I301" t="inlineStr">
        <is>
          <t>SAFETY OFFICER</t>
        </is>
      </c>
      <c r="J301" t="inlineStr">
        <is>
          <t>adelaide</t>
        </is>
      </c>
      <c r="K301" t="inlineStr">
        <is>
          <t>SA</t>
        </is>
      </c>
      <c r="L301" t="inlineStr">
        <is>
          <t>5235</t>
        </is>
      </c>
      <c r="M301" t="inlineStr">
        <is>
          <t>Client</t>
        </is>
      </c>
      <c r="N301" t="inlineStr">
        <is>
          <t>12/06/2026</t>
        </is>
      </c>
    </row>
    <row r="302">
      <c r="A302" t="inlineStr">
        <is>
          <t>Legacy CRM export</t>
        </is>
      </c>
      <c r="B302" t="inlineStr">
        <is>
          <t>SRC-00301</t>
        </is>
      </c>
      <c r="C302" t="inlineStr">
        <is>
          <t>Stella Edwards</t>
        </is>
      </c>
      <c r="D302" t="inlineStr"/>
      <c r="E302" t="inlineStr">
        <is>
          <t>stellae@tarrowbyfreight.example</t>
        </is>
      </c>
      <c r="F302" t="inlineStr">
        <is>
          <t>0770100628</t>
        </is>
      </c>
      <c r="G302" t="inlineStr"/>
      <c r="H302" t="inlineStr">
        <is>
          <t>Tarrowby Freight P/L</t>
        </is>
      </c>
      <c r="I302" t="inlineStr">
        <is>
          <t>General Manager</t>
        </is>
      </c>
      <c r="J302" t="inlineStr">
        <is>
          <t>GOLD COAST</t>
        </is>
      </c>
      <c r="K302" t="inlineStr">
        <is>
          <t>QLD</t>
        </is>
      </c>
      <c r="L302" t="inlineStr">
        <is>
          <t>4405</t>
        </is>
      </c>
      <c r="M302" t="inlineStr">
        <is>
          <t>Sales qualified</t>
        </is>
      </c>
      <c r="N302" t="inlineStr">
        <is>
          <t>May 11 2026</t>
        </is>
      </c>
    </row>
    <row r="303">
      <c r="A303" t="inlineStr">
        <is>
          <t>Legacy CRM export</t>
        </is>
      </c>
      <c r="B303" t="inlineStr">
        <is>
          <t>SRC-00302</t>
        </is>
      </c>
      <c r="C303" t="inlineStr">
        <is>
          <t xml:space="preserve"> Zara</t>
        </is>
      </c>
      <c r="D303" t="inlineStr">
        <is>
          <t xml:space="preserve">Harris </t>
        </is>
      </c>
      <c r="E303" t="inlineStr">
        <is>
          <t>zarah@thistlemoorhealth.example</t>
        </is>
      </c>
      <c r="F303" t="inlineStr">
        <is>
          <t>61870109882</t>
        </is>
      </c>
      <c r="G303" t="inlineStr"/>
      <c r="H303" t="inlineStr">
        <is>
          <t>THISTLEMOOR HEALTH PTY LTD</t>
        </is>
      </c>
      <c r="I303" t="inlineStr">
        <is>
          <t>Accounts Payable Officer</t>
        </is>
      </c>
      <c r="J303" t="inlineStr">
        <is>
          <t>Adelaide</t>
        </is>
      </c>
      <c r="K303" t="inlineStr">
        <is>
          <t>SA</t>
        </is>
      </c>
      <c r="L303" t="inlineStr">
        <is>
          <t>5478.0</t>
        </is>
      </c>
      <c r="M303" t="inlineStr">
        <is>
          <t>Subscriber</t>
        </is>
      </c>
      <c r="N303" t="inlineStr">
        <is>
          <t>2024-03-03</t>
        </is>
      </c>
    </row>
    <row r="304">
      <c r="A304" t="inlineStr">
        <is>
          <t>Legacy CRM export</t>
        </is>
      </c>
      <c r="B304" t="inlineStr">
        <is>
          <t>SRC-00303</t>
        </is>
      </c>
      <c r="C304" t="inlineStr">
        <is>
          <t>Mr LILY</t>
        </is>
      </c>
      <c r="D304" t="inlineStr">
        <is>
          <t>Okafor</t>
        </is>
      </c>
      <c r="E304" t="inlineStr">
        <is>
          <t>lilyo@elkwhistlabs.example</t>
        </is>
      </c>
      <c r="F304" t="inlineStr">
        <is>
          <t>0870106801</t>
        </is>
      </c>
      <c r="G304" t="inlineStr"/>
      <c r="H304" t="inlineStr">
        <is>
          <t>Elkwhist Labs Pty Ltd</t>
        </is>
      </c>
      <c r="I304" t="inlineStr">
        <is>
          <t>HR MANAGER</t>
        </is>
      </c>
      <c r="J304" t="inlineStr">
        <is>
          <t>Darwin</t>
        </is>
      </c>
      <c r="K304" t="inlineStr">
        <is>
          <t>NT</t>
        </is>
      </c>
      <c r="L304" t="inlineStr">
        <is>
          <t>874</t>
        </is>
      </c>
      <c r="M304" t="inlineStr">
        <is>
          <t>Customer</t>
        </is>
      </c>
      <c r="N304" t="inlineStr">
        <is>
          <t>2024-02-02</t>
        </is>
      </c>
    </row>
    <row r="305">
      <c r="A305" t="inlineStr">
        <is>
          <t>Legacy CRM export</t>
        </is>
      </c>
      <c r="B305" t="inlineStr">
        <is>
          <t>SRC-00304</t>
        </is>
      </c>
      <c r="C305" t="inlineStr">
        <is>
          <t>Yusuf</t>
        </is>
      </c>
      <c r="D305" t="inlineStr">
        <is>
          <t>mitchell</t>
        </is>
      </c>
      <c r="E305" t="inlineStr">
        <is>
          <t>yusuf.mitchell@thistlemoorhealth.example</t>
        </is>
      </c>
      <c r="F305" t="inlineStr">
        <is>
          <t>+61 8 7010 4369</t>
        </is>
      </c>
      <c r="G305" t="inlineStr"/>
      <c r="H305" t="inlineStr">
        <is>
          <t>Thistlemoor Health Pty Ltd</t>
        </is>
      </c>
      <c r="I305" t="inlineStr">
        <is>
          <t>Director</t>
        </is>
      </c>
      <c r="J305" t="inlineStr">
        <is>
          <t>Adelaide</t>
        </is>
      </c>
      <c r="K305" t="inlineStr">
        <is>
          <t>South Australia</t>
        </is>
      </c>
      <c r="L305" t="inlineStr">
        <is>
          <t>5478</t>
        </is>
      </c>
      <c r="M305" t="inlineStr">
        <is>
          <t>Lead</t>
        </is>
      </c>
      <c r="N305" t="inlineStr">
        <is>
          <t>17/05/2025</t>
        </is>
      </c>
    </row>
    <row r="306">
      <c r="A306" t="inlineStr">
        <is>
          <t>Legacy CRM export</t>
        </is>
      </c>
      <c r="B306" t="inlineStr">
        <is>
          <t>SRC-00305</t>
        </is>
      </c>
      <c r="C306" t="inlineStr">
        <is>
          <t xml:space="preserve">Ravi </t>
        </is>
      </c>
      <c r="D306" t="inlineStr">
        <is>
          <t>O'Connor</t>
        </is>
      </c>
      <c r="E306" t="inlineStr">
        <is>
          <t>ravi@corvannylogistics.example</t>
        </is>
      </c>
      <c r="F306" t="inlineStr">
        <is>
          <t>(07) 5550-5713</t>
        </is>
      </c>
      <c r="G306" t="inlineStr"/>
      <c r="H306" t="inlineStr">
        <is>
          <t>CORVANNY LOGISTICS PTY LTD</t>
        </is>
      </c>
      <c r="I306" t="inlineStr">
        <is>
          <t>managing director</t>
        </is>
      </c>
      <c r="J306" t="inlineStr">
        <is>
          <t>brisbane</t>
        </is>
      </c>
      <c r="K306" t="inlineStr">
        <is>
          <t>Qld</t>
        </is>
      </c>
      <c r="L306" t="inlineStr">
        <is>
          <t>4859</t>
        </is>
      </c>
      <c r="M306" t="inlineStr">
        <is>
          <t>mql</t>
        </is>
      </c>
      <c r="N306" t="inlineStr">
        <is>
          <t>2026-02-25</t>
        </is>
      </c>
    </row>
    <row r="307">
      <c r="A307" t="inlineStr">
        <is>
          <t>Legacy CRM export</t>
        </is>
      </c>
      <c r="B307" t="inlineStr">
        <is>
          <t>SRC-00306</t>
        </is>
      </c>
      <c r="C307" t="inlineStr">
        <is>
          <t>Jack Henderson</t>
        </is>
      </c>
      <c r="D307" t="inlineStr"/>
      <c r="E307" t="inlineStr">
        <is>
          <t xml:space="preserve">jhenderson@elkwhistplastics.example </t>
        </is>
      </c>
      <c r="F307" t="inlineStr">
        <is>
          <t>0355507546</t>
        </is>
      </c>
      <c r="G307" t="inlineStr"/>
      <c r="H307" t="inlineStr">
        <is>
          <t>Elkwhist Plastics Pty. Ltd.</t>
        </is>
      </c>
      <c r="I307" t="inlineStr">
        <is>
          <t>Operations Manager</t>
        </is>
      </c>
      <c r="J307" t="inlineStr">
        <is>
          <t>BALLARAT</t>
        </is>
      </c>
      <c r="K307" t="inlineStr">
        <is>
          <t>VIC.</t>
        </is>
      </c>
      <c r="L307" t="inlineStr">
        <is>
          <t>3843</t>
        </is>
      </c>
      <c r="M307" t="inlineStr">
        <is>
          <t>Marketing Qualified</t>
        </is>
      </c>
      <c r="N307" t="inlineStr">
        <is>
          <t>2024-03-24</t>
        </is>
      </c>
    </row>
    <row r="308">
      <c r="A308" t="inlineStr">
        <is>
          <t>Website enquiry form</t>
        </is>
      </c>
      <c r="B308" t="inlineStr">
        <is>
          <t>SRC-00307</t>
        </is>
      </c>
      <c r="C308" t="inlineStr">
        <is>
          <t>MATEO</t>
        </is>
      </c>
      <c r="D308" t="inlineStr">
        <is>
          <t xml:space="preserve"> Kim</t>
        </is>
      </c>
      <c r="E308" t="inlineStr">
        <is>
          <t>mkim@corvannylogistics.example</t>
        </is>
      </c>
      <c r="F308" t="inlineStr">
        <is>
          <t>07 5550 7528</t>
        </is>
      </c>
      <c r="G308" t="inlineStr"/>
      <c r="H308" t="inlineStr">
        <is>
          <t>Corvanny Logistics Pty. Ltd.</t>
        </is>
      </c>
      <c r="I308" t="inlineStr">
        <is>
          <t>safety officer</t>
        </is>
      </c>
      <c r="J308" t="inlineStr">
        <is>
          <t>Brisbane</t>
        </is>
      </c>
      <c r="K308" t="inlineStr">
        <is>
          <t>Qld</t>
        </is>
      </c>
      <c r="L308" t="inlineStr">
        <is>
          <t>4859.0</t>
        </is>
      </c>
      <c r="M308" t="inlineStr">
        <is>
          <t>Customer</t>
        </is>
      </c>
      <c r="N308" t="inlineStr">
        <is>
          <t>30/05/2026</t>
        </is>
      </c>
    </row>
    <row r="309">
      <c r="A309" t="inlineStr">
        <is>
          <t>Website enquiry form</t>
        </is>
      </c>
      <c r="B309" t="inlineStr">
        <is>
          <t>SRC-00308</t>
        </is>
      </c>
      <c r="C309" t="inlineStr">
        <is>
          <t>siobhan</t>
        </is>
      </c>
      <c r="D309" t="inlineStr">
        <is>
          <t>Collins</t>
        </is>
      </c>
      <c r="E309" t="inlineStr">
        <is>
          <t>siobhan@rushavonfreight.example</t>
        </is>
      </c>
      <c r="F309" t="inlineStr"/>
      <c r="G309" t="inlineStr"/>
      <c r="H309" t="inlineStr">
        <is>
          <t>Rushavon Freight P/L</t>
        </is>
      </c>
      <c r="I309" t="inlineStr">
        <is>
          <t>procurement officer</t>
        </is>
      </c>
      <c r="J309" t="inlineStr">
        <is>
          <t>Bendigo</t>
        </is>
      </c>
      <c r="K309" t="inlineStr">
        <is>
          <t>vic</t>
        </is>
      </c>
      <c r="L309" t="inlineStr">
        <is>
          <t>3573.0</t>
        </is>
      </c>
      <c r="M309" t="inlineStr">
        <is>
          <t>Customer</t>
        </is>
      </c>
      <c r="N309" t="inlineStr">
        <is>
          <t>2026-01-27</t>
        </is>
      </c>
    </row>
    <row r="310">
      <c r="A310" t="inlineStr">
        <is>
          <t>Legacy CRM export</t>
        </is>
      </c>
      <c r="B310" t="inlineStr">
        <is>
          <t>SRC-00309</t>
        </is>
      </c>
      <c r="C310" t="inlineStr">
        <is>
          <t>Joel</t>
        </is>
      </c>
      <c r="D310" t="inlineStr">
        <is>
          <t xml:space="preserve">Kennedy </t>
        </is>
      </c>
      <c r="E310" t="inlineStr">
        <is>
          <t>joel@vantrellesignage.example</t>
        </is>
      </c>
      <c r="F310" t="inlineStr">
        <is>
          <t>+61 8 7010 5768</t>
        </is>
      </c>
      <c r="G310" t="inlineStr"/>
      <c r="H310" t="inlineStr">
        <is>
          <t>Vantrelle Signage Pty. Ltd.</t>
        </is>
      </c>
      <c r="I310" t="inlineStr">
        <is>
          <t>Finance Manager</t>
        </is>
      </c>
      <c r="J310" t="inlineStr">
        <is>
          <t>Perth</t>
        </is>
      </c>
      <c r="K310" t="inlineStr">
        <is>
          <t>Western Australia</t>
        </is>
      </c>
      <c r="L310" t="inlineStr">
        <is>
          <t>6250.0</t>
        </is>
      </c>
      <c r="M310" t="inlineStr">
        <is>
          <t>Marketing Qualified</t>
        </is>
      </c>
      <c r="N310" t="inlineStr">
        <is>
          <t>2024-04-18</t>
        </is>
      </c>
    </row>
    <row r="311">
      <c r="A311" t="inlineStr">
        <is>
          <t>Legacy CRM export</t>
        </is>
      </c>
      <c r="B311" t="inlineStr">
        <is>
          <t>SRC-00310</t>
        </is>
      </c>
      <c r="C311" t="inlineStr">
        <is>
          <t>Zoe</t>
        </is>
      </c>
      <c r="D311" t="inlineStr">
        <is>
          <t>fraser</t>
        </is>
      </c>
      <c r="E311" t="inlineStr">
        <is>
          <t>zoef@morrowickelectrical.example</t>
        </is>
      </c>
      <c r="F311" t="inlineStr">
        <is>
          <t>7010 3025</t>
        </is>
      </c>
      <c r="G311" t="inlineStr"/>
      <c r="H311" t="inlineStr">
        <is>
          <t>Morrowick Electrical</t>
        </is>
      </c>
      <c r="I311" t="inlineStr">
        <is>
          <t>Operations Manager</t>
        </is>
      </c>
      <c r="J311" t="inlineStr">
        <is>
          <t>GEELONG</t>
        </is>
      </c>
      <c r="K311" t="inlineStr">
        <is>
          <t>Victoria</t>
        </is>
      </c>
      <c r="L311" t="inlineStr">
        <is>
          <t>3643</t>
        </is>
      </c>
      <c r="M311" t="inlineStr">
        <is>
          <t>Marketing Qualified</t>
        </is>
      </c>
      <c r="N311" t="inlineStr">
        <is>
          <t>Sep 06 2025</t>
        </is>
      </c>
    </row>
    <row r="312">
      <c r="A312" t="inlineStr">
        <is>
          <t>Website enquiry form</t>
        </is>
      </c>
      <c r="B312" t="inlineStr">
        <is>
          <t>SRC-00311</t>
        </is>
      </c>
      <c r="C312" t="inlineStr">
        <is>
          <t>Isla</t>
        </is>
      </c>
      <c r="D312" t="inlineStr">
        <is>
          <t>Okafor</t>
        </is>
      </c>
      <c r="E312" t="inlineStr">
        <is>
          <t>iokafor@galbriskfitness.example</t>
        </is>
      </c>
      <c r="F312" t="inlineStr">
        <is>
          <t>0355501711</t>
        </is>
      </c>
      <c r="G312" t="inlineStr"/>
      <c r="H312" t="inlineStr">
        <is>
          <t>Galbrisk Fitness Pty Ltd</t>
        </is>
      </c>
      <c r="I312" t="inlineStr">
        <is>
          <t>Office Manager</t>
        </is>
      </c>
      <c r="J312" t="inlineStr">
        <is>
          <t>Geelong</t>
        </is>
      </c>
      <c r="K312" t="inlineStr">
        <is>
          <t>vic</t>
        </is>
      </c>
      <c r="L312" t="inlineStr">
        <is>
          <t>3508</t>
        </is>
      </c>
      <c r="M312" t="inlineStr">
        <is>
          <t>opp</t>
        </is>
      </c>
      <c r="N312" t="inlineStr">
        <is>
          <t>2024-03-27</t>
        </is>
      </c>
    </row>
    <row r="313">
      <c r="A313" t="inlineStr">
        <is>
          <t>Legacy CRM export</t>
        </is>
      </c>
      <c r="B313" t="inlineStr">
        <is>
          <t>SRC-00312</t>
        </is>
      </c>
      <c r="C313" t="inlineStr">
        <is>
          <t>QUINN</t>
        </is>
      </c>
      <c r="D313" t="inlineStr">
        <is>
          <t xml:space="preserve">Stewart </t>
        </is>
      </c>
      <c r="E313" t="inlineStr">
        <is>
          <t xml:space="preserve">qstewart@galbriskfitness.example </t>
        </is>
      </c>
      <c r="F313" t="inlineStr">
        <is>
          <t>0355506350</t>
        </is>
      </c>
      <c r="G313" t="inlineStr"/>
      <c r="H313" t="inlineStr">
        <is>
          <t>GALBRISK FITNESS PTY LTD</t>
        </is>
      </c>
      <c r="I313" t="inlineStr">
        <is>
          <t>Managing Director</t>
        </is>
      </c>
      <c r="J313" t="inlineStr">
        <is>
          <t>Geelong</t>
        </is>
      </c>
      <c r="K313" t="inlineStr">
        <is>
          <t>vic</t>
        </is>
      </c>
      <c r="L313" t="inlineStr">
        <is>
          <t>3508</t>
        </is>
      </c>
      <c r="M313" t="inlineStr">
        <is>
          <t>cust</t>
        </is>
      </c>
      <c r="N313" t="inlineStr">
        <is>
          <t>May 09 2024</t>
        </is>
      </c>
    </row>
    <row r="314">
      <c r="A314" t="inlineStr">
        <is>
          <t>Expo sign-up sheet</t>
        </is>
      </c>
      <c r="B314" t="inlineStr">
        <is>
          <t>SRC-00313</t>
        </is>
      </c>
      <c r="C314" t="inlineStr">
        <is>
          <t>Leo</t>
        </is>
      </c>
      <c r="D314" t="inlineStr">
        <is>
          <t>Papadopoulos</t>
        </is>
      </c>
      <c r="E314" t="inlineStr">
        <is>
          <t>leop@nethervaneengineering.example</t>
        </is>
      </c>
      <c r="F314" t="inlineStr">
        <is>
          <t>(08) 5550-5507</t>
        </is>
      </c>
      <c r="G314" t="inlineStr"/>
      <c r="H314" t="inlineStr">
        <is>
          <t>NETHERVANE ENGINEERING PTY LTD</t>
        </is>
      </c>
      <c r="I314" t="inlineStr">
        <is>
          <t>GENERAL MANAGER</t>
        </is>
      </c>
      <c r="J314" t="inlineStr">
        <is>
          <t>adelaide</t>
        </is>
      </c>
      <c r="K314" t="inlineStr">
        <is>
          <t>South Australia</t>
        </is>
      </c>
      <c r="L314" t="inlineStr">
        <is>
          <t>5460</t>
        </is>
      </c>
      <c r="M314" t="inlineStr">
        <is>
          <t>mql</t>
        </is>
      </c>
      <c r="N314" t="inlineStr">
        <is>
          <t>2026-08-11</t>
        </is>
      </c>
    </row>
    <row r="315">
      <c r="A315" t="inlineStr">
        <is>
          <t>Website enquiry form</t>
        </is>
      </c>
      <c r="B315" t="inlineStr">
        <is>
          <t>SRC-00314</t>
        </is>
      </c>
      <c r="C315" t="inlineStr">
        <is>
          <t xml:space="preserve">Isla </t>
        </is>
      </c>
      <c r="D315" t="inlineStr">
        <is>
          <t xml:space="preserve"> Okafor</t>
        </is>
      </c>
      <c r="E315" t="inlineStr">
        <is>
          <t>iokafor@galbriskfitness.example</t>
        </is>
      </c>
      <c r="F315" t="inlineStr">
        <is>
          <t>5550 1711</t>
        </is>
      </c>
      <c r="G315" t="inlineStr"/>
      <c r="H315" t="inlineStr">
        <is>
          <t>Galbrisk Fitness pty ltd</t>
        </is>
      </c>
      <c r="I315" t="inlineStr">
        <is>
          <t>Office Manager</t>
        </is>
      </c>
      <c r="J315" t="inlineStr">
        <is>
          <t>geelong</t>
        </is>
      </c>
      <c r="K315" t="inlineStr">
        <is>
          <t>vic</t>
        </is>
      </c>
      <c r="L315" t="inlineStr">
        <is>
          <t>3508.0</t>
        </is>
      </c>
      <c r="M315" t="inlineStr">
        <is>
          <t>opp</t>
        </is>
      </c>
      <c r="N315" t="inlineStr">
        <is>
          <t>Mar 27 2024</t>
        </is>
      </c>
    </row>
    <row r="316">
      <c r="A316" t="inlineStr">
        <is>
          <t>Expo sign-up sheet</t>
        </is>
      </c>
      <c r="B316" t="inlineStr">
        <is>
          <t>SRC-00315</t>
        </is>
      </c>
      <c r="C316" t="inlineStr">
        <is>
          <t>Nikos</t>
        </is>
      </c>
      <c r="D316" t="inlineStr">
        <is>
          <t>Martin</t>
        </is>
      </c>
      <c r="E316" t="inlineStr">
        <is>
          <t>nikosm@yarrowdineoptics.example</t>
        </is>
      </c>
      <c r="F316" t="inlineStr">
        <is>
          <t>(08) 5550-1650</t>
        </is>
      </c>
      <c r="G316" t="inlineStr"/>
      <c r="H316" t="inlineStr">
        <is>
          <t>Yarrowdine Optics Pty Ltd</t>
        </is>
      </c>
      <c r="I316" t="inlineStr">
        <is>
          <t>OWNER</t>
        </is>
      </c>
      <c r="J316" t="inlineStr">
        <is>
          <t>Mount Gambier</t>
        </is>
      </c>
      <c r="K316" t="inlineStr">
        <is>
          <t>SA</t>
        </is>
      </c>
      <c r="L316" t="inlineStr">
        <is>
          <t>5048</t>
        </is>
      </c>
      <c r="M316" t="inlineStr">
        <is>
          <t>Client</t>
        </is>
      </c>
      <c r="N316" t="inlineStr">
        <is>
          <t>12/07/2024</t>
        </is>
      </c>
    </row>
    <row r="317">
      <c r="A317" t="inlineStr">
        <is>
          <t>Website enquiry form</t>
        </is>
      </c>
      <c r="B317" t="inlineStr">
        <is>
          <t>SRC-00316</t>
        </is>
      </c>
      <c r="C317" t="inlineStr">
        <is>
          <t>Aroha</t>
        </is>
      </c>
      <c r="D317" t="inlineStr">
        <is>
          <t xml:space="preserve"> Mitchell</t>
        </is>
      </c>
      <c r="E317" t="inlineStr">
        <is>
          <t>aroham@tarrowbyfoods.example</t>
        </is>
      </c>
      <c r="F317" t="inlineStr">
        <is>
          <t>+61 8 5550 4673</t>
        </is>
      </c>
      <c r="G317" t="inlineStr"/>
      <c r="H317" t="inlineStr">
        <is>
          <t>TARROWBY FOODS PTY LTD</t>
        </is>
      </c>
      <c r="I317" t="inlineStr">
        <is>
          <t>OWNER</t>
        </is>
      </c>
      <c r="J317" t="inlineStr">
        <is>
          <t>BUNBURY</t>
        </is>
      </c>
      <c r="K317" t="inlineStr">
        <is>
          <t>Western Australia</t>
        </is>
      </c>
      <c r="L317" t="inlineStr">
        <is>
          <t>6650</t>
        </is>
      </c>
      <c r="M317" t="inlineStr">
        <is>
          <t>LEAD</t>
        </is>
      </c>
      <c r="N317" t="inlineStr">
        <is>
          <t>Sep 01 2025</t>
        </is>
      </c>
    </row>
    <row r="318">
      <c r="A318" t="inlineStr">
        <is>
          <t>Legacy CRM export</t>
        </is>
      </c>
      <c r="B318" t="inlineStr">
        <is>
          <t>SRC-00317</t>
        </is>
      </c>
      <c r="C318" t="inlineStr">
        <is>
          <t>Ravi</t>
        </is>
      </c>
      <c r="D318" t="inlineStr">
        <is>
          <t>turner</t>
        </is>
      </c>
      <c r="E318" t="inlineStr">
        <is>
          <t>ravit@umbervaneplastics.example</t>
        </is>
      </c>
      <c r="F318" t="inlineStr">
        <is>
          <t>(03) 7010-5489</t>
        </is>
      </c>
      <c r="G318" t="inlineStr">
        <is>
          <t>+61 491 572 983</t>
        </is>
      </c>
      <c r="H318" t="inlineStr">
        <is>
          <t>Umbervane Plastics pty ltd</t>
        </is>
      </c>
      <c r="I318" t="inlineStr">
        <is>
          <t>HR Manager</t>
        </is>
      </c>
      <c r="J318" t="inlineStr">
        <is>
          <t>box hill</t>
        </is>
      </c>
      <c r="K318" t="inlineStr">
        <is>
          <t>Victoria</t>
        </is>
      </c>
      <c r="L318" t="inlineStr">
        <is>
          <t>3246</t>
        </is>
      </c>
      <c r="M318" t="inlineStr">
        <is>
          <t>SQL</t>
        </is>
      </c>
      <c r="N318" t="inlineStr">
        <is>
          <t>Mar 29 2025</t>
        </is>
      </c>
    </row>
    <row r="319">
      <c r="A319" t="inlineStr">
        <is>
          <t>Website enquiry form</t>
        </is>
      </c>
      <c r="B319" t="inlineStr">
        <is>
          <t>SRC-00318</t>
        </is>
      </c>
      <c r="C319" t="inlineStr">
        <is>
          <t>WILLIAM</t>
        </is>
      </c>
      <c r="D319" t="inlineStr">
        <is>
          <t xml:space="preserve">Williams </t>
        </is>
      </c>
      <c r="E319" t="inlineStr">
        <is>
          <t>wwilliams@hethermoylefitness.example</t>
        </is>
      </c>
      <c r="F319" t="inlineStr">
        <is>
          <t>0355502826</t>
        </is>
      </c>
      <c r="G319" t="inlineStr"/>
      <c r="H319" t="inlineStr">
        <is>
          <t>Hethermoyle Fitness P/L</t>
        </is>
      </c>
      <c r="I319" t="inlineStr">
        <is>
          <t>WORKSHOP MANAGER</t>
        </is>
      </c>
      <c r="J319" t="inlineStr">
        <is>
          <t>ballarat</t>
        </is>
      </c>
      <c r="K319" t="inlineStr">
        <is>
          <t>vic</t>
        </is>
      </c>
      <c r="L319" t="inlineStr">
        <is>
          <t>3794</t>
        </is>
      </c>
      <c r="M319" t="inlineStr">
        <is>
          <t>MQL</t>
        </is>
      </c>
      <c r="N319" t="inlineStr">
        <is>
          <t>16/12/2025</t>
        </is>
      </c>
    </row>
    <row r="320">
      <c r="A320" t="inlineStr">
        <is>
          <t>Legacy CRM export</t>
        </is>
      </c>
      <c r="B320" t="inlineStr">
        <is>
          <t>SRC-00319</t>
        </is>
      </c>
      <c r="C320" t="inlineStr">
        <is>
          <t>hamish</t>
        </is>
      </c>
      <c r="D320" t="inlineStr">
        <is>
          <t xml:space="preserve">Yamamoto </t>
        </is>
      </c>
      <c r="E320" t="inlineStr">
        <is>
          <t>hamish.yamamoto@corvannylandscapes.example</t>
        </is>
      </c>
      <c r="F320" t="inlineStr">
        <is>
          <t>61255509353</t>
        </is>
      </c>
      <c r="G320" t="inlineStr"/>
      <c r="H320" t="inlineStr">
        <is>
          <t xml:space="preserve"> Corvanny Landscapes Pty Ltd</t>
        </is>
      </c>
      <c r="I320" t="inlineStr">
        <is>
          <t>Finance Manager</t>
        </is>
      </c>
      <c r="J320" t="inlineStr">
        <is>
          <t>parramatta</t>
        </is>
      </c>
      <c r="K320" t="inlineStr">
        <is>
          <t>NSW</t>
        </is>
      </c>
      <c r="L320" t="inlineStr">
        <is>
          <t>2032</t>
        </is>
      </c>
      <c r="M320" t="inlineStr">
        <is>
          <t>SQL</t>
        </is>
      </c>
      <c r="N320" t="inlineStr">
        <is>
          <t>2024-07-21</t>
        </is>
      </c>
    </row>
    <row r="321">
      <c r="A321" t="inlineStr">
        <is>
          <t>Legacy CRM export</t>
        </is>
      </c>
      <c r="B321" t="inlineStr">
        <is>
          <t>SRC-00320</t>
        </is>
      </c>
      <c r="C321" t="inlineStr">
        <is>
          <t xml:space="preserve"> Linh</t>
        </is>
      </c>
      <c r="D321" t="inlineStr">
        <is>
          <t>Turner</t>
        </is>
      </c>
      <c r="E321" t="inlineStr">
        <is>
          <t>lturner@hethermoylefoods.example</t>
        </is>
      </c>
      <c r="F321" t="inlineStr">
        <is>
          <t>(03) 5550 9013</t>
        </is>
      </c>
      <c r="G321" t="inlineStr"/>
      <c r="H321" t="inlineStr">
        <is>
          <t>Hethermoyle Foods Pty Ltd</t>
        </is>
      </c>
      <c r="I321" t="inlineStr">
        <is>
          <t>ACCOUNTS PAYABLE OFFICER</t>
        </is>
      </c>
      <c r="J321" t="inlineStr">
        <is>
          <t>FRANKSTON</t>
        </is>
      </c>
      <c r="K321" t="inlineStr">
        <is>
          <t>VIC.</t>
        </is>
      </c>
      <c r="L321" t="inlineStr">
        <is>
          <t>3693</t>
        </is>
      </c>
      <c r="M321" t="inlineStr">
        <is>
          <t>customer - active</t>
        </is>
      </c>
      <c r="N321" t="inlineStr">
        <is>
          <t>11/04/2024</t>
        </is>
      </c>
    </row>
    <row r="322">
      <c r="A322" t="inlineStr">
        <is>
          <t>Website enquiry form</t>
        </is>
      </c>
      <c r="B322" t="inlineStr">
        <is>
          <t>SRC-00321</t>
        </is>
      </c>
      <c r="C322" t="inlineStr">
        <is>
          <t xml:space="preserve">Anika </t>
        </is>
      </c>
      <c r="D322" t="inlineStr">
        <is>
          <t>Phillips</t>
        </is>
      </c>
      <c r="E322" t="inlineStr">
        <is>
          <t>anika@zephraneaccounting.example</t>
        </is>
      </c>
      <c r="F322" t="inlineStr">
        <is>
          <t>03 5550 7062</t>
        </is>
      </c>
      <c r="G322" t="inlineStr"/>
      <c r="H322" t="inlineStr">
        <is>
          <t>Zephrane Accounting</t>
        </is>
      </c>
      <c r="I322" t="inlineStr">
        <is>
          <t>team leader</t>
        </is>
      </c>
      <c r="J322" t="inlineStr">
        <is>
          <t>Launceston</t>
        </is>
      </c>
      <c r="K322" t="inlineStr">
        <is>
          <t>TAS</t>
        </is>
      </c>
      <c r="L322" t="inlineStr">
        <is>
          <t>7096</t>
        </is>
      </c>
      <c r="M322" t="inlineStr">
        <is>
          <t>Opportunity</t>
        </is>
      </c>
      <c r="N322" t="inlineStr">
        <is>
          <t>2026-03-03</t>
        </is>
      </c>
    </row>
    <row r="323">
      <c r="A323" t="inlineStr">
        <is>
          <t>Expo sign-up sheet</t>
        </is>
      </c>
      <c r="B323" t="inlineStr">
        <is>
          <t>SRC-00322</t>
        </is>
      </c>
      <c r="C323" t="inlineStr">
        <is>
          <t>Hiroshi</t>
        </is>
      </c>
      <c r="D323" t="inlineStr">
        <is>
          <t xml:space="preserve">Mitchell </t>
        </is>
      </c>
      <c r="E323" t="inlineStr">
        <is>
          <t>hiroshi72@inboxmail.example</t>
        </is>
      </c>
      <c r="F323" t="inlineStr">
        <is>
          <t>(03) 5550 6498</t>
        </is>
      </c>
      <c r="G323" t="inlineStr"/>
      <c r="H323" t="inlineStr"/>
      <c r="I323" t="inlineStr">
        <is>
          <t>Safety Officer</t>
        </is>
      </c>
      <c r="J323" t="inlineStr">
        <is>
          <t>LAUNCESTON</t>
        </is>
      </c>
      <c r="K323" t="inlineStr">
        <is>
          <t>Tasmania</t>
        </is>
      </c>
      <c r="L323" t="inlineStr">
        <is>
          <t>7171</t>
        </is>
      </c>
      <c r="M323" t="inlineStr">
        <is>
          <t>lead</t>
        </is>
      </c>
      <c r="N323" t="inlineStr">
        <is>
          <t>27/07/2025</t>
        </is>
      </c>
    </row>
    <row r="324">
      <c r="A324" t="inlineStr">
        <is>
          <t>Legacy CRM export</t>
        </is>
      </c>
      <c r="B324" t="inlineStr">
        <is>
          <t>SRC-00323</t>
        </is>
      </c>
      <c r="C324" t="inlineStr">
        <is>
          <t>Samuel</t>
        </is>
      </c>
      <c r="D324" t="inlineStr">
        <is>
          <t>Williams</t>
        </is>
      </c>
      <c r="E324" t="inlineStr">
        <is>
          <t>samuelw@tarrowbyfreight.example</t>
        </is>
      </c>
      <c r="F324" t="inlineStr">
        <is>
          <t>61755508296</t>
        </is>
      </c>
      <c r="G324" t="inlineStr"/>
      <c r="H324" t="inlineStr">
        <is>
          <t>Tarrowby Freight Pty Ltd</t>
        </is>
      </c>
      <c r="I324" t="inlineStr">
        <is>
          <t>finance manager</t>
        </is>
      </c>
      <c r="J324" t="inlineStr">
        <is>
          <t>Gold Coast</t>
        </is>
      </c>
      <c r="K324" t="inlineStr">
        <is>
          <t>Qld</t>
        </is>
      </c>
      <c r="L324" t="inlineStr">
        <is>
          <t>4405.0</t>
        </is>
      </c>
      <c r="M324" t="inlineStr">
        <is>
          <t>newsletter only</t>
        </is>
      </c>
      <c r="N324" t="inlineStr">
        <is>
          <t>2025-01-10</t>
        </is>
      </c>
    </row>
    <row r="325">
      <c r="A325" t="inlineStr">
        <is>
          <t>Legacy CRM export</t>
        </is>
      </c>
      <c r="B325" t="inlineStr">
        <is>
          <t>SRC-00324</t>
        </is>
      </c>
      <c r="C325" t="inlineStr">
        <is>
          <t>JASMINE</t>
        </is>
      </c>
      <c r="D325" t="inlineStr">
        <is>
          <t>HALL</t>
        </is>
      </c>
      <c r="E325" t="inlineStr">
        <is>
          <t>jhall@quillmerefoods.example</t>
        </is>
      </c>
      <c r="F325" t="inlineStr">
        <is>
          <t>02 7010 7354</t>
        </is>
      </c>
      <c r="G325" t="inlineStr"/>
      <c r="H325" t="inlineStr">
        <is>
          <t>Quillmere Foods P/L</t>
        </is>
      </c>
      <c r="I325" t="inlineStr">
        <is>
          <t>PROCUREMENT OFFICER</t>
        </is>
      </c>
      <c r="J325" t="inlineStr">
        <is>
          <t>WOLLONGONG</t>
        </is>
      </c>
      <c r="K325" t="inlineStr">
        <is>
          <t>nsw</t>
        </is>
      </c>
      <c r="L325" t="inlineStr">
        <is>
          <t>2172</t>
        </is>
      </c>
      <c r="M325" t="inlineStr">
        <is>
          <t>customer - active</t>
        </is>
      </c>
      <c r="N325" t="inlineStr">
        <is>
          <t>2026-02-10</t>
        </is>
      </c>
    </row>
    <row r="326">
      <c r="A326" t="inlineStr">
        <is>
          <t>Expo sign-up sheet</t>
        </is>
      </c>
      <c r="B326" t="inlineStr">
        <is>
          <t>SRC-00325</t>
        </is>
      </c>
      <c r="C326" t="inlineStr">
        <is>
          <t>Angus</t>
        </is>
      </c>
      <c r="D326" t="inlineStr">
        <is>
          <t>Anderson</t>
        </is>
      </c>
      <c r="E326" t="inlineStr">
        <is>
          <t>angusa@yarrowdineaccounting.example</t>
        </is>
      </c>
      <c r="F326" t="inlineStr"/>
      <c r="G326" t="inlineStr">
        <is>
          <t>+61 491 570 110</t>
        </is>
      </c>
      <c r="H326" t="inlineStr">
        <is>
          <t>Yarrowdine Accounting pty ltd</t>
        </is>
      </c>
      <c r="I326" t="inlineStr">
        <is>
          <t>finance manager</t>
        </is>
      </c>
      <c r="J326" t="inlineStr">
        <is>
          <t>bendigo</t>
        </is>
      </c>
      <c r="K326" t="inlineStr">
        <is>
          <t>Victoria</t>
        </is>
      </c>
      <c r="L326" t="inlineStr">
        <is>
          <t>3316</t>
        </is>
      </c>
      <c r="M326" t="inlineStr">
        <is>
          <t>SQL</t>
        </is>
      </c>
      <c r="N326" t="inlineStr">
        <is>
          <t>Dec 26 2024</t>
        </is>
      </c>
    </row>
    <row r="327">
      <c r="A327" t="inlineStr">
        <is>
          <t>Legacy CRM export</t>
        </is>
      </c>
      <c r="B327" t="inlineStr">
        <is>
          <t>SRC-00326</t>
        </is>
      </c>
      <c r="C327" t="inlineStr">
        <is>
          <t>mei</t>
        </is>
      </c>
      <c r="D327" t="inlineStr">
        <is>
          <t>le</t>
        </is>
      </c>
      <c r="E327" t="inlineStr">
        <is>
          <t>meil@fennorahaccounting.example</t>
        </is>
      </c>
      <c r="F327" t="inlineStr">
        <is>
          <t>61355509959</t>
        </is>
      </c>
      <c r="G327" t="inlineStr"/>
      <c r="H327" t="inlineStr">
        <is>
          <t>Fennorah Accounting P/L</t>
        </is>
      </c>
      <c r="I327" t="inlineStr">
        <is>
          <t>Owner</t>
        </is>
      </c>
      <c r="J327" t="inlineStr">
        <is>
          <t>launceston</t>
        </is>
      </c>
      <c r="K327" t="inlineStr">
        <is>
          <t>Tasmania</t>
        </is>
      </c>
      <c r="L327" t="inlineStr">
        <is>
          <t>7171.0</t>
        </is>
      </c>
      <c r="M327" t="inlineStr">
        <is>
          <t>Client</t>
        </is>
      </c>
      <c r="N327" t="inlineStr">
        <is>
          <t>Jul 25 2025</t>
        </is>
      </c>
    </row>
    <row r="328">
      <c r="A328" t="inlineStr">
        <is>
          <t>Legacy CRM export</t>
        </is>
      </c>
      <c r="B328" t="inlineStr">
        <is>
          <t>SRC-00327</t>
        </is>
      </c>
      <c r="C328" t="inlineStr">
        <is>
          <t>Zoe</t>
        </is>
      </c>
      <c r="D328" t="inlineStr">
        <is>
          <t>wilson</t>
        </is>
      </c>
      <c r="E328" t="inlineStr">
        <is>
          <t>zoe.wilson@nethervanejoinery.example</t>
        </is>
      </c>
      <c r="F328" t="inlineStr">
        <is>
          <t>03.7010.9310</t>
        </is>
      </c>
      <c r="G328" t="inlineStr"/>
      <c r="H328" t="inlineStr">
        <is>
          <t>Nethervane Joinery Pty. Ltd.</t>
        </is>
      </c>
      <c r="I328" t="inlineStr">
        <is>
          <t>owner</t>
        </is>
      </c>
      <c r="J328" t="inlineStr">
        <is>
          <t>Melbourne</t>
        </is>
      </c>
      <c r="K328" t="inlineStr">
        <is>
          <t>Vic</t>
        </is>
      </c>
      <c r="L328" t="inlineStr">
        <is>
          <t>3900.0</t>
        </is>
      </c>
      <c r="M328" t="inlineStr">
        <is>
          <t>new lead</t>
        </is>
      </c>
      <c r="N328" t="inlineStr">
        <is>
          <t>04/03/2025</t>
        </is>
      </c>
    </row>
    <row r="329">
      <c r="A329" t="inlineStr">
        <is>
          <t>Legacy CRM export</t>
        </is>
      </c>
      <c r="B329" t="inlineStr">
        <is>
          <t>SRC-00328</t>
        </is>
      </c>
      <c r="C329" t="inlineStr">
        <is>
          <t xml:space="preserve"> Samuel</t>
        </is>
      </c>
      <c r="D329" t="inlineStr">
        <is>
          <t xml:space="preserve">Papadopoulos </t>
        </is>
      </c>
      <c r="E329" t="inlineStr">
        <is>
          <t>spapadopoulos@wattlemerelogistics.example</t>
        </is>
      </c>
      <c r="F329" t="inlineStr">
        <is>
          <t>03 7010 7804</t>
        </is>
      </c>
      <c r="G329" t="inlineStr"/>
      <c r="H329" t="inlineStr">
        <is>
          <t xml:space="preserve"> Wattlemere Logistics Pty Ltd</t>
        </is>
      </c>
      <c r="I329" t="inlineStr">
        <is>
          <t>HR MANAGER</t>
        </is>
      </c>
      <c r="J329" t="inlineStr">
        <is>
          <t>footscray</t>
        </is>
      </c>
      <c r="K329" t="inlineStr">
        <is>
          <t>vic</t>
        </is>
      </c>
      <c r="L329" t="inlineStr">
        <is>
          <t>3853</t>
        </is>
      </c>
      <c r="M329" t="inlineStr">
        <is>
          <t>newsletter only</t>
        </is>
      </c>
      <c r="N329" t="inlineStr">
        <is>
          <t>14/05/2024</t>
        </is>
      </c>
    </row>
    <row r="330">
      <c r="A330" t="inlineStr">
        <is>
          <t>Legacy CRM export</t>
        </is>
      </c>
      <c r="B330" t="inlineStr">
        <is>
          <t>SRC-00329</t>
        </is>
      </c>
      <c r="C330" t="inlineStr">
        <is>
          <t>Harriet</t>
        </is>
      </c>
      <c r="D330" t="inlineStr">
        <is>
          <t>Martin</t>
        </is>
      </c>
      <c r="E330" t="inlineStr">
        <is>
          <t>hmartin@fennorahaccounting.example</t>
        </is>
      </c>
      <c r="F330" t="inlineStr">
        <is>
          <t>03.7010.5504</t>
        </is>
      </c>
      <c r="G330" t="inlineStr"/>
      <c r="H330" t="inlineStr">
        <is>
          <t>Fennorah Accounting pty ltd</t>
        </is>
      </c>
      <c r="I330" t="inlineStr">
        <is>
          <t>Office Manager</t>
        </is>
      </c>
      <c r="J330" t="inlineStr">
        <is>
          <t>Launceston</t>
        </is>
      </c>
      <c r="K330" t="inlineStr">
        <is>
          <t>Tas</t>
        </is>
      </c>
      <c r="L330" t="inlineStr">
        <is>
          <t>7171</t>
        </is>
      </c>
      <c r="M330" t="inlineStr">
        <is>
          <t>lead</t>
        </is>
      </c>
      <c r="N330" t="inlineStr">
        <is>
          <t>Jun 27 2025</t>
        </is>
      </c>
    </row>
    <row r="331">
      <c r="A331" t="inlineStr">
        <is>
          <t>Website enquiry form</t>
        </is>
      </c>
      <c r="B331" t="inlineStr">
        <is>
          <t>SRC-00330</t>
        </is>
      </c>
      <c r="C331" t="inlineStr">
        <is>
          <t>Hamish</t>
        </is>
      </c>
      <c r="D331" t="inlineStr">
        <is>
          <t>Pham</t>
        </is>
      </c>
      <c r="E331" t="inlineStr">
        <is>
          <t>hpham@brennockfitness.example</t>
        </is>
      </c>
      <c r="F331" t="inlineStr">
        <is>
          <t>03 7010 3379</t>
        </is>
      </c>
      <c r="G331" t="inlineStr"/>
      <c r="H331" t="inlineStr">
        <is>
          <t>Brennock Fitness pty ltd</t>
        </is>
      </c>
      <c r="I331" t="inlineStr">
        <is>
          <t>Training Coordinator</t>
        </is>
      </c>
      <c r="J331" t="inlineStr">
        <is>
          <t>footscray</t>
        </is>
      </c>
      <c r="K331" t="inlineStr">
        <is>
          <t>VIC</t>
        </is>
      </c>
      <c r="L331" t="inlineStr">
        <is>
          <t>3945.0</t>
        </is>
      </c>
      <c r="M331" t="inlineStr">
        <is>
          <t>lead</t>
        </is>
      </c>
      <c r="N331" t="inlineStr">
        <is>
          <t>2025-01-02</t>
        </is>
      </c>
    </row>
    <row r="332">
      <c r="A332" t="inlineStr">
        <is>
          <t>Website enquiry form</t>
        </is>
      </c>
      <c r="B332" t="inlineStr">
        <is>
          <t>SRC-00331</t>
        </is>
      </c>
      <c r="C332" t="inlineStr">
        <is>
          <t>Liam</t>
        </is>
      </c>
      <c r="D332" t="inlineStr">
        <is>
          <t>rossi</t>
        </is>
      </c>
      <c r="E332" t="inlineStr">
        <is>
          <t>liam.rossi@ardlomewoptics.example</t>
        </is>
      </c>
      <c r="F332" t="inlineStr">
        <is>
          <t>03 5550 8989</t>
        </is>
      </c>
      <c r="G332" t="inlineStr"/>
      <c r="H332" t="inlineStr">
        <is>
          <t>Ardlomew Optics pty ltd</t>
        </is>
      </c>
      <c r="I332" t="inlineStr">
        <is>
          <t>team leader</t>
        </is>
      </c>
      <c r="J332" t="inlineStr">
        <is>
          <t>MELBOURNE</t>
        </is>
      </c>
      <c r="K332" t="inlineStr">
        <is>
          <t>vic</t>
        </is>
      </c>
      <c r="L332" t="inlineStr">
        <is>
          <t>3884.0</t>
        </is>
      </c>
      <c r="M332" t="inlineStr">
        <is>
          <t>opp</t>
        </is>
      </c>
      <c r="N332" t="inlineStr">
        <is>
          <t>Mar 31 2024</t>
        </is>
      </c>
    </row>
    <row r="333">
      <c r="A333" t="inlineStr">
        <is>
          <t>Website enquiry form</t>
        </is>
      </c>
      <c r="B333" t="inlineStr">
        <is>
          <t>SRC-00332</t>
        </is>
      </c>
      <c r="C333" t="inlineStr">
        <is>
          <t xml:space="preserve">Aiko </t>
        </is>
      </c>
      <c r="D333" t="inlineStr">
        <is>
          <t>Papadopoulos</t>
        </is>
      </c>
      <c r="E333" t="inlineStr">
        <is>
          <t>apapadopoulos@tarrowbyfreight.example</t>
        </is>
      </c>
      <c r="F333" t="inlineStr">
        <is>
          <t>61755504229</t>
        </is>
      </c>
      <c r="G333" t="inlineStr"/>
      <c r="H333" t="inlineStr">
        <is>
          <t>TARROWBY FREIGHT PTY LTD</t>
        </is>
      </c>
      <c r="I333" t="inlineStr">
        <is>
          <t>PROCUREMENT OFFICER</t>
        </is>
      </c>
      <c r="J333" t="inlineStr">
        <is>
          <t>GOLD COAST</t>
        </is>
      </c>
      <c r="K333" t="inlineStr">
        <is>
          <t>QLD</t>
        </is>
      </c>
      <c r="L333" t="inlineStr">
        <is>
          <t>4405</t>
        </is>
      </c>
      <c r="M333" t="inlineStr">
        <is>
          <t>MQL</t>
        </is>
      </c>
      <c r="N333" t="inlineStr">
        <is>
          <t>27/01/2025</t>
        </is>
      </c>
    </row>
    <row r="334">
      <c r="A334" t="inlineStr">
        <is>
          <t>Legacy CRM export</t>
        </is>
      </c>
      <c r="B334" t="inlineStr">
        <is>
          <t>SRC-00333</t>
        </is>
      </c>
      <c r="C334" t="inlineStr">
        <is>
          <t>RAVI</t>
        </is>
      </c>
      <c r="D334" t="inlineStr">
        <is>
          <t>Cooper</t>
        </is>
      </c>
      <c r="E334" t="inlineStr">
        <is>
          <t>ravi@saltingaledental.example</t>
        </is>
      </c>
      <c r="F334" t="inlineStr">
        <is>
          <t>61355501263</t>
        </is>
      </c>
      <c r="G334" t="inlineStr"/>
      <c r="H334" t="inlineStr">
        <is>
          <t>Saltingale Dental P/L</t>
        </is>
      </c>
      <c r="I334" t="inlineStr">
        <is>
          <t>FINANCE MANAGER</t>
        </is>
      </c>
      <c r="J334" t="inlineStr">
        <is>
          <t>launceston</t>
        </is>
      </c>
      <c r="K334" t="inlineStr">
        <is>
          <t>TAS</t>
        </is>
      </c>
      <c r="L334" t="inlineStr">
        <is>
          <t>7059</t>
        </is>
      </c>
      <c r="M334" t="inlineStr">
        <is>
          <t>LEAD</t>
        </is>
      </c>
      <c r="N334" t="inlineStr">
        <is>
          <t>Oct 21 2024</t>
        </is>
      </c>
    </row>
    <row r="335">
      <c r="A335" t="inlineStr">
        <is>
          <t>Website enquiry form</t>
        </is>
      </c>
      <c r="B335" t="inlineStr">
        <is>
          <t>SRC-00334</t>
        </is>
      </c>
      <c r="C335" t="inlineStr">
        <is>
          <t xml:space="preserve">Chloe </t>
        </is>
      </c>
      <c r="D335" t="inlineStr">
        <is>
          <t>ROBERTS</t>
        </is>
      </c>
      <c r="E335" t="inlineStr">
        <is>
          <t>croberts@lornivaleprint.example</t>
        </is>
      </c>
      <c r="F335" t="inlineStr">
        <is>
          <t>03.5550.3869</t>
        </is>
      </c>
      <c r="G335" t="inlineStr"/>
      <c r="H335" t="inlineStr">
        <is>
          <t>Lornivale Print Pty. Ltd.</t>
        </is>
      </c>
      <c r="I335" t="inlineStr">
        <is>
          <t>WORKSHOP MANAGER</t>
        </is>
      </c>
      <c r="J335" t="inlineStr">
        <is>
          <t>Geelong</t>
        </is>
      </c>
      <c r="K335" t="inlineStr">
        <is>
          <t>VIC</t>
        </is>
      </c>
      <c r="L335" t="inlineStr">
        <is>
          <t>3874</t>
        </is>
      </c>
      <c r="M335" t="inlineStr">
        <is>
          <t>Subscriber</t>
        </is>
      </c>
      <c r="N335" t="inlineStr">
        <is>
          <t>31/05/2024</t>
        </is>
      </c>
    </row>
    <row r="336">
      <c r="A336" t="inlineStr">
        <is>
          <t>Legacy CRM export</t>
        </is>
      </c>
      <c r="B336" t="inlineStr">
        <is>
          <t>SRC-00335</t>
        </is>
      </c>
      <c r="C336" t="inlineStr">
        <is>
          <t>Rhys</t>
        </is>
      </c>
      <c r="D336" t="inlineStr">
        <is>
          <t>Okafor</t>
        </is>
      </c>
      <c r="E336" t="inlineStr">
        <is>
          <t>&lt;rhys.okafor@saltingaleelectrical.example&gt;</t>
        </is>
      </c>
      <c r="F336" t="inlineStr">
        <is>
          <t>61370108367</t>
        </is>
      </c>
      <c r="G336" t="inlineStr"/>
      <c r="H336" t="inlineStr">
        <is>
          <t>Saltingale Electrical Pty Ltd</t>
        </is>
      </c>
      <c r="I336" t="inlineStr">
        <is>
          <t>GENERAL MANAGER</t>
        </is>
      </c>
      <c r="J336" t="inlineStr">
        <is>
          <t>FRANKSTON</t>
        </is>
      </c>
      <c r="K336" t="inlineStr">
        <is>
          <t>vic</t>
        </is>
      </c>
      <c r="L336" t="inlineStr">
        <is>
          <t>3345</t>
        </is>
      </c>
      <c r="M336" t="inlineStr">
        <is>
          <t>Subscriber</t>
        </is>
      </c>
      <c r="N336" t="inlineStr">
        <is>
          <t>Apr 05 2025</t>
        </is>
      </c>
    </row>
    <row r="337">
      <c r="A337" t="inlineStr">
        <is>
          <t>Legacy CRM export</t>
        </is>
      </c>
      <c r="B337" t="inlineStr">
        <is>
          <t>SRC-00336</t>
        </is>
      </c>
      <c r="C337" t="inlineStr">
        <is>
          <t>Mr william</t>
        </is>
      </c>
      <c r="D337" t="inlineStr">
        <is>
          <t>khoury</t>
        </is>
      </c>
      <c r="E337" t="inlineStr">
        <is>
          <t>williamk@yarrowdineaccounting.example</t>
        </is>
      </c>
      <c r="F337" t="inlineStr">
        <is>
          <t>03 5550 9568</t>
        </is>
      </c>
      <c r="G337" t="inlineStr"/>
      <c r="H337" t="inlineStr">
        <is>
          <t>Yarrowdine Accounting P/L</t>
        </is>
      </c>
      <c r="I337" t="inlineStr">
        <is>
          <t>SAFETY OFFICER</t>
        </is>
      </c>
      <c r="J337" t="inlineStr">
        <is>
          <t>Bendigo</t>
        </is>
      </c>
      <c r="K337" t="inlineStr">
        <is>
          <t>Victoria</t>
        </is>
      </c>
      <c r="L337" t="inlineStr">
        <is>
          <t>3316</t>
        </is>
      </c>
      <c r="M337" t="inlineStr">
        <is>
          <t>Opportunity</t>
        </is>
      </c>
      <c r="N337" t="inlineStr">
        <is>
          <t>Sep 20 2025</t>
        </is>
      </c>
    </row>
    <row r="338">
      <c r="A338" t="inlineStr">
        <is>
          <t>Expo sign-up sheet</t>
        </is>
      </c>
      <c r="B338" t="inlineStr">
        <is>
          <t>SRC-00337</t>
        </is>
      </c>
      <c r="C338" t="inlineStr">
        <is>
          <t>MATEO</t>
        </is>
      </c>
      <c r="D338" t="inlineStr">
        <is>
          <t xml:space="preserve">Roberts </t>
        </is>
      </c>
      <c r="E338" t="inlineStr">
        <is>
          <t>mateo@copperwhisthealth.example</t>
        </is>
      </c>
      <c r="F338" t="inlineStr">
        <is>
          <t>61355505617</t>
        </is>
      </c>
      <c r="G338" t="inlineStr"/>
      <c r="H338" t="inlineStr">
        <is>
          <t>Copperwhist Health P/L</t>
        </is>
      </c>
      <c r="I338" t="inlineStr">
        <is>
          <t>procurement officer</t>
        </is>
      </c>
      <c r="J338" t="inlineStr">
        <is>
          <t>BENDIGO</t>
        </is>
      </c>
      <c r="K338" t="inlineStr">
        <is>
          <t>VIC.</t>
        </is>
      </c>
      <c r="L338" t="inlineStr">
        <is>
          <t>3860</t>
        </is>
      </c>
      <c r="M338" t="inlineStr">
        <is>
          <t>Lead</t>
        </is>
      </c>
      <c r="N338" t="inlineStr">
        <is>
          <t>19/06/2024</t>
        </is>
      </c>
    </row>
    <row r="339">
      <c r="A339" t="inlineStr">
        <is>
          <t>Legacy CRM export</t>
        </is>
      </c>
      <c r="B339" t="inlineStr">
        <is>
          <t>SRC-00338</t>
        </is>
      </c>
      <c r="C339" t="inlineStr">
        <is>
          <t>Lily</t>
        </is>
      </c>
      <c r="D339" t="inlineStr">
        <is>
          <t>KIM</t>
        </is>
      </c>
      <c r="E339" t="inlineStr">
        <is>
          <t>lily@kestermoyhospitality.example</t>
        </is>
      </c>
      <c r="F339" t="inlineStr"/>
      <c r="G339" t="inlineStr"/>
      <c r="H339" t="inlineStr">
        <is>
          <t>Kestermoy Hospitality pty ltd</t>
        </is>
      </c>
      <c r="I339" t="inlineStr">
        <is>
          <t>CEO</t>
        </is>
      </c>
      <c r="J339" t="inlineStr">
        <is>
          <t>parramatta</t>
        </is>
      </c>
      <c r="K339" t="inlineStr">
        <is>
          <t>New South Wales</t>
        </is>
      </c>
      <c r="L339" t="inlineStr">
        <is>
          <t>2090</t>
        </is>
      </c>
      <c r="M339" t="inlineStr">
        <is>
          <t>opp</t>
        </is>
      </c>
      <c r="N339" t="inlineStr">
        <is>
          <t>10/09/2025</t>
        </is>
      </c>
    </row>
    <row r="340">
      <c r="A340" t="inlineStr">
        <is>
          <t>Expo sign-up sheet</t>
        </is>
      </c>
      <c r="B340" t="inlineStr">
        <is>
          <t>SRC-00339</t>
        </is>
      </c>
      <c r="C340" t="inlineStr">
        <is>
          <t>Anika</t>
        </is>
      </c>
      <c r="D340" t="inlineStr">
        <is>
          <t>hughes</t>
        </is>
      </c>
      <c r="E340" t="inlineStr">
        <is>
          <t>anikah@hethermoylefitness.example</t>
        </is>
      </c>
      <c r="F340" t="inlineStr">
        <is>
          <t>(03) 7010 1245</t>
        </is>
      </c>
      <c r="G340" t="inlineStr"/>
      <c r="H340" t="inlineStr">
        <is>
          <t>Hethermoyle Fitness Pty Ltd</t>
        </is>
      </c>
      <c r="I340" t="inlineStr">
        <is>
          <t>Site Supervisor</t>
        </is>
      </c>
      <c r="J340" t="inlineStr">
        <is>
          <t>ballarat</t>
        </is>
      </c>
      <c r="K340" t="inlineStr">
        <is>
          <t>Victoria</t>
        </is>
      </c>
      <c r="L340" t="inlineStr">
        <is>
          <t>3794</t>
        </is>
      </c>
      <c r="M340" t="inlineStr">
        <is>
          <t>newsletter only</t>
        </is>
      </c>
      <c r="N340" t="inlineStr">
        <is>
          <t>2026-01-01</t>
        </is>
      </c>
    </row>
    <row r="341">
      <c r="A341" t="inlineStr">
        <is>
          <t>Website enquiry form</t>
        </is>
      </c>
      <c r="B341" t="inlineStr">
        <is>
          <t>SRC-00340</t>
        </is>
      </c>
      <c r="C341" t="inlineStr">
        <is>
          <t>POPPY</t>
        </is>
      </c>
      <c r="D341" t="inlineStr">
        <is>
          <t xml:space="preserve">Rossi </t>
        </is>
      </c>
      <c r="E341" t="inlineStr">
        <is>
          <t>poppy@zephraneaccounting.example</t>
        </is>
      </c>
      <c r="F341" t="inlineStr">
        <is>
          <t>0355505112</t>
        </is>
      </c>
      <c r="G341" t="inlineStr"/>
      <c r="H341" t="inlineStr">
        <is>
          <t>Zephrane Accounting P/L</t>
        </is>
      </c>
      <c r="I341" t="inlineStr">
        <is>
          <t>office manager</t>
        </is>
      </c>
      <c r="J341" t="inlineStr">
        <is>
          <t>launceston</t>
        </is>
      </c>
      <c r="K341" t="inlineStr">
        <is>
          <t>Tas</t>
        </is>
      </c>
      <c r="L341" t="inlineStr">
        <is>
          <t>7096</t>
        </is>
      </c>
      <c r="M341" t="inlineStr">
        <is>
          <t>Marketing Qualified</t>
        </is>
      </c>
      <c r="N341" t="inlineStr">
        <is>
          <t>2026-02-16</t>
        </is>
      </c>
    </row>
    <row r="342">
      <c r="A342" t="inlineStr">
        <is>
          <t>Legacy CRM export</t>
        </is>
      </c>
      <c r="B342" t="inlineStr">
        <is>
          <t>SRC-00341</t>
        </is>
      </c>
      <c r="C342" t="inlineStr">
        <is>
          <t>Nikos</t>
        </is>
      </c>
      <c r="D342" t="inlineStr">
        <is>
          <t>Green</t>
        </is>
      </c>
      <c r="E342" t="inlineStr">
        <is>
          <t>nikosg@thistlemoorfitness.example</t>
        </is>
      </c>
      <c r="F342" t="inlineStr">
        <is>
          <t>0355501184</t>
        </is>
      </c>
      <c r="G342" t="inlineStr"/>
      <c r="H342" t="inlineStr">
        <is>
          <t>Thistlemoor Fitness Pty Ltd</t>
        </is>
      </c>
      <c r="I342" t="inlineStr">
        <is>
          <t>procurement officer</t>
        </is>
      </c>
      <c r="J342" t="inlineStr">
        <is>
          <t>Geelong</t>
        </is>
      </c>
      <c r="K342" t="inlineStr">
        <is>
          <t>VIC.</t>
        </is>
      </c>
      <c r="L342" t="inlineStr">
        <is>
          <t>3341</t>
        </is>
      </c>
      <c r="M342" t="inlineStr">
        <is>
          <t>Subscriber</t>
        </is>
      </c>
      <c r="N342" t="inlineStr">
        <is>
          <t>2025-05-28</t>
        </is>
      </c>
    </row>
    <row r="343">
      <c r="A343" t="inlineStr">
        <is>
          <t>Website enquiry form</t>
        </is>
      </c>
      <c r="B343" t="inlineStr">
        <is>
          <t>SRC-00342</t>
        </is>
      </c>
      <c r="C343" t="inlineStr">
        <is>
          <t xml:space="preserve">Jack </t>
        </is>
      </c>
      <c r="D343" t="inlineStr">
        <is>
          <t>Phillips</t>
        </is>
      </c>
      <c r="E343" t="inlineStr">
        <is>
          <t>jack@galbriskfreight.example</t>
        </is>
      </c>
      <c r="F343" t="inlineStr">
        <is>
          <t>0855508426</t>
        </is>
      </c>
      <c r="G343" t="inlineStr"/>
      <c r="H343" t="inlineStr">
        <is>
          <t>Galbrisk Freight Pty Ltd</t>
        </is>
      </c>
      <c r="I343" t="inlineStr">
        <is>
          <t>CEO</t>
        </is>
      </c>
      <c r="J343" t="inlineStr">
        <is>
          <t>Adelaide</t>
        </is>
      </c>
      <c r="K343" t="inlineStr">
        <is>
          <t>SA</t>
        </is>
      </c>
      <c r="L343" t="inlineStr">
        <is>
          <t>5235</t>
        </is>
      </c>
      <c r="M343" t="inlineStr">
        <is>
          <t>lead</t>
        </is>
      </c>
      <c r="N343" t="inlineStr">
        <is>
          <t>21/10/2024</t>
        </is>
      </c>
    </row>
    <row r="344">
      <c r="A344" t="inlineStr">
        <is>
          <t>Legacy CRM export</t>
        </is>
      </c>
      <c r="B344" t="inlineStr">
        <is>
          <t>SRC-00343</t>
        </is>
      </c>
      <c r="C344" t="inlineStr">
        <is>
          <t xml:space="preserve">Rohan </t>
        </is>
      </c>
      <c r="D344" t="inlineStr">
        <is>
          <t xml:space="preserve">Carter </t>
        </is>
      </c>
      <c r="E344" t="inlineStr">
        <is>
          <t>rohan@morrowickelectrical.example</t>
        </is>
      </c>
      <c r="F344" t="inlineStr">
        <is>
          <t>(03) 5550 8441</t>
        </is>
      </c>
      <c r="G344" t="inlineStr"/>
      <c r="H344" t="inlineStr">
        <is>
          <t>MORROWICK ELECTRICAL PTY LTD</t>
        </is>
      </c>
      <c r="I344" t="inlineStr">
        <is>
          <t>HR MANAGER</t>
        </is>
      </c>
      <c r="J344" t="inlineStr">
        <is>
          <t>geelong</t>
        </is>
      </c>
      <c r="K344" t="inlineStr">
        <is>
          <t>VIC</t>
        </is>
      </c>
      <c r="L344" t="inlineStr">
        <is>
          <t>3643</t>
        </is>
      </c>
      <c r="M344" t="inlineStr">
        <is>
          <t>LEAD</t>
        </is>
      </c>
      <c r="N344" t="inlineStr">
        <is>
          <t>30/03/2024</t>
        </is>
      </c>
    </row>
    <row r="345">
      <c r="A345" t="inlineStr">
        <is>
          <t>Legacy CRM export</t>
        </is>
      </c>
      <c r="B345" t="inlineStr">
        <is>
          <t>SRC-00344</t>
        </is>
      </c>
      <c r="C345" t="inlineStr">
        <is>
          <t>Mrs Nikos</t>
        </is>
      </c>
      <c r="D345" t="inlineStr">
        <is>
          <t>king</t>
        </is>
      </c>
      <c r="E345" t="inlineStr">
        <is>
          <t>nikosk@tarrowbyfreight.example</t>
        </is>
      </c>
      <c r="F345" t="inlineStr">
        <is>
          <t>0755509980</t>
        </is>
      </c>
      <c r="G345" t="inlineStr"/>
      <c r="H345" t="inlineStr">
        <is>
          <t xml:space="preserve"> Tarrowby Freight Pty Ltd</t>
        </is>
      </c>
      <c r="I345" t="inlineStr">
        <is>
          <t>TEAM LEADER</t>
        </is>
      </c>
      <c r="J345" t="inlineStr">
        <is>
          <t>Gold Coast</t>
        </is>
      </c>
      <c r="K345" t="inlineStr">
        <is>
          <t>Qld</t>
        </is>
      </c>
      <c r="L345" t="inlineStr">
        <is>
          <t>4405</t>
        </is>
      </c>
      <c r="M345" t="inlineStr">
        <is>
          <t>Sales qualified</t>
        </is>
      </c>
      <c r="N345" t="inlineStr">
        <is>
          <t>2026-04-27</t>
        </is>
      </c>
    </row>
    <row r="346">
      <c r="A346" t="inlineStr">
        <is>
          <t>Legacy CRM export</t>
        </is>
      </c>
      <c r="B346" t="inlineStr">
        <is>
          <t>SRC-00345</t>
        </is>
      </c>
      <c r="C346" t="inlineStr">
        <is>
          <t>Wei</t>
        </is>
      </c>
      <c r="D346" t="inlineStr">
        <is>
          <t>Georgiou</t>
        </is>
      </c>
      <c r="E346" t="inlineStr">
        <is>
          <t>wgeorgiou@ironvessadental.example</t>
        </is>
      </c>
      <c r="F346" t="inlineStr">
        <is>
          <t>7010 9121</t>
        </is>
      </c>
      <c r="G346" t="inlineStr"/>
      <c r="H346" t="inlineStr">
        <is>
          <t>Ironvessa Dental</t>
        </is>
      </c>
      <c r="I346" t="inlineStr">
        <is>
          <t>safety officer</t>
        </is>
      </c>
      <c r="J346" t="inlineStr">
        <is>
          <t>footscray</t>
        </is>
      </c>
      <c r="K346" t="inlineStr">
        <is>
          <t>Victoria</t>
        </is>
      </c>
      <c r="L346" t="inlineStr">
        <is>
          <t>3643</t>
        </is>
      </c>
      <c r="M346" t="inlineStr">
        <is>
          <t>opp</t>
        </is>
      </c>
      <c r="N346" t="inlineStr">
        <is>
          <t>Jan 31 2024</t>
        </is>
      </c>
    </row>
    <row r="347">
      <c r="A347" t="inlineStr">
        <is>
          <t>Legacy CRM export</t>
        </is>
      </c>
      <c r="B347" t="inlineStr">
        <is>
          <t>SRC-00346</t>
        </is>
      </c>
      <c r="C347" t="inlineStr">
        <is>
          <t>Leilani</t>
        </is>
      </c>
      <c r="D347" t="inlineStr">
        <is>
          <t xml:space="preserve">O'Brien </t>
        </is>
      </c>
      <c r="E347" t="inlineStr">
        <is>
          <t>lobrien@quillmereaccounting.example</t>
        </is>
      </c>
      <c r="F347" t="inlineStr">
        <is>
          <t>61755507987</t>
        </is>
      </c>
      <c r="G347" t="inlineStr"/>
      <c r="H347" t="inlineStr">
        <is>
          <t>Quillmere Accounting</t>
        </is>
      </c>
      <c r="I347" t="inlineStr">
        <is>
          <t>owner</t>
        </is>
      </c>
      <c r="J347" t="inlineStr">
        <is>
          <t>CAIRNS</t>
        </is>
      </c>
      <c r="K347" t="inlineStr">
        <is>
          <t>Qld</t>
        </is>
      </c>
      <c r="L347" t="inlineStr">
        <is>
          <t>4732.0</t>
        </is>
      </c>
      <c r="M347" t="inlineStr">
        <is>
          <t>LEAD</t>
        </is>
      </c>
      <c r="N347" t="inlineStr">
        <is>
          <t>31/05/2025</t>
        </is>
      </c>
    </row>
    <row r="348">
      <c r="A348" t="inlineStr">
        <is>
          <t>Legacy CRM export</t>
        </is>
      </c>
      <c r="B348" t="inlineStr">
        <is>
          <t>SRC-00347</t>
        </is>
      </c>
      <c r="C348" t="inlineStr">
        <is>
          <t>Isla</t>
        </is>
      </c>
      <c r="D348" t="inlineStr">
        <is>
          <t>Gray</t>
        </is>
      </c>
      <c r="E348" t="inlineStr">
        <is>
          <t>isla.gray@orlubriepackaging.example</t>
        </is>
      </c>
      <c r="F348" t="inlineStr">
        <is>
          <t>03.7010.7353</t>
        </is>
      </c>
      <c r="G348" t="inlineStr">
        <is>
          <t>+61491570313</t>
        </is>
      </c>
      <c r="H348" t="inlineStr">
        <is>
          <t>Orlubrie Packaging pty ltd</t>
        </is>
      </c>
      <c r="I348" t="inlineStr">
        <is>
          <t>HR Manager</t>
        </is>
      </c>
      <c r="J348" t="inlineStr">
        <is>
          <t>FOOTSCRAY</t>
        </is>
      </c>
      <c r="K348" t="inlineStr">
        <is>
          <t>VIC.</t>
        </is>
      </c>
      <c r="L348" t="inlineStr">
        <is>
          <t>3474</t>
        </is>
      </c>
      <c r="M348" t="inlineStr">
        <is>
          <t>customer - active</t>
        </is>
      </c>
      <c r="N348" t="inlineStr">
        <is>
          <t>11/02/2024</t>
        </is>
      </c>
    </row>
    <row r="349">
      <c r="A349" t="inlineStr">
        <is>
          <t>Website enquiry form</t>
        </is>
      </c>
      <c r="B349" t="inlineStr">
        <is>
          <t>SRC-00348</t>
        </is>
      </c>
      <c r="C349" t="inlineStr">
        <is>
          <t>MEI</t>
        </is>
      </c>
      <c r="D349" t="inlineStr">
        <is>
          <t>Davies</t>
        </is>
      </c>
      <c r="E349" t="inlineStr">
        <is>
          <t>mei.davies@thistlemoorhealth.example</t>
        </is>
      </c>
      <c r="F349" t="inlineStr">
        <is>
          <t>+61 8 5550 9564</t>
        </is>
      </c>
      <c r="G349" t="inlineStr"/>
      <c r="H349" t="inlineStr">
        <is>
          <t xml:space="preserve"> Thistlemoor Health Pty Ltd</t>
        </is>
      </c>
      <c r="I349" t="inlineStr">
        <is>
          <t>FINANCE MANAGER</t>
        </is>
      </c>
      <c r="J349" t="inlineStr">
        <is>
          <t>ADELAIDE</t>
        </is>
      </c>
      <c r="K349" t="inlineStr">
        <is>
          <t>South Australia</t>
        </is>
      </c>
      <c r="L349" t="inlineStr">
        <is>
          <t>5478.0</t>
        </is>
      </c>
      <c r="M349" t="inlineStr">
        <is>
          <t>Lead</t>
        </is>
      </c>
      <c r="N349" t="inlineStr">
        <is>
          <t>Nov 23 2025</t>
        </is>
      </c>
    </row>
    <row r="350">
      <c r="A350" t="inlineStr">
        <is>
          <t>Legacy CRM export</t>
        </is>
      </c>
      <c r="B350" t="inlineStr">
        <is>
          <t>SRC-00349</t>
        </is>
      </c>
      <c r="C350" t="inlineStr">
        <is>
          <t>CHLOE</t>
        </is>
      </c>
      <c r="D350" t="inlineStr">
        <is>
          <t>roberts</t>
        </is>
      </c>
      <c r="E350" t="inlineStr">
        <is>
          <t>CROBERTS@LORNIVALEPRINT.EXAMPLE</t>
        </is>
      </c>
      <c r="F350" t="inlineStr">
        <is>
          <t>(03) 5550 3869</t>
        </is>
      </c>
      <c r="G350" t="inlineStr"/>
      <c r="H350" t="inlineStr">
        <is>
          <t>Lornivale Print P/L</t>
        </is>
      </c>
      <c r="I350" t="inlineStr">
        <is>
          <t>workshop manager</t>
        </is>
      </c>
      <c r="J350" t="inlineStr">
        <is>
          <t>GEELONG</t>
        </is>
      </c>
      <c r="K350" t="inlineStr">
        <is>
          <t>VIC</t>
        </is>
      </c>
      <c r="L350" t="inlineStr">
        <is>
          <t>3874</t>
        </is>
      </c>
      <c r="M350" t="inlineStr">
        <is>
          <t>newsletter only</t>
        </is>
      </c>
      <c r="N350" t="inlineStr">
        <is>
          <t>2026-07-16</t>
        </is>
      </c>
    </row>
    <row r="351">
      <c r="A351" t="inlineStr">
        <is>
          <t>Legacy CRM export</t>
        </is>
      </c>
      <c r="B351" t="inlineStr">
        <is>
          <t>SRC-00350</t>
        </is>
      </c>
      <c r="C351" t="inlineStr">
        <is>
          <t>Olivia</t>
        </is>
      </c>
      <c r="D351" t="inlineStr">
        <is>
          <t xml:space="preserve">Cooper </t>
        </is>
      </c>
      <c r="E351" t="inlineStr">
        <is>
          <t>olivia89@inboxmail.example</t>
        </is>
      </c>
      <c r="F351" t="inlineStr">
        <is>
          <t>(07) 7010-7330</t>
        </is>
      </c>
      <c r="G351" t="inlineStr"/>
      <c r="H351" t="inlineStr"/>
      <c r="I351" t="inlineStr">
        <is>
          <t>accounts payable officer</t>
        </is>
      </c>
      <c r="J351" t="inlineStr">
        <is>
          <t>gold coast</t>
        </is>
      </c>
      <c r="K351" t="inlineStr">
        <is>
          <t>Qld</t>
        </is>
      </c>
      <c r="L351" t="inlineStr">
        <is>
          <t>4615</t>
        </is>
      </c>
      <c r="M351" t="inlineStr">
        <is>
          <t>Subscriber</t>
        </is>
      </c>
      <c r="N351" t="inlineStr">
        <is>
          <t>2025-11-14</t>
        </is>
      </c>
    </row>
    <row r="352">
      <c r="A352" t="inlineStr">
        <is>
          <t>Legacy CRM export</t>
        </is>
      </c>
      <c r="B352" t="inlineStr">
        <is>
          <t>SRC-00351</t>
        </is>
      </c>
      <c r="C352" t="inlineStr">
        <is>
          <t>Giulia</t>
        </is>
      </c>
      <c r="D352" t="inlineStr">
        <is>
          <t xml:space="preserve">Fitzgerald </t>
        </is>
      </c>
      <c r="E352" t="inlineStr">
        <is>
          <t>giuliaf@pemberwickaccounting.example</t>
        </is>
      </c>
      <c r="F352" t="inlineStr">
        <is>
          <t>(03) 5550-8716</t>
        </is>
      </c>
      <c r="G352" t="inlineStr"/>
      <c r="H352" t="inlineStr">
        <is>
          <t>Pemberwick Accounting</t>
        </is>
      </c>
      <c r="I352" t="inlineStr">
        <is>
          <t>PROCUREMENT OFFICER</t>
        </is>
      </c>
      <c r="J352" t="inlineStr">
        <is>
          <t>DANDENONG</t>
        </is>
      </c>
      <c r="K352" t="inlineStr">
        <is>
          <t>Victoria</t>
        </is>
      </c>
      <c r="L352" t="inlineStr">
        <is>
          <t>3154</t>
        </is>
      </c>
      <c r="M352" t="inlineStr">
        <is>
          <t>mql</t>
        </is>
      </c>
      <c r="N352" t="inlineStr">
        <is>
          <t>May 19 2025</t>
        </is>
      </c>
    </row>
    <row r="353">
      <c r="A353" t="inlineStr">
        <is>
          <t>Legacy CRM export</t>
        </is>
      </c>
      <c r="B353" t="inlineStr">
        <is>
          <t>SRC-00352</t>
        </is>
      </c>
      <c r="C353" t="inlineStr">
        <is>
          <t>Amelia</t>
        </is>
      </c>
      <c r="D353" t="inlineStr">
        <is>
          <t>Tanaka</t>
        </is>
      </c>
      <c r="E353" t="inlineStr">
        <is>
          <t>ameliat@ironvessalandscapes.example</t>
        </is>
      </c>
      <c r="F353" t="inlineStr">
        <is>
          <t>(03) 7010-7350</t>
        </is>
      </c>
      <c r="G353" t="inlineStr"/>
      <c r="H353" t="inlineStr">
        <is>
          <t>Ironvessa Landscapes</t>
        </is>
      </c>
      <c r="I353" t="inlineStr">
        <is>
          <t>MANAGING DIRECTOR</t>
        </is>
      </c>
      <c r="J353" t="inlineStr">
        <is>
          <t>Box Hill</t>
        </is>
      </c>
      <c r="K353" t="inlineStr">
        <is>
          <t>VIC.</t>
        </is>
      </c>
      <c r="L353" t="inlineStr">
        <is>
          <t>3143</t>
        </is>
      </c>
      <c r="M353" t="inlineStr">
        <is>
          <t>Marketing Qualified</t>
        </is>
      </c>
      <c r="N353" t="inlineStr">
        <is>
          <t>Oct 16 2024</t>
        </is>
      </c>
    </row>
    <row r="354">
      <c r="A354" t="inlineStr">
        <is>
          <t>Website enquiry form</t>
        </is>
      </c>
      <c r="B354" t="inlineStr">
        <is>
          <t>SRC-00353</t>
        </is>
      </c>
      <c r="C354" t="inlineStr">
        <is>
          <t>joel</t>
        </is>
      </c>
      <c r="D354" t="inlineStr">
        <is>
          <t>Edwards</t>
        </is>
      </c>
      <c r="E354" t="inlineStr">
        <is>
          <t>jedwards@wexmorrowaccounting.example</t>
        </is>
      </c>
      <c r="F354" t="inlineStr">
        <is>
          <t>08 7010 8332</t>
        </is>
      </c>
      <c r="G354" t="inlineStr"/>
      <c r="H354" t="inlineStr">
        <is>
          <t>Wexmorrow Accounting Pty Ltd</t>
        </is>
      </c>
      <c r="I354" t="inlineStr">
        <is>
          <t>Managing Director</t>
        </is>
      </c>
      <c r="J354" t="inlineStr">
        <is>
          <t>MOUNT GAMBIER</t>
        </is>
      </c>
      <c r="K354" t="inlineStr">
        <is>
          <t>SA</t>
        </is>
      </c>
      <c r="L354" t="inlineStr">
        <is>
          <t>5384</t>
        </is>
      </c>
      <c r="M354" t="inlineStr">
        <is>
          <t>mql</t>
        </is>
      </c>
      <c r="N354" t="inlineStr">
        <is>
          <t>20/04/2026</t>
        </is>
      </c>
    </row>
    <row r="355">
      <c r="A355" t="inlineStr">
        <is>
          <t>Legacy CRM export</t>
        </is>
      </c>
      <c r="B355" t="inlineStr">
        <is>
          <t>SRC-00354</t>
        </is>
      </c>
      <c r="C355" t="inlineStr">
        <is>
          <t>Bao</t>
        </is>
      </c>
      <c r="D355" t="inlineStr">
        <is>
          <t>Hughes</t>
        </is>
      </c>
      <c r="E355" t="inlineStr">
        <is>
          <t>Bhughes@Nethervaneengineering.Example</t>
        </is>
      </c>
      <c r="F355" t="inlineStr">
        <is>
          <t>(08) 5550 6866</t>
        </is>
      </c>
      <c r="G355" t="inlineStr"/>
      <c r="H355" t="inlineStr">
        <is>
          <t>Nethervane Engineering P/L</t>
        </is>
      </c>
      <c r="I355" t="inlineStr">
        <is>
          <t>Safety Officer</t>
        </is>
      </c>
      <c r="J355" t="inlineStr">
        <is>
          <t>adelaide</t>
        </is>
      </c>
      <c r="K355" t="inlineStr">
        <is>
          <t>SA</t>
        </is>
      </c>
      <c r="L355" t="inlineStr">
        <is>
          <t>5460</t>
        </is>
      </c>
      <c r="M355" t="inlineStr">
        <is>
          <t>Client</t>
        </is>
      </c>
      <c r="N355" t="inlineStr">
        <is>
          <t>Feb 13 2024</t>
        </is>
      </c>
    </row>
    <row r="356">
      <c r="A356" t="inlineStr">
        <is>
          <t>Website enquiry form</t>
        </is>
      </c>
      <c r="B356" t="inlineStr">
        <is>
          <t>SRC-00355</t>
        </is>
      </c>
      <c r="C356" t="inlineStr">
        <is>
          <t>ANGUS</t>
        </is>
      </c>
      <c r="D356" t="inlineStr">
        <is>
          <t xml:space="preserve"> MacLeod</t>
        </is>
      </c>
      <c r="E356" t="inlineStr">
        <is>
          <t xml:space="preserve">amacleod@jorrabinelabs.example </t>
        </is>
      </c>
      <c r="F356" t="inlineStr">
        <is>
          <t>+61 2 5550 7149</t>
        </is>
      </c>
      <c r="G356" t="inlineStr"/>
      <c r="H356" t="inlineStr">
        <is>
          <t>Jorrabine Labs Pty. Ltd.</t>
        </is>
      </c>
      <c r="I356" t="inlineStr">
        <is>
          <t>ceo</t>
        </is>
      </c>
      <c r="J356" t="inlineStr">
        <is>
          <t>CANBERRA</t>
        </is>
      </c>
      <c r="K356" t="inlineStr">
        <is>
          <t>A.C.T.</t>
        </is>
      </c>
      <c r="L356" t="inlineStr">
        <is>
          <t>2613</t>
        </is>
      </c>
      <c r="M356" t="inlineStr">
        <is>
          <t>lead</t>
        </is>
      </c>
      <c r="N356" t="inlineStr">
        <is>
          <t>2024-03-02</t>
        </is>
      </c>
    </row>
    <row r="357">
      <c r="A357" t="inlineStr">
        <is>
          <t>Expo sign-up sheet</t>
        </is>
      </c>
      <c r="B357" t="inlineStr">
        <is>
          <t>SRC-00356</t>
        </is>
      </c>
      <c r="C357" t="inlineStr">
        <is>
          <t xml:space="preserve"> Harrison</t>
        </is>
      </c>
      <c r="D357" t="inlineStr">
        <is>
          <t xml:space="preserve"> Brown</t>
        </is>
      </c>
      <c r="E357" t="inlineStr">
        <is>
          <t>&lt;harrison@kestermoyhospitality.example&gt;</t>
        </is>
      </c>
      <c r="F357" t="inlineStr">
        <is>
          <t>(02) 7010-2191</t>
        </is>
      </c>
      <c r="G357" t="inlineStr"/>
      <c r="H357" t="inlineStr">
        <is>
          <t>Kestermoy Hospitality Pty Ltd</t>
        </is>
      </c>
      <c r="I357" t="inlineStr">
        <is>
          <t>managing director</t>
        </is>
      </c>
      <c r="J357" t="inlineStr">
        <is>
          <t>PARRAMATTA</t>
        </is>
      </c>
      <c r="K357" t="inlineStr">
        <is>
          <t>New South Wales</t>
        </is>
      </c>
      <c r="L357" t="inlineStr">
        <is>
          <t>2090</t>
        </is>
      </c>
      <c r="M357" t="inlineStr">
        <is>
          <t>LEAD</t>
        </is>
      </c>
      <c r="N357" t="inlineStr">
        <is>
          <t>2024-10-18</t>
        </is>
      </c>
    </row>
    <row r="358">
      <c r="A358" t="inlineStr">
        <is>
          <t>Legacy CRM export</t>
        </is>
      </c>
      <c r="B358" t="inlineStr">
        <is>
          <t>SRC-00357</t>
        </is>
      </c>
      <c r="C358" t="inlineStr">
        <is>
          <t xml:space="preserve"> Angus</t>
        </is>
      </c>
      <c r="D358" t="inlineStr">
        <is>
          <t>Fitzgerald</t>
        </is>
      </c>
      <c r="E358" t="inlineStr">
        <is>
          <t>angus@rushavonfreight.example</t>
        </is>
      </c>
      <c r="F358" t="inlineStr">
        <is>
          <t>03.5550.0817</t>
        </is>
      </c>
      <c r="G358" t="inlineStr"/>
      <c r="H358" t="inlineStr">
        <is>
          <t>Rushavon Freight Pty Ltd</t>
        </is>
      </c>
      <c r="I358" t="inlineStr">
        <is>
          <t>finance manager</t>
        </is>
      </c>
      <c r="J358" t="inlineStr">
        <is>
          <t>bendigo</t>
        </is>
      </c>
      <c r="K358" t="inlineStr">
        <is>
          <t>VIC</t>
        </is>
      </c>
      <c r="L358" t="inlineStr">
        <is>
          <t>3573</t>
        </is>
      </c>
      <c r="M358" t="inlineStr">
        <is>
          <t>lead</t>
        </is>
      </c>
      <c r="N358" t="inlineStr">
        <is>
          <t>2025-06-17</t>
        </is>
      </c>
    </row>
    <row r="359">
      <c r="A359" t="inlineStr">
        <is>
          <t>Legacy CRM export</t>
        </is>
      </c>
      <c r="B359" t="inlineStr">
        <is>
          <t>SRC-00358</t>
        </is>
      </c>
      <c r="C359" t="inlineStr">
        <is>
          <t xml:space="preserve">Dimitri </t>
        </is>
      </c>
      <c r="D359" t="inlineStr">
        <is>
          <t>Walker</t>
        </is>
      </c>
      <c r="E359" t="inlineStr">
        <is>
          <t xml:space="preserve">dwalker@orlubrieelectrical.example </t>
        </is>
      </c>
      <c r="F359" t="inlineStr">
        <is>
          <t>02 5550 0237</t>
        </is>
      </c>
      <c r="G359" t="inlineStr"/>
      <c r="H359" t="inlineStr">
        <is>
          <t>Orlubrie Electrical</t>
        </is>
      </c>
      <c r="I359" t="inlineStr">
        <is>
          <t>DIRECTOR</t>
        </is>
      </c>
      <c r="J359" t="inlineStr">
        <is>
          <t>wollongong</t>
        </is>
      </c>
      <c r="K359" t="inlineStr">
        <is>
          <t>N.S.W.</t>
        </is>
      </c>
      <c r="L359" t="inlineStr">
        <is>
          <t>2313</t>
        </is>
      </c>
      <c r="M359" t="inlineStr">
        <is>
          <t>Customer</t>
        </is>
      </c>
      <c r="N359" t="inlineStr">
        <is>
          <t>2024-12-18</t>
        </is>
      </c>
    </row>
    <row r="360">
      <c r="A360" t="inlineStr">
        <is>
          <t>Website enquiry form</t>
        </is>
      </c>
      <c r="B360" t="inlineStr">
        <is>
          <t>SRC-00359</t>
        </is>
      </c>
      <c r="C360" t="inlineStr">
        <is>
          <t>Felix Wang</t>
        </is>
      </c>
      <c r="D360" t="inlineStr"/>
      <c r="E360" t="inlineStr">
        <is>
          <t>felix.wang@rushavonlogistics.example</t>
        </is>
      </c>
      <c r="F360" t="inlineStr">
        <is>
          <t>(07) 5550 2350</t>
        </is>
      </c>
      <c r="G360" t="inlineStr"/>
      <c r="H360" t="inlineStr">
        <is>
          <t xml:space="preserve"> Rushavon Logistics Pty Ltd</t>
        </is>
      </c>
      <c r="I360" t="inlineStr">
        <is>
          <t>FINANCE MANAGER</t>
        </is>
      </c>
      <c r="J360" t="inlineStr">
        <is>
          <t>cairns</t>
        </is>
      </c>
      <c r="K360" t="inlineStr">
        <is>
          <t>Qld</t>
        </is>
      </c>
      <c r="L360" t="inlineStr">
        <is>
          <t>4439</t>
        </is>
      </c>
      <c r="M360" t="inlineStr">
        <is>
          <t>newsletter only</t>
        </is>
      </c>
      <c r="N360" t="inlineStr">
        <is>
          <t>2024-11-25</t>
        </is>
      </c>
    </row>
    <row r="361">
      <c r="A361" t="inlineStr">
        <is>
          <t>Legacy CRM export</t>
        </is>
      </c>
      <c r="B361" t="inlineStr">
        <is>
          <t>SRC-00360</t>
        </is>
      </c>
      <c r="C361" t="inlineStr">
        <is>
          <t>tessa</t>
        </is>
      </c>
      <c r="D361" t="inlineStr">
        <is>
          <t>chen</t>
        </is>
      </c>
      <c r="E361" t="inlineStr">
        <is>
          <t>tessa@thistlemoorfitness.example</t>
        </is>
      </c>
      <c r="F361" t="inlineStr">
        <is>
          <t>61355505873</t>
        </is>
      </c>
      <c r="G361" t="inlineStr"/>
      <c r="H361" t="inlineStr">
        <is>
          <t xml:space="preserve"> Thistlemoor Fitness Pty Ltd</t>
        </is>
      </c>
      <c r="I361" t="inlineStr">
        <is>
          <t>GENERAL MANAGER</t>
        </is>
      </c>
      <c r="J361" t="inlineStr">
        <is>
          <t>Geelong</t>
        </is>
      </c>
      <c r="K361" t="inlineStr">
        <is>
          <t>Vic</t>
        </is>
      </c>
      <c r="L361" t="inlineStr">
        <is>
          <t>3341</t>
        </is>
      </c>
      <c r="M361" t="inlineStr">
        <is>
          <t>mql</t>
        </is>
      </c>
      <c r="N361" t="inlineStr">
        <is>
          <t>16/02/2025</t>
        </is>
      </c>
    </row>
    <row r="362">
      <c r="A362" t="inlineStr">
        <is>
          <t>Website enquiry form</t>
        </is>
      </c>
      <c r="B362" t="inlineStr">
        <is>
          <t>SRC-00361</t>
        </is>
      </c>
      <c r="C362" t="inlineStr">
        <is>
          <t>Zara</t>
        </is>
      </c>
      <c r="D362" t="inlineStr">
        <is>
          <t xml:space="preserve">Harris </t>
        </is>
      </c>
      <c r="E362" t="inlineStr">
        <is>
          <t>zarah@thistlemoorhealth.example</t>
        </is>
      </c>
      <c r="F362" t="inlineStr">
        <is>
          <t>+61 8 7010 9882</t>
        </is>
      </c>
      <c r="G362" t="inlineStr"/>
      <c r="H362" t="inlineStr">
        <is>
          <t>Thistlemoor Health P/L</t>
        </is>
      </c>
      <c r="I362" t="inlineStr">
        <is>
          <t>Accounts Payable Officer</t>
        </is>
      </c>
      <c r="J362" t="inlineStr">
        <is>
          <t>adelaide</t>
        </is>
      </c>
      <c r="K362" t="inlineStr">
        <is>
          <t>SA</t>
        </is>
      </c>
      <c r="L362" t="inlineStr">
        <is>
          <t>5478</t>
        </is>
      </c>
      <c r="M362" t="inlineStr">
        <is>
          <t>Subscriber</t>
        </is>
      </c>
      <c r="N362" t="inlineStr">
        <is>
          <t>Dec 25 2025</t>
        </is>
      </c>
    </row>
    <row r="363">
      <c r="A363" t="inlineStr">
        <is>
          <t>Website enquiry form</t>
        </is>
      </c>
      <c r="B363" t="inlineStr">
        <is>
          <t>SRC-00362</t>
        </is>
      </c>
      <c r="C363" t="inlineStr">
        <is>
          <t>leilani</t>
        </is>
      </c>
      <c r="D363" t="inlineStr">
        <is>
          <t xml:space="preserve">Collins </t>
        </is>
      </c>
      <c r="E363" t="inlineStr">
        <is>
          <t xml:space="preserve">leilanic@vantrellesignage.example </t>
        </is>
      </c>
      <c r="F363" t="inlineStr">
        <is>
          <t>+61 8 7010 8796</t>
        </is>
      </c>
      <c r="G363" t="inlineStr"/>
      <c r="H363" t="inlineStr">
        <is>
          <t>Vantrelle Signage Pty Ltd</t>
        </is>
      </c>
      <c r="I363" t="inlineStr">
        <is>
          <t>ACCOUNTS PAYABLE OFFICER</t>
        </is>
      </c>
      <c r="J363" t="inlineStr">
        <is>
          <t>perth</t>
        </is>
      </c>
      <c r="K363" t="inlineStr">
        <is>
          <t>WA</t>
        </is>
      </c>
      <c r="L363" t="inlineStr">
        <is>
          <t>6250</t>
        </is>
      </c>
      <c r="M363" t="inlineStr">
        <is>
          <t>Subscriber</t>
        </is>
      </c>
      <c r="N363" t="inlineStr">
        <is>
          <t>2025-01-10</t>
        </is>
      </c>
    </row>
    <row r="364">
      <c r="A364" t="inlineStr">
        <is>
          <t>Legacy CRM export</t>
        </is>
      </c>
      <c r="B364" t="inlineStr">
        <is>
          <t>SRC-00363</t>
        </is>
      </c>
      <c r="C364" t="inlineStr">
        <is>
          <t>harriet</t>
        </is>
      </c>
      <c r="D364" t="inlineStr">
        <is>
          <t>morgan</t>
        </is>
      </c>
      <c r="E364" t="inlineStr"/>
      <c r="F364" t="inlineStr">
        <is>
          <t>+61 3 5550 5322</t>
        </is>
      </c>
      <c r="G364" t="inlineStr"/>
      <c r="H364" t="inlineStr">
        <is>
          <t>Vantrelle Dental P/L</t>
        </is>
      </c>
      <c r="I364" t="inlineStr">
        <is>
          <t>Office Manager</t>
        </is>
      </c>
      <c r="J364" t="inlineStr">
        <is>
          <t>FRANKSTON</t>
        </is>
      </c>
      <c r="K364" t="inlineStr">
        <is>
          <t>vic</t>
        </is>
      </c>
      <c r="L364" t="inlineStr">
        <is>
          <t>3529</t>
        </is>
      </c>
      <c r="M364" t="inlineStr">
        <is>
          <t>SQL</t>
        </is>
      </c>
      <c r="N364" t="inlineStr">
        <is>
          <t>12/12/2025</t>
        </is>
      </c>
    </row>
    <row r="365">
      <c r="A365" t="inlineStr">
        <is>
          <t>Legacy CRM export</t>
        </is>
      </c>
      <c r="B365" t="inlineStr">
        <is>
          <t>SRC-00364</t>
        </is>
      </c>
      <c r="C365" t="inlineStr">
        <is>
          <t>Mr hiroshi</t>
        </is>
      </c>
      <c r="D365" t="inlineStr">
        <is>
          <t>McDonald</t>
        </is>
      </c>
      <c r="E365" t="inlineStr">
        <is>
          <t>hiroshim@morrowickelectrical.example</t>
        </is>
      </c>
      <c r="F365" t="inlineStr">
        <is>
          <t>(03) 7010-9855</t>
        </is>
      </c>
      <c r="G365" t="inlineStr"/>
      <c r="H365" t="inlineStr">
        <is>
          <t xml:space="preserve"> Morrowick Electrical Pty Ltd</t>
        </is>
      </c>
      <c r="I365" t="inlineStr">
        <is>
          <t>office manager</t>
        </is>
      </c>
      <c r="J365" t="inlineStr">
        <is>
          <t>GEELONG</t>
        </is>
      </c>
      <c r="K365" t="inlineStr">
        <is>
          <t>VIC</t>
        </is>
      </c>
      <c r="L365" t="inlineStr">
        <is>
          <t>3643</t>
        </is>
      </c>
      <c r="M365" t="inlineStr">
        <is>
          <t>lead</t>
        </is>
      </c>
      <c r="N365" t="inlineStr">
        <is>
          <t>2026-05-03</t>
        </is>
      </c>
    </row>
    <row r="366">
      <c r="A366" t="inlineStr">
        <is>
          <t>Legacy CRM export</t>
        </is>
      </c>
      <c r="B366" t="inlineStr">
        <is>
          <t>SRC-00365</t>
        </is>
      </c>
      <c r="C366" t="inlineStr">
        <is>
          <t xml:space="preserve"> Luca</t>
        </is>
      </c>
      <c r="D366" t="inlineStr">
        <is>
          <t xml:space="preserve">Li </t>
        </is>
      </c>
      <c r="E366" t="inlineStr">
        <is>
          <t>luca.li@ardlomewoptics.example</t>
        </is>
      </c>
      <c r="F366" t="inlineStr">
        <is>
          <t>03.5550.3835</t>
        </is>
      </c>
      <c r="G366" t="inlineStr"/>
      <c r="H366" t="inlineStr">
        <is>
          <t>Ardlomew Optics Pty. Ltd.</t>
        </is>
      </c>
      <c r="I366" t="inlineStr">
        <is>
          <t>Practice Manager</t>
        </is>
      </c>
      <c r="J366" t="inlineStr">
        <is>
          <t>melbourne</t>
        </is>
      </c>
      <c r="K366" t="inlineStr">
        <is>
          <t>VIC.</t>
        </is>
      </c>
      <c r="L366" t="inlineStr">
        <is>
          <t>3884.0</t>
        </is>
      </c>
      <c r="M366" t="inlineStr">
        <is>
          <t>LEAD</t>
        </is>
      </c>
      <c r="N366" t="inlineStr">
        <is>
          <t>03/01/2026</t>
        </is>
      </c>
    </row>
    <row r="367">
      <c r="A367" t="inlineStr">
        <is>
          <t>Legacy CRM export</t>
        </is>
      </c>
      <c r="B367" t="inlineStr">
        <is>
          <t>SRC-00366</t>
        </is>
      </c>
      <c r="C367" t="inlineStr">
        <is>
          <t xml:space="preserve"> Declan</t>
        </is>
      </c>
      <c r="D367" t="inlineStr">
        <is>
          <t>Yamamoto</t>
        </is>
      </c>
      <c r="E367" t="inlineStr">
        <is>
          <t>declan@elkwhistlabs.example</t>
        </is>
      </c>
      <c r="F367" t="inlineStr">
        <is>
          <t>08 5550 7192</t>
        </is>
      </c>
      <c r="G367" t="inlineStr"/>
      <c r="H367" t="inlineStr">
        <is>
          <t>ELKWHIST LABS PTY LTD</t>
        </is>
      </c>
      <c r="I367" t="inlineStr">
        <is>
          <t>CEO</t>
        </is>
      </c>
      <c r="J367" t="inlineStr">
        <is>
          <t>DARWIN</t>
        </is>
      </c>
      <c r="K367" t="inlineStr">
        <is>
          <t>Northern Territory</t>
        </is>
      </c>
      <c r="L367" t="inlineStr">
        <is>
          <t>0874</t>
        </is>
      </c>
      <c r="M367" t="inlineStr">
        <is>
          <t>new lead</t>
        </is>
      </c>
      <c r="N367" t="inlineStr">
        <is>
          <t>2025-10-19</t>
        </is>
      </c>
    </row>
    <row r="368">
      <c r="A368" t="inlineStr">
        <is>
          <t>Legacy CRM export</t>
        </is>
      </c>
      <c r="B368" t="inlineStr">
        <is>
          <t>SRC-00367</t>
        </is>
      </c>
      <c r="C368" t="inlineStr">
        <is>
          <t>TESSA</t>
        </is>
      </c>
      <c r="D368" t="inlineStr">
        <is>
          <t>Wilson</t>
        </is>
      </c>
      <c r="E368" t="inlineStr">
        <is>
          <t>tessa@galbriskfitness.example</t>
        </is>
      </c>
      <c r="F368" t="inlineStr">
        <is>
          <t>03 7010 7809</t>
        </is>
      </c>
      <c r="G368" t="inlineStr"/>
      <c r="H368" t="inlineStr">
        <is>
          <t xml:space="preserve"> Galbrisk Fitness Pty Ltd</t>
        </is>
      </c>
      <c r="I368" t="inlineStr">
        <is>
          <t>operations manager</t>
        </is>
      </c>
      <c r="J368" t="inlineStr">
        <is>
          <t>GEELONG</t>
        </is>
      </c>
      <c r="K368" t="inlineStr">
        <is>
          <t>VIC</t>
        </is>
      </c>
      <c r="L368" t="inlineStr">
        <is>
          <t>3508</t>
        </is>
      </c>
      <c r="M368" t="inlineStr">
        <is>
          <t>customer - active</t>
        </is>
      </c>
      <c r="N368" t="inlineStr">
        <is>
          <t>21/06/2024</t>
        </is>
      </c>
    </row>
    <row r="369">
      <c r="A369" t="inlineStr">
        <is>
          <t>Legacy CRM export</t>
        </is>
      </c>
      <c r="B369" t="inlineStr">
        <is>
          <t>SRC-00368</t>
        </is>
      </c>
      <c r="C369" t="inlineStr">
        <is>
          <t xml:space="preserve"> Mei</t>
        </is>
      </c>
      <c r="D369" t="inlineStr">
        <is>
          <t>PARKER</t>
        </is>
      </c>
      <c r="E369" t="inlineStr">
        <is>
          <t>meip@kestermoyhospitality.example</t>
        </is>
      </c>
      <c r="F369" t="inlineStr">
        <is>
          <t>61255501113</t>
        </is>
      </c>
      <c r="G369" t="inlineStr"/>
      <c r="H369" t="inlineStr">
        <is>
          <t>Kestermoy Hospitality Pty Ltd</t>
        </is>
      </c>
      <c r="I369" t="inlineStr">
        <is>
          <t>Marketing Coordinator</t>
        </is>
      </c>
      <c r="J369" t="inlineStr">
        <is>
          <t>parramatta</t>
        </is>
      </c>
      <c r="K369" t="inlineStr">
        <is>
          <t>NSW</t>
        </is>
      </c>
      <c r="L369" t="inlineStr">
        <is>
          <t>2090.0</t>
        </is>
      </c>
      <c r="M369" t="inlineStr">
        <is>
          <t>new lead</t>
        </is>
      </c>
      <c r="N369" t="inlineStr">
        <is>
          <t>2026-06-24</t>
        </is>
      </c>
    </row>
    <row r="370">
      <c r="A370" t="inlineStr">
        <is>
          <t>Website enquiry form</t>
        </is>
      </c>
      <c r="B370" t="inlineStr">
        <is>
          <t>SRC-00369</t>
        </is>
      </c>
      <c r="C370" t="inlineStr">
        <is>
          <t xml:space="preserve">Tane </t>
        </is>
      </c>
      <c r="D370" t="inlineStr">
        <is>
          <t xml:space="preserve"> Kumar</t>
        </is>
      </c>
      <c r="E370" t="inlineStr"/>
      <c r="F370" t="inlineStr"/>
      <c r="G370" t="inlineStr"/>
      <c r="H370" t="inlineStr">
        <is>
          <t>Umbervane Plastics Pty Ltd</t>
        </is>
      </c>
      <c r="I370" t="inlineStr">
        <is>
          <t>HR Manager</t>
        </is>
      </c>
      <c r="J370" t="inlineStr">
        <is>
          <t>box hill</t>
        </is>
      </c>
      <c r="K370" t="inlineStr">
        <is>
          <t>VIC</t>
        </is>
      </c>
      <c r="L370" t="inlineStr">
        <is>
          <t>3246</t>
        </is>
      </c>
      <c r="M370" t="inlineStr">
        <is>
          <t>new lead</t>
        </is>
      </c>
      <c r="N370" t="inlineStr">
        <is>
          <t>Jan 15 2026</t>
        </is>
      </c>
    </row>
    <row r="371">
      <c r="A371" t="inlineStr">
        <is>
          <t>Legacy CRM export</t>
        </is>
      </c>
      <c r="B371" t="inlineStr">
        <is>
          <t>SRC-00370</t>
        </is>
      </c>
      <c r="C371" t="inlineStr">
        <is>
          <t>Ella</t>
        </is>
      </c>
      <c r="D371" t="inlineStr">
        <is>
          <t xml:space="preserve"> Parker</t>
        </is>
      </c>
      <c r="E371" t="inlineStr">
        <is>
          <t>eparker@yarrowdineaccounting.example</t>
        </is>
      </c>
      <c r="F371" t="inlineStr">
        <is>
          <t>61355501075</t>
        </is>
      </c>
      <c r="G371" t="inlineStr"/>
      <c r="H371" t="inlineStr">
        <is>
          <t>Yarrowdine Accounting Pty Ltd</t>
        </is>
      </c>
      <c r="I371" t="inlineStr">
        <is>
          <t>SAFETY OFFICER</t>
        </is>
      </c>
      <c r="J371" t="inlineStr">
        <is>
          <t>BENDIGO</t>
        </is>
      </c>
      <c r="K371" t="inlineStr">
        <is>
          <t>Victoria</t>
        </is>
      </c>
      <c r="L371" t="inlineStr">
        <is>
          <t>3316</t>
        </is>
      </c>
      <c r="M371" t="inlineStr">
        <is>
          <t>Subscriber</t>
        </is>
      </c>
      <c r="N371" t="inlineStr">
        <is>
          <t>29/10/2024</t>
        </is>
      </c>
    </row>
    <row r="372">
      <c r="A372" t="inlineStr">
        <is>
          <t>Website enquiry form</t>
        </is>
      </c>
      <c r="B372" t="inlineStr">
        <is>
          <t>SRC-00371</t>
        </is>
      </c>
      <c r="C372" t="inlineStr">
        <is>
          <t xml:space="preserve"> Ravi</t>
        </is>
      </c>
      <c r="D372" t="inlineStr">
        <is>
          <t xml:space="preserve">Morgan </t>
        </is>
      </c>
      <c r="E372" t="inlineStr">
        <is>
          <t>ravi79@inboxmail.example</t>
        </is>
      </c>
      <c r="F372" t="inlineStr">
        <is>
          <t>(08) 5550 5815</t>
        </is>
      </c>
      <c r="G372" t="inlineStr"/>
      <c r="H372" t="inlineStr"/>
      <c r="I372" t="inlineStr">
        <is>
          <t>CEO</t>
        </is>
      </c>
      <c r="J372" t="inlineStr">
        <is>
          <t>bunbury</t>
        </is>
      </c>
      <c r="K372" t="inlineStr">
        <is>
          <t>WA</t>
        </is>
      </c>
      <c r="L372" t="inlineStr">
        <is>
          <t>6650</t>
        </is>
      </c>
      <c r="M372" t="inlineStr">
        <is>
          <t>lead</t>
        </is>
      </c>
      <c r="N372" t="inlineStr">
        <is>
          <t>2024-04-28</t>
        </is>
      </c>
    </row>
    <row r="373">
      <c r="A373" t="inlineStr">
        <is>
          <t>Expo sign-up sheet</t>
        </is>
      </c>
      <c r="B373" t="inlineStr">
        <is>
          <t>SRC-00372</t>
        </is>
      </c>
      <c r="C373" t="inlineStr">
        <is>
          <t xml:space="preserve">Luca </t>
        </is>
      </c>
      <c r="D373" t="inlineStr">
        <is>
          <t>STEWART</t>
        </is>
      </c>
      <c r="E373" t="inlineStr">
        <is>
          <t>lucas@zephranesignage.example</t>
        </is>
      </c>
      <c r="F373" t="inlineStr">
        <is>
          <t>03.7010.4684</t>
        </is>
      </c>
      <c r="G373" t="inlineStr"/>
      <c r="H373" t="inlineStr">
        <is>
          <t>Zephrane Signage Pty Ltd</t>
        </is>
      </c>
      <c r="I373" t="inlineStr">
        <is>
          <t>Office Manager</t>
        </is>
      </c>
      <c r="J373" t="inlineStr">
        <is>
          <t>BALLARAT</t>
        </is>
      </c>
      <c r="K373" t="inlineStr">
        <is>
          <t>VIC</t>
        </is>
      </c>
      <c r="L373" t="inlineStr">
        <is>
          <t>3313</t>
        </is>
      </c>
      <c r="M373" t="inlineStr">
        <is>
          <t>lead</t>
        </is>
      </c>
      <c r="N373" t="inlineStr">
        <is>
          <t>18/04/2024</t>
        </is>
      </c>
    </row>
    <row r="374">
      <c r="A374" t="inlineStr">
        <is>
          <t>Legacy CRM export</t>
        </is>
      </c>
      <c r="B374" t="inlineStr">
        <is>
          <t>SRC-00373</t>
        </is>
      </c>
      <c r="C374" t="inlineStr">
        <is>
          <t>luca</t>
        </is>
      </c>
      <c r="D374" t="inlineStr">
        <is>
          <t>Gray</t>
        </is>
      </c>
      <c r="E374" t="inlineStr">
        <is>
          <t>luca@dunvessalabs.example</t>
        </is>
      </c>
      <c r="F374" t="inlineStr">
        <is>
          <t>(08) 7010 7275</t>
        </is>
      </c>
      <c r="G374" t="inlineStr"/>
      <c r="H374" t="inlineStr">
        <is>
          <t>Dunvessa Labs Pty Ltd</t>
        </is>
      </c>
      <c r="I374" t="inlineStr">
        <is>
          <t>WORKSHOP MANAGER</t>
        </is>
      </c>
      <c r="J374" t="inlineStr">
        <is>
          <t>bunbury</t>
        </is>
      </c>
      <c r="K374" t="inlineStr">
        <is>
          <t>Western Australia</t>
        </is>
      </c>
      <c r="L374" t="inlineStr">
        <is>
          <t>6259.0</t>
        </is>
      </c>
      <c r="M374" t="inlineStr">
        <is>
          <t>cust</t>
        </is>
      </c>
      <c r="N374" t="inlineStr">
        <is>
          <t>19/05/2024</t>
        </is>
      </c>
    </row>
    <row r="375">
      <c r="A375" t="inlineStr">
        <is>
          <t>Legacy CRM export</t>
        </is>
      </c>
      <c r="B375" t="inlineStr">
        <is>
          <t>SRC-00374</t>
        </is>
      </c>
      <c r="C375" t="inlineStr">
        <is>
          <t xml:space="preserve">Kiri </t>
        </is>
      </c>
      <c r="D375" t="inlineStr">
        <is>
          <t>Walker</t>
        </is>
      </c>
      <c r="E375" t="inlineStr">
        <is>
          <t>kiri@galbriskfitness.example</t>
        </is>
      </c>
      <c r="F375" t="inlineStr">
        <is>
          <t>03.5550.6112</t>
        </is>
      </c>
      <c r="G375" t="inlineStr"/>
      <c r="H375" t="inlineStr">
        <is>
          <t>GALBRISK FITNESS PTY LTD</t>
        </is>
      </c>
      <c r="I375" t="inlineStr">
        <is>
          <t>Safety Officer</t>
        </is>
      </c>
      <c r="J375" t="inlineStr">
        <is>
          <t>GEELONG</t>
        </is>
      </c>
      <c r="K375" t="inlineStr">
        <is>
          <t>Vic</t>
        </is>
      </c>
      <c r="L375" t="inlineStr">
        <is>
          <t>3508</t>
        </is>
      </c>
      <c r="M375" t="inlineStr">
        <is>
          <t>Lead</t>
        </is>
      </c>
      <c r="N375" t="inlineStr">
        <is>
          <t>Sep 20 2025</t>
        </is>
      </c>
    </row>
    <row r="376">
      <c r="A376" t="inlineStr">
        <is>
          <t>Legacy CRM export</t>
        </is>
      </c>
      <c r="B376" t="inlineStr">
        <is>
          <t>SRC-00375</t>
        </is>
      </c>
      <c r="C376" t="inlineStr">
        <is>
          <t>Luca Walker</t>
        </is>
      </c>
      <c r="D376" t="inlineStr"/>
      <c r="E376" t="inlineStr">
        <is>
          <t>luca@lornivaleprint.example</t>
        </is>
      </c>
      <c r="F376" t="inlineStr">
        <is>
          <t>(03) 5550 2873</t>
        </is>
      </c>
      <c r="G376" t="inlineStr"/>
      <c r="H376" t="inlineStr">
        <is>
          <t>Lornivale Print pty ltd</t>
        </is>
      </c>
      <c r="I376" t="inlineStr">
        <is>
          <t>ACCOUNTS PAYABLE OFFICER</t>
        </is>
      </c>
      <c r="J376" t="inlineStr">
        <is>
          <t>geelong</t>
        </is>
      </c>
      <c r="K376" t="inlineStr">
        <is>
          <t>VIC</t>
        </is>
      </c>
      <c r="L376" t="inlineStr">
        <is>
          <t>3874</t>
        </is>
      </c>
      <c r="M376" t="inlineStr">
        <is>
          <t>new lead</t>
        </is>
      </c>
      <c r="N376" t="inlineStr">
        <is>
          <t>2025-07-26</t>
        </is>
      </c>
    </row>
    <row r="377">
      <c r="A377" t="inlineStr">
        <is>
          <t>Legacy CRM export</t>
        </is>
      </c>
      <c r="B377" t="inlineStr">
        <is>
          <t>SRC-00376</t>
        </is>
      </c>
      <c r="C377" t="inlineStr">
        <is>
          <t>Amelia</t>
        </is>
      </c>
      <c r="D377" t="inlineStr">
        <is>
          <t xml:space="preserve">Singh </t>
        </is>
      </c>
      <c r="E377" t="inlineStr">
        <is>
          <t>amelia@fennorahlandscapes.example</t>
        </is>
      </c>
      <c r="F377" t="inlineStr">
        <is>
          <t>03.5550.8473</t>
        </is>
      </c>
      <c r="G377" t="inlineStr"/>
      <c r="H377" t="inlineStr">
        <is>
          <t xml:space="preserve"> Fennorah Landscapes Pty Ltd</t>
        </is>
      </c>
      <c r="I377" t="inlineStr">
        <is>
          <t>ceo</t>
        </is>
      </c>
      <c r="J377" t="inlineStr">
        <is>
          <t>BENDIGO</t>
        </is>
      </c>
      <c r="K377" t="inlineStr">
        <is>
          <t>Victoria</t>
        </is>
      </c>
      <c r="L377" t="inlineStr">
        <is>
          <t>3423</t>
        </is>
      </c>
      <c r="M377" t="inlineStr">
        <is>
          <t>mql</t>
        </is>
      </c>
      <c r="N377" t="inlineStr">
        <is>
          <t>Oct 17 2024</t>
        </is>
      </c>
    </row>
    <row r="378">
      <c r="A378" t="inlineStr">
        <is>
          <t>Legacy CRM export</t>
        </is>
      </c>
      <c r="B378" t="inlineStr">
        <is>
          <t>SRC-00377</t>
        </is>
      </c>
      <c r="C378" t="inlineStr">
        <is>
          <t>Omar</t>
        </is>
      </c>
      <c r="D378" t="inlineStr">
        <is>
          <t xml:space="preserve"> Edwards</t>
        </is>
      </c>
      <c r="E378" t="inlineStr">
        <is>
          <t>omar.edwards@corvannyconsulting.example</t>
        </is>
      </c>
      <c r="F378" t="inlineStr">
        <is>
          <t>5550 3487</t>
        </is>
      </c>
      <c r="G378" t="inlineStr"/>
      <c r="H378" t="inlineStr">
        <is>
          <t>Corvanny Consulting Pty Ltd</t>
        </is>
      </c>
      <c r="I378" t="inlineStr">
        <is>
          <t>training coordinator</t>
        </is>
      </c>
      <c r="J378" t="inlineStr">
        <is>
          <t>palmerston</t>
        </is>
      </c>
      <c r="K378" t="inlineStr">
        <is>
          <t>NT</t>
        </is>
      </c>
      <c r="L378" t="inlineStr">
        <is>
          <t>0867</t>
        </is>
      </c>
      <c r="M378" t="inlineStr">
        <is>
          <t>SQL</t>
        </is>
      </c>
      <c r="N378" t="inlineStr">
        <is>
          <t>16/06/2025</t>
        </is>
      </c>
    </row>
    <row r="379">
      <c r="A379" t="inlineStr">
        <is>
          <t>Expo sign-up sheet</t>
        </is>
      </c>
      <c r="B379" t="inlineStr">
        <is>
          <t>SRC-00378</t>
        </is>
      </c>
      <c r="C379" t="inlineStr">
        <is>
          <t>Siobhan</t>
        </is>
      </c>
      <c r="D379" t="inlineStr">
        <is>
          <t>YOUNG</t>
        </is>
      </c>
      <c r="E379" t="inlineStr">
        <is>
          <t>siobhan.young@nethervanejoinery.example</t>
        </is>
      </c>
      <c r="F379" t="inlineStr">
        <is>
          <t>61370100049</t>
        </is>
      </c>
      <c r="G379" t="inlineStr"/>
      <c r="H379" t="inlineStr">
        <is>
          <t>Nethervane Joinery Pty. Ltd.</t>
        </is>
      </c>
      <c r="I379" t="inlineStr">
        <is>
          <t>procurement officer</t>
        </is>
      </c>
      <c r="J379" t="inlineStr">
        <is>
          <t>Melbourne</t>
        </is>
      </c>
      <c r="K379" t="inlineStr">
        <is>
          <t>VIC</t>
        </is>
      </c>
      <c r="L379" t="inlineStr">
        <is>
          <t>3900</t>
        </is>
      </c>
      <c r="M379" t="inlineStr">
        <is>
          <t>MQL</t>
        </is>
      </c>
      <c r="N379" t="inlineStr">
        <is>
          <t>Oct 03 2025</t>
        </is>
      </c>
    </row>
    <row r="380">
      <c r="A380" t="inlineStr">
        <is>
          <t>Legacy CRM export</t>
        </is>
      </c>
      <c r="B380" t="inlineStr">
        <is>
          <t>SRC-00379</t>
        </is>
      </c>
      <c r="C380" t="inlineStr">
        <is>
          <t>Ms Angus</t>
        </is>
      </c>
      <c r="D380" t="inlineStr">
        <is>
          <t xml:space="preserve"> Bell</t>
        </is>
      </c>
      <c r="E380" t="inlineStr">
        <is>
          <t>angus.bell@yarrowdineoptics.example</t>
        </is>
      </c>
      <c r="F380" t="inlineStr">
        <is>
          <t>0855505645</t>
        </is>
      </c>
      <c r="G380" t="inlineStr"/>
      <c r="H380" t="inlineStr">
        <is>
          <t>Yarrowdine Optics pty ltd</t>
        </is>
      </c>
      <c r="I380" t="inlineStr">
        <is>
          <t>MANAGING DIRECTOR</t>
        </is>
      </c>
      <c r="J380" t="inlineStr">
        <is>
          <t>mount gambier</t>
        </is>
      </c>
      <c r="K380" t="inlineStr">
        <is>
          <t>SA</t>
        </is>
      </c>
      <c r="L380" t="inlineStr">
        <is>
          <t>5048</t>
        </is>
      </c>
      <c r="M380" t="inlineStr">
        <is>
          <t>new lead</t>
        </is>
      </c>
      <c r="N380" t="inlineStr">
        <is>
          <t>Aug 28 2026</t>
        </is>
      </c>
    </row>
    <row r="381">
      <c r="A381" t="inlineStr">
        <is>
          <t>Legacy CRM export</t>
        </is>
      </c>
      <c r="B381" t="inlineStr">
        <is>
          <t>SRC-00380</t>
        </is>
      </c>
      <c r="C381" t="inlineStr">
        <is>
          <t>Omar</t>
        </is>
      </c>
      <c r="D381" t="inlineStr">
        <is>
          <t>Russo</t>
        </is>
      </c>
      <c r="E381" t="inlineStr">
        <is>
          <t>omar@pemberwickaccounting.example</t>
        </is>
      </c>
      <c r="F381" t="inlineStr">
        <is>
          <t>61370101223</t>
        </is>
      </c>
      <c r="G381" t="inlineStr"/>
      <c r="H381" t="inlineStr">
        <is>
          <t>PEMBERWICK ACCOUNTING PTY LTD</t>
        </is>
      </c>
      <c r="I381" t="inlineStr">
        <is>
          <t>HR Manager</t>
        </is>
      </c>
      <c r="J381" t="inlineStr">
        <is>
          <t>dandenong</t>
        </is>
      </c>
      <c r="K381" t="inlineStr">
        <is>
          <t>Vic</t>
        </is>
      </c>
      <c r="L381" t="inlineStr">
        <is>
          <t>3154</t>
        </is>
      </c>
      <c r="M381" t="inlineStr">
        <is>
          <t>new lead</t>
        </is>
      </c>
      <c r="N381" t="inlineStr">
        <is>
          <t>Jun 18 2025</t>
        </is>
      </c>
    </row>
    <row r="382">
      <c r="A382" t="inlineStr">
        <is>
          <t>Legacy CRM export</t>
        </is>
      </c>
      <c r="B382" t="inlineStr">
        <is>
          <t>SRC-00381</t>
        </is>
      </c>
      <c r="C382" t="inlineStr">
        <is>
          <t>Bao</t>
        </is>
      </c>
      <c r="D382" t="inlineStr">
        <is>
          <t xml:space="preserve">Rossi </t>
        </is>
      </c>
      <c r="E382" t="inlineStr">
        <is>
          <t xml:space="preserve"> bao.rossi@zephraneengineering.example</t>
        </is>
      </c>
      <c r="F382" t="inlineStr">
        <is>
          <t>03.5550.9802</t>
        </is>
      </c>
      <c r="G382" t="inlineStr"/>
      <c r="H382" t="inlineStr">
        <is>
          <t>Zephrane Engineering P/L</t>
        </is>
      </c>
      <c r="I382" t="inlineStr">
        <is>
          <t>owner</t>
        </is>
      </c>
      <c r="J382" t="inlineStr">
        <is>
          <t>FRANKSTON</t>
        </is>
      </c>
      <c r="K382" t="inlineStr">
        <is>
          <t>Victoria</t>
        </is>
      </c>
      <c r="L382" t="inlineStr">
        <is>
          <t>3192</t>
        </is>
      </c>
      <c r="M382" t="inlineStr">
        <is>
          <t>MQL</t>
        </is>
      </c>
      <c r="N382" t="inlineStr">
        <is>
          <t>2025-02-01</t>
        </is>
      </c>
    </row>
    <row r="383">
      <c r="A383" t="inlineStr">
        <is>
          <t>Legacy CRM export</t>
        </is>
      </c>
      <c r="B383" t="inlineStr">
        <is>
          <t>SRC-00382</t>
        </is>
      </c>
      <c r="C383" t="inlineStr">
        <is>
          <t xml:space="preserve"> Rhys</t>
        </is>
      </c>
      <c r="D383" t="inlineStr">
        <is>
          <t xml:space="preserve"> Tran</t>
        </is>
      </c>
      <c r="E383" t="inlineStr">
        <is>
          <t>rhyst@rushavonlogistics.example</t>
        </is>
      </c>
      <c r="F383" t="inlineStr">
        <is>
          <t>61770107139</t>
        </is>
      </c>
      <c r="G383" t="inlineStr"/>
      <c r="H383" t="inlineStr">
        <is>
          <t xml:space="preserve"> Rushavon Logistics Pty Ltd</t>
        </is>
      </c>
      <c r="I383" t="inlineStr">
        <is>
          <t>MANAGING DIRECTOR</t>
        </is>
      </c>
      <c r="J383" t="inlineStr">
        <is>
          <t>CAIRNS</t>
        </is>
      </c>
      <c r="K383" t="inlineStr">
        <is>
          <t>Qld</t>
        </is>
      </c>
      <c r="L383" t="inlineStr">
        <is>
          <t>4439</t>
        </is>
      </c>
      <c r="M383" t="inlineStr">
        <is>
          <t>LEAD</t>
        </is>
      </c>
      <c r="N383" t="inlineStr">
        <is>
          <t>2026-09-22</t>
        </is>
      </c>
    </row>
    <row r="384">
      <c r="A384" t="inlineStr">
        <is>
          <t>Legacy CRM export</t>
        </is>
      </c>
      <c r="B384" t="inlineStr">
        <is>
          <t>SRC-00383</t>
        </is>
      </c>
      <c r="C384" t="inlineStr">
        <is>
          <t xml:space="preserve"> Sophie</t>
        </is>
      </c>
      <c r="D384" t="inlineStr">
        <is>
          <t>Okafor</t>
        </is>
      </c>
      <c r="E384" t="inlineStr">
        <is>
          <t>sokafor@dunvessalabs.example</t>
        </is>
      </c>
      <c r="F384" t="inlineStr">
        <is>
          <t>08 5550 6158</t>
        </is>
      </c>
      <c r="G384" t="inlineStr"/>
      <c r="H384" t="inlineStr">
        <is>
          <t xml:space="preserve"> Dunvessa Labs Pty Ltd</t>
        </is>
      </c>
      <c r="I384" t="inlineStr">
        <is>
          <t>WORKSHOP MANAGER</t>
        </is>
      </c>
      <c r="J384" t="inlineStr">
        <is>
          <t>Bunbury</t>
        </is>
      </c>
      <c r="K384" t="inlineStr">
        <is>
          <t>WA</t>
        </is>
      </c>
      <c r="L384" t="inlineStr">
        <is>
          <t>6259</t>
        </is>
      </c>
      <c r="M384" t="inlineStr">
        <is>
          <t>customer - active</t>
        </is>
      </c>
      <c r="N384" t="inlineStr">
        <is>
          <t>2025-06-21</t>
        </is>
      </c>
    </row>
    <row r="385">
      <c r="A385" t="inlineStr">
        <is>
          <t>Legacy CRM export</t>
        </is>
      </c>
      <c r="B385" t="inlineStr">
        <is>
          <t>SRC-00384</t>
        </is>
      </c>
      <c r="C385" t="inlineStr">
        <is>
          <t>chloe</t>
        </is>
      </c>
      <c r="D385" t="inlineStr">
        <is>
          <t>Taylor</t>
        </is>
      </c>
      <c r="E385" t="inlineStr">
        <is>
          <t>ctaylor@ardlomewhospitality.example</t>
        </is>
      </c>
      <c r="F385" t="inlineStr">
        <is>
          <t>61770108046</t>
        </is>
      </c>
      <c r="G385" t="inlineStr">
        <is>
          <t>0491578888</t>
        </is>
      </c>
      <c r="H385" t="inlineStr">
        <is>
          <t xml:space="preserve"> Ardlomew Hospitality Pty Ltd</t>
        </is>
      </c>
      <c r="I385" t="inlineStr">
        <is>
          <t>Workshop Manager</t>
        </is>
      </c>
      <c r="J385" t="inlineStr">
        <is>
          <t>GOLD COAST</t>
        </is>
      </c>
      <c r="K385" t="inlineStr">
        <is>
          <t>Queensland</t>
        </is>
      </c>
      <c r="L385" t="inlineStr">
        <is>
          <t>4163.0</t>
        </is>
      </c>
      <c r="M385" t="inlineStr">
        <is>
          <t>Lead</t>
        </is>
      </c>
      <c r="N385" t="inlineStr">
        <is>
          <t>Sep 19 2024</t>
        </is>
      </c>
    </row>
    <row r="386">
      <c r="A386" t="inlineStr">
        <is>
          <t>Legacy CRM export</t>
        </is>
      </c>
      <c r="B386" t="inlineStr">
        <is>
          <t>SRC-00385</t>
        </is>
      </c>
      <c r="C386" t="inlineStr">
        <is>
          <t xml:space="preserve">Declan </t>
        </is>
      </c>
      <c r="D386" t="inlineStr">
        <is>
          <t>Wilson</t>
        </is>
      </c>
      <c r="E386" t="inlineStr">
        <is>
          <t>declan16@inboxmail.example</t>
        </is>
      </c>
      <c r="F386" t="inlineStr">
        <is>
          <t>(08) 5550 4907</t>
        </is>
      </c>
      <c r="G386" t="inlineStr"/>
      <c r="H386" t="inlineStr">
        <is>
          <t>Nethervane Engineering P/L</t>
        </is>
      </c>
      <c r="I386" t="inlineStr">
        <is>
          <t>Site Supervisor</t>
        </is>
      </c>
      <c r="J386" t="inlineStr">
        <is>
          <t>ADELAIDE</t>
        </is>
      </c>
      <c r="K386" t="inlineStr">
        <is>
          <t>SA</t>
        </is>
      </c>
      <c r="L386" t="inlineStr">
        <is>
          <t>5460</t>
        </is>
      </c>
      <c r="M386" t="inlineStr">
        <is>
          <t>LEAD</t>
        </is>
      </c>
      <c r="N386" t="inlineStr">
        <is>
          <t>2024-05-03</t>
        </is>
      </c>
    </row>
    <row r="387">
      <c r="A387" t="inlineStr">
        <is>
          <t>Legacy CRM export</t>
        </is>
      </c>
      <c r="B387" t="inlineStr">
        <is>
          <t>SRC-00386</t>
        </is>
      </c>
      <c r="C387" t="inlineStr">
        <is>
          <t>chloe</t>
        </is>
      </c>
      <c r="D387" t="inlineStr">
        <is>
          <t xml:space="preserve"> Brooks</t>
        </is>
      </c>
      <c r="E387" t="inlineStr">
        <is>
          <t>chloeb@ivelbrookfitness.example</t>
        </is>
      </c>
      <c r="F387" t="inlineStr">
        <is>
          <t>(02) 5550 2032</t>
        </is>
      </c>
      <c r="G387" t="inlineStr"/>
      <c r="H387" t="inlineStr">
        <is>
          <t>IVELBROOK FITNESS PTY LTD</t>
        </is>
      </c>
      <c r="I387" t="inlineStr">
        <is>
          <t>hr manager</t>
        </is>
      </c>
      <c r="J387" t="inlineStr">
        <is>
          <t>PARRAMATTA</t>
        </is>
      </c>
      <c r="K387" t="inlineStr">
        <is>
          <t>N.S.W.</t>
        </is>
      </c>
      <c r="L387" t="inlineStr">
        <is>
          <t>2266</t>
        </is>
      </c>
      <c r="M387" t="inlineStr">
        <is>
          <t>new lead</t>
        </is>
      </c>
      <c r="N387" t="inlineStr">
        <is>
          <t>Dec 05 2025</t>
        </is>
      </c>
    </row>
    <row r="388">
      <c r="A388" t="inlineStr">
        <is>
          <t>Website enquiry form</t>
        </is>
      </c>
      <c r="B388" t="inlineStr">
        <is>
          <t>SRC-00387</t>
        </is>
      </c>
      <c r="C388" t="inlineStr">
        <is>
          <t>Sofia</t>
        </is>
      </c>
      <c r="D388" t="inlineStr">
        <is>
          <t>Lee</t>
        </is>
      </c>
      <c r="E388" t="inlineStr">
        <is>
          <t>slee@rushavonlogistics.example</t>
        </is>
      </c>
      <c r="F388" t="inlineStr">
        <is>
          <t>+61 7 5550 6062</t>
        </is>
      </c>
      <c r="G388" t="inlineStr"/>
      <c r="H388" t="inlineStr">
        <is>
          <t>Rushavon Logistics Pty Ltd</t>
        </is>
      </c>
      <c r="I388" t="inlineStr">
        <is>
          <t>workshop manager</t>
        </is>
      </c>
      <c r="J388" t="inlineStr">
        <is>
          <t>Cairns</t>
        </is>
      </c>
      <c r="K388" t="inlineStr">
        <is>
          <t>QLD</t>
        </is>
      </c>
      <c r="L388" t="inlineStr">
        <is>
          <t>4439</t>
        </is>
      </c>
      <c r="M388" t="inlineStr">
        <is>
          <t>Lead</t>
        </is>
      </c>
      <c r="N388" t="inlineStr">
        <is>
          <t>2026-09-20</t>
        </is>
      </c>
    </row>
    <row r="389">
      <c r="A389" t="inlineStr">
        <is>
          <t>Website enquiry form</t>
        </is>
      </c>
      <c r="B389" t="inlineStr">
        <is>
          <t>SRC-00388</t>
        </is>
      </c>
      <c r="C389" t="inlineStr">
        <is>
          <t xml:space="preserve"> Hamish</t>
        </is>
      </c>
      <c r="D389" t="inlineStr">
        <is>
          <t>Williams</t>
        </is>
      </c>
      <c r="E389" t="inlineStr">
        <is>
          <t>hamish.williams@wattlemereelectrical.example</t>
        </is>
      </c>
      <c r="F389" t="inlineStr">
        <is>
          <t>0855507763</t>
        </is>
      </c>
      <c r="G389" t="inlineStr"/>
      <c r="H389" t="inlineStr">
        <is>
          <t>Wattlemere Electrical P/L</t>
        </is>
      </c>
      <c r="I389" t="inlineStr">
        <is>
          <t>workshop manager</t>
        </is>
      </c>
      <c r="J389" t="inlineStr">
        <is>
          <t>ADELAIDE</t>
        </is>
      </c>
      <c r="K389" t="inlineStr">
        <is>
          <t>SA</t>
        </is>
      </c>
      <c r="L389" t="inlineStr">
        <is>
          <t>5357</t>
        </is>
      </c>
      <c r="M389" t="inlineStr">
        <is>
          <t>newsletter only</t>
        </is>
      </c>
      <c r="N389" t="inlineStr">
        <is>
          <t>17/03/2024</t>
        </is>
      </c>
    </row>
    <row r="390">
      <c r="A390" t="inlineStr">
        <is>
          <t>Legacy CRM export</t>
        </is>
      </c>
      <c r="B390" t="inlineStr">
        <is>
          <t>SRC-00389</t>
        </is>
      </c>
      <c r="C390" t="inlineStr">
        <is>
          <t xml:space="preserve"> Sofia</t>
        </is>
      </c>
      <c r="D390" t="inlineStr">
        <is>
          <t xml:space="preserve"> Ward</t>
        </is>
      </c>
      <c r="E390" t="inlineStr">
        <is>
          <t>sward@ivelbrookconsulting.example</t>
        </is>
      </c>
      <c r="F390" t="inlineStr">
        <is>
          <t>(08) 7010-6078</t>
        </is>
      </c>
      <c r="G390" t="inlineStr"/>
      <c r="H390" t="inlineStr">
        <is>
          <t>IVELBROOK CONSULTING PTY LTD</t>
        </is>
      </c>
      <c r="I390" t="inlineStr">
        <is>
          <t>director</t>
        </is>
      </c>
      <c r="J390" t="inlineStr">
        <is>
          <t>MOUNT GAMBIER</t>
        </is>
      </c>
      <c r="K390" t="inlineStr">
        <is>
          <t>South Australia</t>
        </is>
      </c>
      <c r="L390" t="inlineStr">
        <is>
          <t>5161</t>
        </is>
      </c>
      <c r="M390" t="inlineStr">
        <is>
          <t>customer - active</t>
        </is>
      </c>
      <c r="N390" t="inlineStr">
        <is>
          <t>May 11 2026</t>
        </is>
      </c>
    </row>
    <row r="391">
      <c r="A391" t="inlineStr">
        <is>
          <t>Website enquiry form</t>
        </is>
      </c>
      <c r="B391" t="inlineStr">
        <is>
          <t>SRC-00390</t>
        </is>
      </c>
      <c r="C391" t="inlineStr">
        <is>
          <t>James</t>
        </is>
      </c>
      <c r="D391" t="inlineStr">
        <is>
          <t>Brown</t>
        </is>
      </c>
      <c r="E391" t="inlineStr">
        <is>
          <t>jamesb@umbervanehealth.example.</t>
        </is>
      </c>
      <c r="F391" t="inlineStr">
        <is>
          <t>02.5550.0534</t>
        </is>
      </c>
      <c r="G391" t="inlineStr"/>
      <c r="H391" t="inlineStr">
        <is>
          <t>Umbervane Health Pty. Ltd.</t>
        </is>
      </c>
      <c r="I391" t="inlineStr">
        <is>
          <t>managing director</t>
        </is>
      </c>
      <c r="J391" t="inlineStr">
        <is>
          <t>penrith</t>
        </is>
      </c>
      <c r="K391" t="inlineStr">
        <is>
          <t>N.S.W.</t>
        </is>
      </c>
      <c r="L391" t="inlineStr">
        <is>
          <t>2345</t>
        </is>
      </c>
      <c r="M391" t="inlineStr">
        <is>
          <t>Client</t>
        </is>
      </c>
      <c r="N391" t="inlineStr">
        <is>
          <t>2026-07-19</t>
        </is>
      </c>
    </row>
    <row r="392">
      <c r="A392" t="inlineStr">
        <is>
          <t>Legacy CRM export</t>
        </is>
      </c>
      <c r="B392" t="inlineStr">
        <is>
          <t>SRC-00391</t>
        </is>
      </c>
      <c r="C392" t="inlineStr">
        <is>
          <t>Rhys</t>
        </is>
      </c>
      <c r="D392" t="inlineStr">
        <is>
          <t xml:space="preserve">Fraser </t>
        </is>
      </c>
      <c r="E392" t="inlineStr">
        <is>
          <t>rfraser@vantrelledental.example</t>
        </is>
      </c>
      <c r="F392" t="inlineStr"/>
      <c r="G392" t="inlineStr"/>
      <c r="H392" t="inlineStr">
        <is>
          <t>VANTRELLE DENTAL PTY LTD</t>
        </is>
      </c>
      <c r="I392" t="inlineStr">
        <is>
          <t>director</t>
        </is>
      </c>
      <c r="J392" t="inlineStr">
        <is>
          <t>Frankston</t>
        </is>
      </c>
      <c r="K392" t="inlineStr">
        <is>
          <t>VIC.</t>
        </is>
      </c>
      <c r="L392" t="inlineStr">
        <is>
          <t>3529</t>
        </is>
      </c>
      <c r="M392" t="inlineStr">
        <is>
          <t>Lead</t>
        </is>
      </c>
      <c r="N392" t="inlineStr">
        <is>
          <t>Sep 02 2025</t>
        </is>
      </c>
    </row>
    <row r="393">
      <c r="A393" t="inlineStr">
        <is>
          <t>Website enquiry form</t>
        </is>
      </c>
      <c r="B393" t="inlineStr">
        <is>
          <t>SRC-00392</t>
        </is>
      </c>
      <c r="C393" t="inlineStr">
        <is>
          <t>Leo</t>
        </is>
      </c>
      <c r="D393" t="inlineStr">
        <is>
          <t>Chen</t>
        </is>
      </c>
      <c r="E393" t="inlineStr"/>
      <c r="F393" t="inlineStr"/>
      <c r="G393" t="inlineStr"/>
      <c r="H393" t="inlineStr">
        <is>
          <t>Morrowick Health Pty Ltd</t>
        </is>
      </c>
      <c r="I393" t="inlineStr">
        <is>
          <t>safety officer</t>
        </is>
      </c>
      <c r="J393" t="inlineStr">
        <is>
          <t>newcastle</t>
        </is>
      </c>
      <c r="K393" t="inlineStr">
        <is>
          <t>New South Wales</t>
        </is>
      </c>
      <c r="L393" t="inlineStr">
        <is>
          <t>2455</t>
        </is>
      </c>
      <c r="M393" t="inlineStr">
        <is>
          <t>cust</t>
        </is>
      </c>
      <c r="N393" t="inlineStr">
        <is>
          <t>04/03/2026</t>
        </is>
      </c>
    </row>
    <row r="394">
      <c r="A394" t="inlineStr">
        <is>
          <t>Website enquiry form</t>
        </is>
      </c>
      <c r="B394" t="inlineStr">
        <is>
          <t>SRC-00393</t>
        </is>
      </c>
      <c r="C394" t="inlineStr">
        <is>
          <t>angus</t>
        </is>
      </c>
      <c r="D394" t="inlineStr">
        <is>
          <t xml:space="preserve">Bell </t>
        </is>
      </c>
      <c r="E394" t="inlineStr">
        <is>
          <t>abell@vantrelledental.example</t>
        </is>
      </c>
      <c r="F394" t="inlineStr">
        <is>
          <t>61355504221</t>
        </is>
      </c>
      <c r="G394" t="inlineStr"/>
      <c r="H394" t="inlineStr">
        <is>
          <t>Vantrelle Dental pty ltd</t>
        </is>
      </c>
      <c r="I394" t="inlineStr">
        <is>
          <t>office manager</t>
        </is>
      </c>
      <c r="J394" t="inlineStr">
        <is>
          <t>Frankston</t>
        </is>
      </c>
      <c r="K394" t="inlineStr">
        <is>
          <t>Vic</t>
        </is>
      </c>
      <c r="L394" t="inlineStr">
        <is>
          <t>3529.0</t>
        </is>
      </c>
      <c r="M394" t="inlineStr">
        <is>
          <t>new lead</t>
        </is>
      </c>
      <c r="N394" t="inlineStr">
        <is>
          <t>2025-11-17</t>
        </is>
      </c>
    </row>
    <row r="395">
      <c r="A395" t="inlineStr">
        <is>
          <t>Expo sign-up sheet</t>
        </is>
      </c>
      <c r="B395" t="inlineStr">
        <is>
          <t>SRC-00394</t>
        </is>
      </c>
      <c r="C395" t="inlineStr">
        <is>
          <t xml:space="preserve">Oliver </t>
        </is>
      </c>
      <c r="D395" t="inlineStr">
        <is>
          <t>nelson</t>
        </is>
      </c>
      <c r="E395" t="inlineStr">
        <is>
          <t>onelson@kestermoyhospitality.example</t>
        </is>
      </c>
      <c r="F395" t="inlineStr">
        <is>
          <t>(02) 7010-6771</t>
        </is>
      </c>
      <c r="G395" t="inlineStr"/>
      <c r="H395" t="inlineStr">
        <is>
          <t>Kestermoy Hospitality Pty Ltd</t>
        </is>
      </c>
      <c r="I395" t="inlineStr">
        <is>
          <t>practice manager</t>
        </is>
      </c>
      <c r="J395" t="inlineStr">
        <is>
          <t>PARRAMATTA</t>
        </is>
      </c>
      <c r="K395" t="inlineStr">
        <is>
          <t>nsw</t>
        </is>
      </c>
      <c r="L395" t="inlineStr">
        <is>
          <t>2090</t>
        </is>
      </c>
      <c r="M395" t="inlineStr">
        <is>
          <t>Opportunity</t>
        </is>
      </c>
      <c r="N395" t="inlineStr">
        <is>
          <t>Apr 23 2026</t>
        </is>
      </c>
    </row>
    <row r="396">
      <c r="A396" t="inlineStr">
        <is>
          <t>Legacy CRM export</t>
        </is>
      </c>
      <c r="B396" t="inlineStr">
        <is>
          <t>SRC-00395</t>
        </is>
      </c>
      <c r="C396" t="inlineStr">
        <is>
          <t>Mia</t>
        </is>
      </c>
      <c r="D396" t="inlineStr">
        <is>
          <t>bell</t>
        </is>
      </c>
      <c r="E396" t="inlineStr">
        <is>
          <t>mia@quillmereaccounting.example</t>
        </is>
      </c>
      <c r="F396" t="inlineStr">
        <is>
          <t>07 5550 7901</t>
        </is>
      </c>
      <c r="G396" t="inlineStr"/>
      <c r="H396" t="inlineStr">
        <is>
          <t>Quillmere Accounting Pty Ltd</t>
        </is>
      </c>
      <c r="I396" t="inlineStr">
        <is>
          <t>FINANCE MANAGER</t>
        </is>
      </c>
      <c r="J396" t="inlineStr">
        <is>
          <t>CAIRNS</t>
        </is>
      </c>
      <c r="K396" t="inlineStr">
        <is>
          <t>Qld</t>
        </is>
      </c>
      <c r="L396" t="inlineStr">
        <is>
          <t>4732</t>
        </is>
      </c>
      <c r="M396" t="inlineStr">
        <is>
          <t>Lead</t>
        </is>
      </c>
      <c r="N396" t="inlineStr">
        <is>
          <t>2025-02-21</t>
        </is>
      </c>
    </row>
    <row r="397">
      <c r="A397" t="inlineStr">
        <is>
          <t>Legacy CRM export</t>
        </is>
      </c>
      <c r="B397" t="inlineStr">
        <is>
          <t>SRC-00396</t>
        </is>
      </c>
      <c r="C397" t="inlineStr">
        <is>
          <t xml:space="preserve">Imogen </t>
        </is>
      </c>
      <c r="D397" t="inlineStr">
        <is>
          <t>Parker</t>
        </is>
      </c>
      <c r="E397" t="inlineStr">
        <is>
          <t>imogen.parker@ivelbrookfitness.example</t>
        </is>
      </c>
      <c r="F397" t="inlineStr">
        <is>
          <t>0270107398</t>
        </is>
      </c>
      <c r="G397" t="inlineStr"/>
      <c r="H397" t="inlineStr">
        <is>
          <t>Ivelbrook Fitness Pty. Ltd.</t>
        </is>
      </c>
      <c r="I397" t="inlineStr">
        <is>
          <t>Team Leader</t>
        </is>
      </c>
      <c r="J397" t="inlineStr">
        <is>
          <t>parramatta</t>
        </is>
      </c>
      <c r="K397" t="inlineStr">
        <is>
          <t>NSW</t>
        </is>
      </c>
      <c r="L397" t="inlineStr">
        <is>
          <t>2266.0</t>
        </is>
      </c>
      <c r="M397" t="inlineStr">
        <is>
          <t>Lead</t>
        </is>
      </c>
      <c r="N397" t="inlineStr">
        <is>
          <t>May 12 2026</t>
        </is>
      </c>
    </row>
    <row r="398">
      <c r="A398" t="inlineStr">
        <is>
          <t>Legacy CRM export</t>
        </is>
      </c>
      <c r="B398" t="inlineStr">
        <is>
          <t>SRC-00397</t>
        </is>
      </c>
      <c r="C398" t="inlineStr">
        <is>
          <t>AISHA</t>
        </is>
      </c>
      <c r="D398" t="inlineStr">
        <is>
          <t xml:space="preserve">Zhang </t>
        </is>
      </c>
      <c r="E398" t="inlineStr">
        <is>
          <t>aisha@zephranesignage.example</t>
        </is>
      </c>
      <c r="F398" t="inlineStr">
        <is>
          <t>03.5550.2844</t>
        </is>
      </c>
      <c r="G398" t="inlineStr"/>
      <c r="H398" t="inlineStr">
        <is>
          <t xml:space="preserve"> Zephrane Signage Pty Ltd</t>
        </is>
      </c>
      <c r="I398" t="inlineStr">
        <is>
          <t>safety officer</t>
        </is>
      </c>
      <c r="J398" t="inlineStr">
        <is>
          <t>BALLARAT</t>
        </is>
      </c>
      <c r="K398" t="inlineStr">
        <is>
          <t>Victoria</t>
        </is>
      </c>
      <c r="L398" t="inlineStr">
        <is>
          <t>3313</t>
        </is>
      </c>
      <c r="M398" t="inlineStr">
        <is>
          <t>LEAD</t>
        </is>
      </c>
      <c r="N398" t="inlineStr">
        <is>
          <t>May 04 2025</t>
        </is>
      </c>
    </row>
    <row r="399">
      <c r="A399" t="inlineStr">
        <is>
          <t>Expo sign-up sheet</t>
        </is>
      </c>
      <c r="B399" t="inlineStr">
        <is>
          <t>SRC-00398</t>
        </is>
      </c>
      <c r="C399" t="inlineStr">
        <is>
          <t xml:space="preserve">Olivia </t>
        </is>
      </c>
      <c r="D399" t="inlineStr">
        <is>
          <t>MCDONALD</t>
        </is>
      </c>
      <c r="E399" t="inlineStr">
        <is>
          <t>oliviam@jorrabineelectrical.example</t>
        </is>
      </c>
      <c r="F399" t="inlineStr">
        <is>
          <t>+61 3 7010 8396</t>
        </is>
      </c>
      <c r="G399" t="inlineStr"/>
      <c r="H399" t="inlineStr">
        <is>
          <t>Jorrabine Electrical Pty Ltd</t>
        </is>
      </c>
      <c r="I399" t="inlineStr">
        <is>
          <t>HR MANAGER</t>
        </is>
      </c>
      <c r="J399" t="inlineStr">
        <is>
          <t>DANDENONG</t>
        </is>
      </c>
      <c r="K399" t="inlineStr">
        <is>
          <t>Victoria</t>
        </is>
      </c>
      <c r="L399" t="inlineStr">
        <is>
          <t>3945</t>
        </is>
      </c>
      <c r="M399" t="inlineStr">
        <is>
          <t>SQL</t>
        </is>
      </c>
      <c r="N399" t="inlineStr">
        <is>
          <t>Mar 24 2024</t>
        </is>
      </c>
    </row>
    <row r="400">
      <c r="A400" t="inlineStr">
        <is>
          <t>Legacy CRM export</t>
        </is>
      </c>
      <c r="B400" t="inlineStr">
        <is>
          <t>SRC-00399</t>
        </is>
      </c>
      <c r="C400" t="inlineStr">
        <is>
          <t xml:space="preserve"> Lucas</t>
        </is>
      </c>
      <c r="D400" t="inlineStr">
        <is>
          <t>OKAFOR</t>
        </is>
      </c>
      <c r="E400" t="inlineStr">
        <is>
          <t>lokafor@rushavonlogistics.example</t>
        </is>
      </c>
      <c r="F400" t="inlineStr">
        <is>
          <t>0755503045</t>
        </is>
      </c>
      <c r="G400" t="inlineStr"/>
      <c r="H400" t="inlineStr">
        <is>
          <t>Rushavon Logistics pty ltd</t>
        </is>
      </c>
      <c r="I400" t="inlineStr">
        <is>
          <t>director</t>
        </is>
      </c>
      <c r="J400" t="inlineStr">
        <is>
          <t>cairns</t>
        </is>
      </c>
      <c r="K400" t="inlineStr">
        <is>
          <t>Queensland</t>
        </is>
      </c>
      <c r="L400" t="inlineStr">
        <is>
          <t>4439</t>
        </is>
      </c>
      <c r="M400" t="inlineStr">
        <is>
          <t>new lead</t>
        </is>
      </c>
      <c r="N400" t="inlineStr">
        <is>
          <t>2024-06-10</t>
        </is>
      </c>
    </row>
    <row r="401">
      <c r="A401" t="inlineStr">
        <is>
          <t>Legacy CRM export</t>
        </is>
      </c>
      <c r="B401" t="inlineStr">
        <is>
          <t>SRC-00400</t>
        </is>
      </c>
      <c r="C401" t="inlineStr">
        <is>
          <t>Mei</t>
        </is>
      </c>
      <c r="D401" t="inlineStr">
        <is>
          <t xml:space="preserve">Haddad </t>
        </is>
      </c>
      <c r="E401" t="inlineStr">
        <is>
          <t>meih@quillmerefoods.example</t>
        </is>
      </c>
      <c r="F401" t="inlineStr">
        <is>
          <t>5550 4164</t>
        </is>
      </c>
      <c r="G401" t="inlineStr"/>
      <c r="H401" t="inlineStr">
        <is>
          <t>Quillmere Foods Pty. Ltd.</t>
        </is>
      </c>
      <c r="I401" t="inlineStr">
        <is>
          <t>Marketing Coordinator</t>
        </is>
      </c>
      <c r="J401" t="inlineStr">
        <is>
          <t>Wollongong</t>
        </is>
      </c>
      <c r="K401" t="inlineStr">
        <is>
          <t>nsw</t>
        </is>
      </c>
      <c r="L401" t="inlineStr">
        <is>
          <t>2172</t>
        </is>
      </c>
      <c r="M401" t="inlineStr">
        <is>
          <t>Sales qualified</t>
        </is>
      </c>
      <c r="N401" t="inlineStr">
        <is>
          <t>2025-08-06</t>
        </is>
      </c>
    </row>
    <row r="402">
      <c r="A402" t="inlineStr">
        <is>
          <t>Legacy CRM export</t>
        </is>
      </c>
      <c r="B402" t="inlineStr">
        <is>
          <t>SRC-00401</t>
        </is>
      </c>
      <c r="C402" t="inlineStr">
        <is>
          <t>Liam Parker</t>
        </is>
      </c>
      <c r="D402" t="inlineStr"/>
      <c r="E402" t="inlineStr">
        <is>
          <t>liam.parker@kestermoyhospitality.example</t>
        </is>
      </c>
      <c r="F402" t="inlineStr">
        <is>
          <t>5550 2310</t>
        </is>
      </c>
      <c r="G402" t="inlineStr"/>
      <c r="H402" t="inlineStr">
        <is>
          <t>KESTERMOY HOSPITALITY PTY LTD</t>
        </is>
      </c>
      <c r="I402" t="inlineStr">
        <is>
          <t>Finance Manager</t>
        </is>
      </c>
      <c r="J402" t="inlineStr">
        <is>
          <t>parramatta</t>
        </is>
      </c>
      <c r="K402" t="inlineStr">
        <is>
          <t>nsw</t>
        </is>
      </c>
      <c r="L402" t="inlineStr">
        <is>
          <t>2090</t>
        </is>
      </c>
      <c r="M402" t="inlineStr">
        <is>
          <t>LEAD</t>
        </is>
      </c>
      <c r="N402" t="inlineStr">
        <is>
          <t>2025-06-19</t>
        </is>
      </c>
    </row>
    <row r="403">
      <c r="A403" t="inlineStr">
        <is>
          <t>Website enquiry form</t>
        </is>
      </c>
      <c r="B403" t="inlineStr">
        <is>
          <t>SRC-00402</t>
        </is>
      </c>
      <c r="C403" t="inlineStr">
        <is>
          <t xml:space="preserve">Lucas </t>
        </is>
      </c>
      <c r="D403" t="inlineStr">
        <is>
          <t>Roberts</t>
        </is>
      </c>
      <c r="E403" t="inlineStr">
        <is>
          <t>lucas10@inboxmail.example</t>
        </is>
      </c>
      <c r="F403" t="inlineStr">
        <is>
          <t>(08) 5550 6964</t>
        </is>
      </c>
      <c r="G403" t="inlineStr"/>
      <c r="H403" t="inlineStr"/>
      <c r="I403" t="inlineStr">
        <is>
          <t>CEO</t>
        </is>
      </c>
      <c r="J403" t="inlineStr">
        <is>
          <t>Adelaide</t>
        </is>
      </c>
      <c r="K403" t="inlineStr">
        <is>
          <t>SA</t>
        </is>
      </c>
      <c r="L403" t="inlineStr">
        <is>
          <t>5460</t>
        </is>
      </c>
      <c r="M403" t="inlineStr">
        <is>
          <t>LEAD</t>
        </is>
      </c>
      <c r="N403" t="inlineStr">
        <is>
          <t>22/10/2025</t>
        </is>
      </c>
    </row>
    <row r="404">
      <c r="A404" t="inlineStr">
        <is>
          <t>Legacy CRM export</t>
        </is>
      </c>
      <c r="B404" t="inlineStr">
        <is>
          <t>SRC-00403</t>
        </is>
      </c>
      <c r="C404" t="inlineStr">
        <is>
          <t xml:space="preserve">Sana </t>
        </is>
      </c>
      <c r="D404" t="inlineStr">
        <is>
          <t>WARD</t>
        </is>
      </c>
      <c r="E404" t="inlineStr">
        <is>
          <t>sana@lornivaleengineering.example</t>
        </is>
      </c>
      <c r="F404" t="inlineStr">
        <is>
          <t>07 7010 2936</t>
        </is>
      </c>
      <c r="G404" t="inlineStr"/>
      <c r="H404" t="inlineStr">
        <is>
          <t>Lornivale Engineering Pty. Ltd.</t>
        </is>
      </c>
      <c r="I404" t="inlineStr">
        <is>
          <t>safety officer</t>
        </is>
      </c>
      <c r="J404" t="inlineStr">
        <is>
          <t>BRISBANE</t>
        </is>
      </c>
      <c r="K404" t="inlineStr">
        <is>
          <t>QLD</t>
        </is>
      </c>
      <c r="L404" t="inlineStr">
        <is>
          <t>4493</t>
        </is>
      </c>
      <c r="M404" t="inlineStr">
        <is>
          <t>Opportunity</t>
        </is>
      </c>
      <c r="N404" t="inlineStr">
        <is>
          <t>Feb 19 2025</t>
        </is>
      </c>
    </row>
    <row r="405">
      <c r="A405" t="inlineStr">
        <is>
          <t>Expo sign-up sheet</t>
        </is>
      </c>
      <c r="B405" t="inlineStr">
        <is>
          <t>SRC-00404</t>
        </is>
      </c>
      <c r="C405" t="inlineStr">
        <is>
          <t>angus</t>
        </is>
      </c>
      <c r="D405" t="inlineStr">
        <is>
          <t>CAMPBELL</t>
        </is>
      </c>
      <c r="E405" t="inlineStr">
        <is>
          <t>angus@ardlomewfoods.example</t>
        </is>
      </c>
      <c r="F405" t="inlineStr">
        <is>
          <t>(08) 7010 6948</t>
        </is>
      </c>
      <c r="G405" t="inlineStr"/>
      <c r="H405" t="inlineStr">
        <is>
          <t>Ardlomew Foods Pty Ltd</t>
        </is>
      </c>
      <c r="I405" t="inlineStr">
        <is>
          <t>CEO</t>
        </is>
      </c>
      <c r="J405" t="inlineStr">
        <is>
          <t>Fremantle</t>
        </is>
      </c>
      <c r="K405" t="inlineStr">
        <is>
          <t>WA</t>
        </is>
      </c>
      <c r="L405" t="inlineStr">
        <is>
          <t>6156.0</t>
        </is>
      </c>
      <c r="M405" t="inlineStr">
        <is>
          <t>lead</t>
        </is>
      </c>
      <c r="N405" t="inlineStr">
        <is>
          <t>2026-03-01</t>
        </is>
      </c>
    </row>
    <row r="406">
      <c r="A406" t="inlineStr">
        <is>
          <t>Legacy CRM export</t>
        </is>
      </c>
      <c r="B406" t="inlineStr">
        <is>
          <t>SRC-00405</t>
        </is>
      </c>
      <c r="C406" t="inlineStr">
        <is>
          <t>Mr ruby</t>
        </is>
      </c>
      <c r="D406" t="inlineStr">
        <is>
          <t>White</t>
        </is>
      </c>
      <c r="E406" t="inlineStr">
        <is>
          <t>rwhite@pemberwickpackaging.example</t>
        </is>
      </c>
      <c r="F406" t="inlineStr">
        <is>
          <t>(03) 7010 0031</t>
        </is>
      </c>
      <c r="G406" t="inlineStr"/>
      <c r="H406" t="inlineStr">
        <is>
          <t>Pemberwick Packaging Pty Ltd</t>
        </is>
      </c>
      <c r="I406" t="inlineStr">
        <is>
          <t>Marketing Coordinator</t>
        </is>
      </c>
      <c r="J406" t="inlineStr">
        <is>
          <t>bendigo</t>
        </is>
      </c>
      <c r="K406" t="inlineStr">
        <is>
          <t>VIC</t>
        </is>
      </c>
      <c r="L406" t="inlineStr">
        <is>
          <t>3228</t>
        </is>
      </c>
      <c r="M406" t="inlineStr">
        <is>
          <t>Customer</t>
        </is>
      </c>
      <c r="N406" t="inlineStr">
        <is>
          <t>Jul 10 2025</t>
        </is>
      </c>
    </row>
    <row r="407">
      <c r="A407" t="inlineStr">
        <is>
          <t>Website enquiry form</t>
        </is>
      </c>
      <c r="B407" t="inlineStr">
        <is>
          <t>SRC-00406</t>
        </is>
      </c>
      <c r="C407" t="inlineStr">
        <is>
          <t>Zara</t>
        </is>
      </c>
      <c r="D407" t="inlineStr">
        <is>
          <t>Kim</t>
        </is>
      </c>
      <c r="E407" t="inlineStr">
        <is>
          <t>zarak@ironvessalandscapes.example</t>
        </is>
      </c>
      <c r="F407" t="inlineStr">
        <is>
          <t>7010 7357</t>
        </is>
      </c>
      <c r="G407" t="inlineStr"/>
      <c r="H407" t="inlineStr">
        <is>
          <t>IRONVESSA LANDSCAPES PTY LTD</t>
        </is>
      </c>
      <c r="I407" t="inlineStr">
        <is>
          <t>director</t>
        </is>
      </c>
      <c r="J407" t="inlineStr">
        <is>
          <t>BOX HILL</t>
        </is>
      </c>
      <c r="K407" t="inlineStr">
        <is>
          <t>VIC</t>
        </is>
      </c>
      <c r="L407" t="inlineStr">
        <is>
          <t>3143.0</t>
        </is>
      </c>
      <c r="M407" t="inlineStr">
        <is>
          <t>customer - active</t>
        </is>
      </c>
      <c r="N407" t="inlineStr">
        <is>
          <t>May 04 2026</t>
        </is>
      </c>
    </row>
    <row r="408">
      <c r="A408" t="inlineStr">
        <is>
          <t>Legacy CRM export</t>
        </is>
      </c>
      <c r="B408" t="inlineStr">
        <is>
          <t>SRC-00407</t>
        </is>
      </c>
      <c r="C408" t="inlineStr">
        <is>
          <t>samuel</t>
        </is>
      </c>
      <c r="D408" t="inlineStr">
        <is>
          <t>Edwards</t>
        </is>
      </c>
      <c r="E408" t="inlineStr">
        <is>
          <t>samuele@zephranesignage.example</t>
        </is>
      </c>
      <c r="F408" t="inlineStr">
        <is>
          <t>(03) 7010 8167</t>
        </is>
      </c>
      <c r="G408" t="inlineStr"/>
      <c r="H408" t="inlineStr">
        <is>
          <t>Zephrane Signage P/L</t>
        </is>
      </c>
      <c r="I408" t="inlineStr">
        <is>
          <t>PROCUREMENT OFFICER</t>
        </is>
      </c>
      <c r="J408" t="inlineStr">
        <is>
          <t>Ballarat</t>
        </is>
      </c>
      <c r="K408" t="inlineStr">
        <is>
          <t>Victoria</t>
        </is>
      </c>
      <c r="L408" t="inlineStr">
        <is>
          <t>3313</t>
        </is>
      </c>
      <c r="M408" t="inlineStr">
        <is>
          <t>LEAD</t>
        </is>
      </c>
      <c r="N408" t="inlineStr">
        <is>
          <t>2026-08-04</t>
        </is>
      </c>
    </row>
    <row r="409">
      <c r="A409" t="inlineStr">
        <is>
          <t>Legacy CRM export</t>
        </is>
      </c>
      <c r="B409" t="inlineStr">
        <is>
          <t>SRC-00408</t>
        </is>
      </c>
      <c r="C409" t="inlineStr">
        <is>
          <t>HENRY</t>
        </is>
      </c>
      <c r="D409" t="inlineStr">
        <is>
          <t>singh</t>
        </is>
      </c>
      <c r="E409" t="inlineStr">
        <is>
          <t>henrys@ivelbrookconsulting.example</t>
        </is>
      </c>
      <c r="F409" t="inlineStr">
        <is>
          <t>0855505977</t>
        </is>
      </c>
      <c r="G409" t="inlineStr"/>
      <c r="H409" t="inlineStr">
        <is>
          <t>Ivelbrook Consulting Pty Ltd</t>
        </is>
      </c>
      <c r="I409" t="inlineStr">
        <is>
          <t>ACCOUNTS PAYABLE OFFICER</t>
        </is>
      </c>
      <c r="J409" t="inlineStr">
        <is>
          <t>mount gambier</t>
        </is>
      </c>
      <c r="K409" t="inlineStr">
        <is>
          <t>South Australia</t>
        </is>
      </c>
      <c r="L409" t="inlineStr">
        <is>
          <t>5161</t>
        </is>
      </c>
      <c r="M409" t="inlineStr">
        <is>
          <t>Customer</t>
        </is>
      </c>
      <c r="N409" t="inlineStr">
        <is>
          <t>12/01/2025</t>
        </is>
      </c>
    </row>
    <row r="410">
      <c r="A410" t="inlineStr">
        <is>
          <t>Legacy CRM export</t>
        </is>
      </c>
      <c r="B410" t="inlineStr">
        <is>
          <t>SRC-00409</t>
        </is>
      </c>
      <c r="C410" t="inlineStr">
        <is>
          <t>Oliver</t>
        </is>
      </c>
      <c r="D410" t="inlineStr">
        <is>
          <t>Evans</t>
        </is>
      </c>
      <c r="E410" t="inlineStr">
        <is>
          <t>olivere@fennorahlandscapes.example</t>
        </is>
      </c>
      <c r="F410" t="inlineStr">
        <is>
          <t>(03) 5550 5064</t>
        </is>
      </c>
      <c r="G410" t="inlineStr"/>
      <c r="H410" t="inlineStr">
        <is>
          <t xml:space="preserve"> Fennorah Landscapes Pty Ltd</t>
        </is>
      </c>
      <c r="I410" t="inlineStr">
        <is>
          <t>accounts payable officer</t>
        </is>
      </c>
      <c r="J410" t="inlineStr">
        <is>
          <t>Bendigo</t>
        </is>
      </c>
      <c r="K410" t="inlineStr">
        <is>
          <t>Vic</t>
        </is>
      </c>
      <c r="L410" t="inlineStr">
        <is>
          <t>3423</t>
        </is>
      </c>
      <c r="M410" t="inlineStr">
        <is>
          <t>Marketing Qualified</t>
        </is>
      </c>
      <c r="N410" t="inlineStr">
        <is>
          <t>04/07/2025</t>
        </is>
      </c>
    </row>
    <row r="411">
      <c r="A411" t="inlineStr">
        <is>
          <t>Website enquiry form</t>
        </is>
      </c>
      <c r="B411" t="inlineStr">
        <is>
          <t>SRC-00410</t>
        </is>
      </c>
      <c r="C411" t="inlineStr">
        <is>
          <t>Mr Dimitri</t>
        </is>
      </c>
      <c r="D411" t="inlineStr">
        <is>
          <t>Baker</t>
        </is>
      </c>
      <c r="E411" t="inlineStr">
        <is>
          <t>dimitrib@wattlemerelogistics.example</t>
        </is>
      </c>
      <c r="F411" t="inlineStr">
        <is>
          <t>7010 7897</t>
        </is>
      </c>
      <c r="G411" t="inlineStr"/>
      <c r="H411" t="inlineStr">
        <is>
          <t xml:space="preserve"> Wattlemere Logistics Pty Ltd</t>
        </is>
      </c>
      <c r="I411" t="inlineStr">
        <is>
          <t>MANAGING DIRECTOR</t>
        </is>
      </c>
      <c r="J411" t="inlineStr">
        <is>
          <t>footscray</t>
        </is>
      </c>
      <c r="K411" t="inlineStr">
        <is>
          <t>Victoria</t>
        </is>
      </c>
      <c r="L411" t="inlineStr">
        <is>
          <t>3853.0</t>
        </is>
      </c>
      <c r="M411" t="inlineStr">
        <is>
          <t>Sales qualified</t>
        </is>
      </c>
      <c r="N411" t="inlineStr">
        <is>
          <t>17/08/2025</t>
        </is>
      </c>
    </row>
    <row r="412">
      <c r="A412" t="inlineStr">
        <is>
          <t>Legacy CRM export</t>
        </is>
      </c>
      <c r="B412" t="inlineStr">
        <is>
          <t>SRC-00411</t>
        </is>
      </c>
      <c r="C412" t="inlineStr">
        <is>
          <t>Minh</t>
        </is>
      </c>
      <c r="D412" t="inlineStr">
        <is>
          <t>Hughes</t>
        </is>
      </c>
      <c r="E412" t="inlineStr">
        <is>
          <t>minh@orlubriepackaging.example</t>
        </is>
      </c>
      <c r="F412" t="inlineStr">
        <is>
          <t>(03) 5550 3676</t>
        </is>
      </c>
      <c r="G412" t="inlineStr"/>
      <c r="H412" t="inlineStr">
        <is>
          <t>Orlubrie Packaging</t>
        </is>
      </c>
      <c r="I412" t="inlineStr">
        <is>
          <t>Procurement Officer</t>
        </is>
      </c>
      <c r="J412" t="inlineStr">
        <is>
          <t>Footscray</t>
        </is>
      </c>
      <c r="K412" t="inlineStr">
        <is>
          <t>Victoria</t>
        </is>
      </c>
      <c r="L412" t="inlineStr">
        <is>
          <t>3474.0</t>
        </is>
      </c>
      <c r="M412" t="inlineStr">
        <is>
          <t>lead</t>
        </is>
      </c>
      <c r="N412" t="inlineStr">
        <is>
          <t>16/03/2025</t>
        </is>
      </c>
    </row>
    <row r="413">
      <c r="A413" t="inlineStr">
        <is>
          <t>Website enquiry form</t>
        </is>
      </c>
      <c r="B413" t="inlineStr">
        <is>
          <t>SRC-00412</t>
        </is>
      </c>
      <c r="C413" t="inlineStr">
        <is>
          <t xml:space="preserve">Zara </t>
        </is>
      </c>
      <c r="D413" t="inlineStr">
        <is>
          <t>Khoury</t>
        </is>
      </c>
      <c r="E413" t="inlineStr">
        <is>
          <t>zara@nethervanefreight.example</t>
        </is>
      </c>
      <c r="F413" t="inlineStr">
        <is>
          <t>03 7010 5052</t>
        </is>
      </c>
      <c r="G413" t="inlineStr"/>
      <c r="H413" t="inlineStr">
        <is>
          <t>NETHERVANE FREIGHT PTY LTD</t>
        </is>
      </c>
      <c r="I413" t="inlineStr">
        <is>
          <t>safety officer</t>
        </is>
      </c>
      <c r="J413" t="inlineStr">
        <is>
          <t>BOX HILL</t>
        </is>
      </c>
      <c r="K413" t="inlineStr">
        <is>
          <t>VIC.</t>
        </is>
      </c>
      <c r="L413" t="inlineStr">
        <is>
          <t>3325</t>
        </is>
      </c>
      <c r="M413" t="inlineStr">
        <is>
          <t>cust</t>
        </is>
      </c>
      <c r="N413" t="inlineStr">
        <is>
          <t>Jan 06 2024</t>
        </is>
      </c>
    </row>
    <row r="414">
      <c r="A414" t="inlineStr">
        <is>
          <t>Website enquiry form</t>
        </is>
      </c>
      <c r="B414" t="inlineStr">
        <is>
          <t>SRC-00413</t>
        </is>
      </c>
      <c r="C414" t="inlineStr">
        <is>
          <t>zoe</t>
        </is>
      </c>
      <c r="D414" t="inlineStr">
        <is>
          <t xml:space="preserve">Young </t>
        </is>
      </c>
      <c r="E414" t="inlineStr">
        <is>
          <t>zyoung@orlubriepackaging.example</t>
        </is>
      </c>
      <c r="F414" t="inlineStr">
        <is>
          <t>(03) 7010 8768</t>
        </is>
      </c>
      <c r="G414" t="inlineStr"/>
      <c r="H414" t="inlineStr">
        <is>
          <t>Orlubrie Packaging Pty Ltd</t>
        </is>
      </c>
      <c r="I414" t="inlineStr">
        <is>
          <t>MANAGING DIRECTOR</t>
        </is>
      </c>
      <c r="J414" t="inlineStr">
        <is>
          <t>footscray</t>
        </is>
      </c>
      <c r="K414" t="inlineStr">
        <is>
          <t>VIC.</t>
        </is>
      </c>
      <c r="L414" t="inlineStr">
        <is>
          <t>3474</t>
        </is>
      </c>
      <c r="M414" t="inlineStr">
        <is>
          <t>cust</t>
        </is>
      </c>
      <c r="N414" t="inlineStr">
        <is>
          <t>2025-01-23</t>
        </is>
      </c>
    </row>
    <row r="415">
      <c r="A415" t="inlineStr">
        <is>
          <t>Legacy CRM export</t>
        </is>
      </c>
      <c r="B415" t="inlineStr">
        <is>
          <t>SRC-00414</t>
        </is>
      </c>
      <c r="C415" t="inlineStr">
        <is>
          <t xml:space="preserve"> Hamish</t>
        </is>
      </c>
      <c r="D415" t="inlineStr">
        <is>
          <t>Hall</t>
        </is>
      </c>
      <c r="E415" t="inlineStr">
        <is>
          <t>hamishh@wexmorrowlabs.example</t>
        </is>
      </c>
      <c r="F415" t="inlineStr">
        <is>
          <t>0355500912</t>
        </is>
      </c>
      <c r="G415" t="inlineStr"/>
      <c r="H415" t="inlineStr">
        <is>
          <t>Wexmorrow Labs P/L</t>
        </is>
      </c>
      <c r="I415" t="inlineStr">
        <is>
          <t>owner</t>
        </is>
      </c>
      <c r="J415" t="inlineStr">
        <is>
          <t>melbourne</t>
        </is>
      </c>
      <c r="K415" t="inlineStr">
        <is>
          <t>Vic</t>
        </is>
      </c>
      <c r="L415" t="inlineStr">
        <is>
          <t>3140.0</t>
        </is>
      </c>
      <c r="M415" t="inlineStr">
        <is>
          <t>new lead</t>
        </is>
      </c>
      <c r="N415" t="inlineStr">
        <is>
          <t>Jul 12 2025</t>
        </is>
      </c>
    </row>
    <row r="416">
      <c r="A416" t="inlineStr">
        <is>
          <t>Legacy CRM export</t>
        </is>
      </c>
      <c r="B416" t="inlineStr">
        <is>
          <t>SRC-00415</t>
        </is>
      </c>
      <c r="C416" t="inlineStr">
        <is>
          <t>Charlotte</t>
        </is>
      </c>
      <c r="D416" t="inlineStr">
        <is>
          <t>khoury</t>
        </is>
      </c>
      <c r="E416" t="inlineStr">
        <is>
          <t>ckhoury@corvannyconsulting.example</t>
        </is>
      </c>
      <c r="F416" t="inlineStr">
        <is>
          <t>08.5550.1738</t>
        </is>
      </c>
      <c r="G416" t="inlineStr"/>
      <c r="H416" t="inlineStr">
        <is>
          <t>Corvanny Consulting Pty Ltd</t>
        </is>
      </c>
      <c r="I416" t="inlineStr">
        <is>
          <t>General Manager</t>
        </is>
      </c>
      <c r="J416" t="inlineStr">
        <is>
          <t>Palmerston</t>
        </is>
      </c>
      <c r="K416" t="inlineStr">
        <is>
          <t>NT</t>
        </is>
      </c>
      <c r="L416" t="inlineStr">
        <is>
          <t>0867</t>
        </is>
      </c>
      <c r="M416" t="inlineStr">
        <is>
          <t>Client</t>
        </is>
      </c>
      <c r="N416" t="inlineStr">
        <is>
          <t>2024-10-16</t>
        </is>
      </c>
    </row>
    <row r="417">
      <c r="A417" t="inlineStr">
        <is>
          <t>Legacy CRM export</t>
        </is>
      </c>
      <c r="B417" t="inlineStr">
        <is>
          <t>SRC-00416</t>
        </is>
      </c>
      <c r="C417" t="inlineStr">
        <is>
          <t>Harrison</t>
        </is>
      </c>
      <c r="D417" t="inlineStr">
        <is>
          <t>Turner</t>
        </is>
      </c>
      <c r="E417" t="inlineStr">
        <is>
          <t>mailto:harrisont@ironvessalandscapes.example</t>
        </is>
      </c>
      <c r="F417" t="inlineStr">
        <is>
          <t>(03) 5550-0500</t>
        </is>
      </c>
      <c r="G417" t="inlineStr"/>
      <c r="H417" t="inlineStr">
        <is>
          <t>Ironvessa Landscapes Pty. Ltd.</t>
        </is>
      </c>
      <c r="I417" t="inlineStr">
        <is>
          <t>general manager</t>
        </is>
      </c>
      <c r="J417" t="inlineStr">
        <is>
          <t>Box Hill</t>
        </is>
      </c>
      <c r="K417" t="inlineStr">
        <is>
          <t>Vic</t>
        </is>
      </c>
      <c r="L417" t="inlineStr">
        <is>
          <t>3143</t>
        </is>
      </c>
      <c r="M417" t="inlineStr">
        <is>
          <t>Opportunity</t>
        </is>
      </c>
      <c r="N417" t="inlineStr">
        <is>
          <t>2026-06-18</t>
        </is>
      </c>
    </row>
    <row r="418">
      <c r="A418" t="inlineStr">
        <is>
          <t>Website enquiry form</t>
        </is>
      </c>
      <c r="B418" t="inlineStr">
        <is>
          <t>SRC-00417</t>
        </is>
      </c>
      <c r="C418" t="inlineStr">
        <is>
          <t>ELENA</t>
        </is>
      </c>
      <c r="D418" t="inlineStr">
        <is>
          <t>Kim</t>
        </is>
      </c>
      <c r="E418" t="inlineStr">
        <is>
          <t>elena@jorrabinehealth.example</t>
        </is>
      </c>
      <c r="F418" t="inlineStr">
        <is>
          <t>7010 4439</t>
        </is>
      </c>
      <c r="G418" t="inlineStr"/>
      <c r="H418" t="inlineStr">
        <is>
          <t>JORRABINE HEALTH PTY LTD</t>
        </is>
      </c>
      <c r="I418" t="inlineStr">
        <is>
          <t>Practice Manager</t>
        </is>
      </c>
      <c r="J418" t="inlineStr">
        <is>
          <t>MELBOURNE</t>
        </is>
      </c>
      <c r="K418" t="inlineStr">
        <is>
          <t>Vic</t>
        </is>
      </c>
      <c r="L418" t="inlineStr">
        <is>
          <t>3389</t>
        </is>
      </c>
      <c r="M418" t="inlineStr">
        <is>
          <t>SQL</t>
        </is>
      </c>
      <c r="N418" t="inlineStr">
        <is>
          <t>Jun 25 2024</t>
        </is>
      </c>
    </row>
    <row r="419">
      <c r="A419" t="inlineStr">
        <is>
          <t>Website enquiry form</t>
        </is>
      </c>
      <c r="B419" t="inlineStr">
        <is>
          <t>SRC-00418</t>
        </is>
      </c>
      <c r="C419" t="inlineStr">
        <is>
          <t>henry</t>
        </is>
      </c>
      <c r="D419" t="inlineStr">
        <is>
          <t xml:space="preserve"> Bell</t>
        </is>
      </c>
      <c r="E419" t="inlineStr">
        <is>
          <t>henry@jorrabineelectrical.example</t>
        </is>
      </c>
      <c r="F419" t="inlineStr">
        <is>
          <t>(03) 5550 0540</t>
        </is>
      </c>
      <c r="G419" t="inlineStr">
        <is>
          <t>0491 570 158</t>
        </is>
      </c>
      <c r="H419" t="inlineStr">
        <is>
          <t>Jorrabine Electrical Pty Ltd</t>
        </is>
      </c>
      <c r="I419" t="inlineStr">
        <is>
          <t>HR Manager</t>
        </is>
      </c>
      <c r="J419" t="inlineStr">
        <is>
          <t>dandenong</t>
        </is>
      </c>
      <c r="K419" t="inlineStr">
        <is>
          <t>VIC</t>
        </is>
      </c>
      <c r="L419" t="inlineStr">
        <is>
          <t>3945</t>
        </is>
      </c>
      <c r="M419" t="inlineStr">
        <is>
          <t>lead</t>
        </is>
      </c>
      <c r="N419" t="inlineStr">
        <is>
          <t>15/09/2026</t>
        </is>
      </c>
    </row>
    <row r="420">
      <c r="A420" t="inlineStr">
        <is>
          <t>Expo sign-up sheet</t>
        </is>
      </c>
      <c r="B420" t="inlineStr">
        <is>
          <t>SRC-00419</t>
        </is>
      </c>
      <c r="C420" t="inlineStr">
        <is>
          <t>ravi</t>
        </is>
      </c>
      <c r="D420" t="inlineStr">
        <is>
          <t xml:space="preserve">Kumar </t>
        </is>
      </c>
      <c r="E420" t="inlineStr">
        <is>
          <t>rkumar@galbriskfreight.example</t>
        </is>
      </c>
      <c r="F420" t="inlineStr">
        <is>
          <t>+61 8 5550 8245</t>
        </is>
      </c>
      <c r="G420" t="inlineStr"/>
      <c r="H420" t="inlineStr">
        <is>
          <t>Galbrisk Freight</t>
        </is>
      </c>
      <c r="I420" t="inlineStr">
        <is>
          <t>SAFETY OFFICER</t>
        </is>
      </c>
      <c r="J420" t="inlineStr">
        <is>
          <t>adelaide</t>
        </is>
      </c>
      <c r="K420" t="inlineStr">
        <is>
          <t>SA</t>
        </is>
      </c>
      <c r="L420" t="inlineStr">
        <is>
          <t>5235</t>
        </is>
      </c>
      <c r="M420" t="inlineStr">
        <is>
          <t>cust</t>
        </is>
      </c>
      <c r="N420" t="inlineStr">
        <is>
          <t>21/06/2026</t>
        </is>
      </c>
    </row>
    <row r="421">
      <c r="A421" t="inlineStr">
        <is>
          <t>Legacy CRM export</t>
        </is>
      </c>
      <c r="B421" t="inlineStr">
        <is>
          <t>SRC-00420</t>
        </is>
      </c>
      <c r="C421" t="inlineStr">
        <is>
          <t>Hamish</t>
        </is>
      </c>
      <c r="D421" t="inlineStr">
        <is>
          <t>Morris</t>
        </is>
      </c>
      <c r="E421" t="inlineStr">
        <is>
          <t>hmorris@wattlemerelogistics.example</t>
        </is>
      </c>
      <c r="F421" t="inlineStr">
        <is>
          <t>+61 3 7010 8402</t>
        </is>
      </c>
      <c r="G421" t="inlineStr">
        <is>
          <t>0491571804</t>
        </is>
      </c>
      <c r="H421" t="inlineStr">
        <is>
          <t>Wattlemere Logistics pty ltd</t>
        </is>
      </c>
      <c r="I421" t="inlineStr">
        <is>
          <t>training coordinator</t>
        </is>
      </c>
      <c r="J421" t="inlineStr">
        <is>
          <t>FOOTSCRAY</t>
        </is>
      </c>
      <c r="K421" t="inlineStr">
        <is>
          <t>VIC.</t>
        </is>
      </c>
      <c r="L421" t="inlineStr">
        <is>
          <t>3853.0</t>
        </is>
      </c>
      <c r="M421" t="inlineStr">
        <is>
          <t>Marketing Qualified</t>
        </is>
      </c>
      <c r="N421" t="inlineStr">
        <is>
          <t>28/10/2024</t>
        </is>
      </c>
    </row>
    <row r="422">
      <c r="A422" t="inlineStr">
        <is>
          <t>Legacy CRM export</t>
        </is>
      </c>
      <c r="B422" t="inlineStr">
        <is>
          <t>SRC-00421</t>
        </is>
      </c>
      <c r="C422" t="inlineStr">
        <is>
          <t>KAI</t>
        </is>
      </c>
      <c r="D422" t="inlineStr">
        <is>
          <t>HALL</t>
        </is>
      </c>
      <c r="E422" t="inlineStr">
        <is>
          <t>KAIH@LORNIVALEPRINT.EXAMPLE</t>
        </is>
      </c>
      <c r="F422" t="inlineStr">
        <is>
          <t>0370109821</t>
        </is>
      </c>
      <c r="G422" t="inlineStr"/>
      <c r="H422" t="inlineStr">
        <is>
          <t>Lornivale Print pty ltd</t>
        </is>
      </c>
      <c r="I422" t="inlineStr">
        <is>
          <t>site supervisor</t>
        </is>
      </c>
      <c r="J422" t="inlineStr">
        <is>
          <t>geelong</t>
        </is>
      </c>
      <c r="K422" t="inlineStr">
        <is>
          <t>VIC.</t>
        </is>
      </c>
      <c r="L422" t="inlineStr">
        <is>
          <t>3874</t>
        </is>
      </c>
      <c r="M422" t="inlineStr">
        <is>
          <t>Client</t>
        </is>
      </c>
      <c r="N422" t="inlineStr">
        <is>
          <t>09/04/2026</t>
        </is>
      </c>
    </row>
    <row r="423">
      <c r="A423" t="inlineStr">
        <is>
          <t>Legacy CRM export</t>
        </is>
      </c>
      <c r="B423" t="inlineStr">
        <is>
          <t>SRC-00422</t>
        </is>
      </c>
      <c r="C423" t="inlineStr">
        <is>
          <t xml:space="preserve">Nadia </t>
        </is>
      </c>
      <c r="D423" t="inlineStr">
        <is>
          <t>Davies</t>
        </is>
      </c>
      <c r="E423" t="inlineStr">
        <is>
          <t>nadia@yarrowdineoptics.example</t>
        </is>
      </c>
      <c r="F423" t="inlineStr">
        <is>
          <t>0855509577</t>
        </is>
      </c>
      <c r="G423" t="inlineStr"/>
      <c r="H423" t="inlineStr">
        <is>
          <t>Yarrowdine Optics pty ltd</t>
        </is>
      </c>
      <c r="I423" t="inlineStr">
        <is>
          <t>Director</t>
        </is>
      </c>
      <c r="J423" t="inlineStr">
        <is>
          <t>Mount Gambier</t>
        </is>
      </c>
      <c r="K423" t="inlineStr">
        <is>
          <t>South Australia</t>
        </is>
      </c>
      <c r="L423" t="inlineStr">
        <is>
          <t>5048</t>
        </is>
      </c>
      <c r="M423" t="inlineStr">
        <is>
          <t>LEAD</t>
        </is>
      </c>
      <c r="N423" t="inlineStr">
        <is>
          <t>Mar 08 2026</t>
        </is>
      </c>
    </row>
    <row r="424">
      <c r="A424" t="inlineStr">
        <is>
          <t>Expo sign-up sheet</t>
        </is>
      </c>
      <c r="B424" t="inlineStr">
        <is>
          <t>SRC-00423</t>
        </is>
      </c>
      <c r="C424" t="inlineStr">
        <is>
          <t>Mrs liam</t>
        </is>
      </c>
      <c r="D424" t="inlineStr">
        <is>
          <t>Wright</t>
        </is>
      </c>
      <c r="E424" t="inlineStr">
        <is>
          <t>liam26@inboxmail.example</t>
        </is>
      </c>
      <c r="F424" t="inlineStr">
        <is>
          <t>08 7010 8132</t>
        </is>
      </c>
      <c r="G424" t="inlineStr"/>
      <c r="H424" t="inlineStr"/>
      <c r="I424" t="inlineStr">
        <is>
          <t>MANAGING DIRECTOR</t>
        </is>
      </c>
      <c r="J424" t="inlineStr">
        <is>
          <t>BUNBURY</t>
        </is>
      </c>
      <c r="K424" t="inlineStr">
        <is>
          <t>WA</t>
        </is>
      </c>
      <c r="L424" t="inlineStr">
        <is>
          <t>6259</t>
        </is>
      </c>
      <c r="M424" t="inlineStr">
        <is>
          <t>cust</t>
        </is>
      </c>
      <c r="N424" t="inlineStr">
        <is>
          <t>30/11/2025</t>
        </is>
      </c>
    </row>
    <row r="425">
      <c r="A425" t="inlineStr">
        <is>
          <t>Legacy CRM export</t>
        </is>
      </c>
      <c r="B425" t="inlineStr">
        <is>
          <t>SRC-00424</t>
        </is>
      </c>
      <c r="C425" t="inlineStr">
        <is>
          <t>joel</t>
        </is>
      </c>
      <c r="D425" t="inlineStr">
        <is>
          <t>LEE</t>
        </is>
      </c>
      <c r="E425" t="inlineStr">
        <is>
          <t xml:space="preserve"> joel@ardlomewoptics.example</t>
        </is>
      </c>
      <c r="F425" t="inlineStr">
        <is>
          <t>(03) 5550 3293</t>
        </is>
      </c>
      <c r="G425" t="inlineStr"/>
      <c r="H425" t="inlineStr">
        <is>
          <t>Ardlomew Optics P/L</t>
        </is>
      </c>
      <c r="I425" t="inlineStr">
        <is>
          <t>PROCUREMENT OFFICER</t>
        </is>
      </c>
      <c r="J425" t="inlineStr">
        <is>
          <t>melbourne</t>
        </is>
      </c>
      <c r="K425" t="inlineStr">
        <is>
          <t>Vic</t>
        </is>
      </c>
      <c r="L425" t="inlineStr">
        <is>
          <t>3884</t>
        </is>
      </c>
      <c r="M425" t="inlineStr">
        <is>
          <t>MQL</t>
        </is>
      </c>
      <c r="N425" t="inlineStr">
        <is>
          <t>Sep 03 2025</t>
        </is>
      </c>
    </row>
    <row r="426">
      <c r="A426" t="inlineStr">
        <is>
          <t>Website enquiry form</t>
        </is>
      </c>
      <c r="B426" t="inlineStr">
        <is>
          <t>SRC-00425</t>
        </is>
      </c>
      <c r="C426" t="inlineStr">
        <is>
          <t>YUSUF</t>
        </is>
      </c>
      <c r="D426" t="inlineStr">
        <is>
          <t>ROSSI</t>
        </is>
      </c>
      <c r="E426" t="inlineStr">
        <is>
          <t>mailto:yusuf.rossi@quillmereoptics.example</t>
        </is>
      </c>
      <c r="F426" t="inlineStr">
        <is>
          <t>03 7010 7932</t>
        </is>
      </c>
      <c r="G426" t="inlineStr"/>
      <c r="H426" t="inlineStr">
        <is>
          <t xml:space="preserve"> Quillmere Optics Pty Ltd</t>
        </is>
      </c>
      <c r="I426" t="inlineStr">
        <is>
          <t>TRAINING COORDINATOR</t>
        </is>
      </c>
      <c r="J426" t="inlineStr">
        <is>
          <t>melbourne</t>
        </is>
      </c>
      <c r="K426" t="inlineStr">
        <is>
          <t>vic</t>
        </is>
      </c>
      <c r="L426" t="inlineStr">
        <is>
          <t>3543</t>
        </is>
      </c>
      <c r="M426" t="inlineStr">
        <is>
          <t>lead</t>
        </is>
      </c>
      <c r="N426" t="inlineStr">
        <is>
          <t>03/07/2025</t>
        </is>
      </c>
    </row>
    <row r="427">
      <c r="A427" t="inlineStr">
        <is>
          <t>Legacy CRM export</t>
        </is>
      </c>
      <c r="B427" t="inlineStr">
        <is>
          <t>SRC-00426</t>
        </is>
      </c>
      <c r="C427" t="inlineStr">
        <is>
          <t>Felix</t>
        </is>
      </c>
      <c r="D427" t="inlineStr">
        <is>
          <t>Williams</t>
        </is>
      </c>
      <c r="E427" t="inlineStr">
        <is>
          <t>felix@vantrelledental.example</t>
        </is>
      </c>
      <c r="F427" t="inlineStr"/>
      <c r="G427" t="inlineStr"/>
      <c r="H427" t="inlineStr">
        <is>
          <t>Vantrelle Dental pty ltd</t>
        </is>
      </c>
      <c r="I427" t="inlineStr">
        <is>
          <t>Managing Director</t>
        </is>
      </c>
      <c r="J427" t="inlineStr">
        <is>
          <t>Frankston</t>
        </is>
      </c>
      <c r="K427" t="inlineStr">
        <is>
          <t>Victoria</t>
        </is>
      </c>
      <c r="L427" t="inlineStr">
        <is>
          <t>3529.0</t>
        </is>
      </c>
      <c r="M427" t="inlineStr">
        <is>
          <t>newsletter only</t>
        </is>
      </c>
      <c r="N427" t="inlineStr">
        <is>
          <t>15/11/2024</t>
        </is>
      </c>
    </row>
    <row r="428">
      <c r="A428" t="inlineStr">
        <is>
          <t>Legacy CRM export</t>
        </is>
      </c>
      <c r="B428" t="inlineStr">
        <is>
          <t>SRC-00427</t>
        </is>
      </c>
      <c r="C428" t="inlineStr">
        <is>
          <t>zoe</t>
        </is>
      </c>
      <c r="D428" t="inlineStr">
        <is>
          <t xml:space="preserve"> Taylor</t>
        </is>
      </c>
      <c r="E428" t="inlineStr">
        <is>
          <t>zoet@wattlemerelogistics.example</t>
        </is>
      </c>
      <c r="F428" t="inlineStr">
        <is>
          <t>(03) 7010 7052</t>
        </is>
      </c>
      <c r="G428" t="inlineStr"/>
      <c r="H428" t="inlineStr">
        <is>
          <t>Wattlemere Logistics pty ltd</t>
        </is>
      </c>
      <c r="I428" t="inlineStr">
        <is>
          <t>Site Supervisor</t>
        </is>
      </c>
      <c r="J428" t="inlineStr">
        <is>
          <t>FOOTSCRAY</t>
        </is>
      </c>
      <c r="K428" t="inlineStr">
        <is>
          <t>vic</t>
        </is>
      </c>
      <c r="L428" t="inlineStr">
        <is>
          <t>3853.0</t>
        </is>
      </c>
      <c r="M428" t="inlineStr">
        <is>
          <t>mql</t>
        </is>
      </c>
      <c r="N428" t="inlineStr">
        <is>
          <t>Apr 25 2025</t>
        </is>
      </c>
    </row>
    <row r="429">
      <c r="A429" t="inlineStr">
        <is>
          <t>Legacy CRM export</t>
        </is>
      </c>
      <c r="B429" t="inlineStr">
        <is>
          <t>SRC-00428</t>
        </is>
      </c>
      <c r="C429" t="inlineStr">
        <is>
          <t>Lily</t>
        </is>
      </c>
      <c r="D429" t="inlineStr">
        <is>
          <t>HADDAD</t>
        </is>
      </c>
      <c r="E429" t="inlineStr">
        <is>
          <t>lily.haddad@greyvallenhospitality.example</t>
        </is>
      </c>
      <c r="F429" t="inlineStr">
        <is>
          <t>5550 4863</t>
        </is>
      </c>
      <c r="G429" t="inlineStr"/>
      <c r="H429" t="inlineStr">
        <is>
          <t>Greyvallen Hospitality Pty Ltd</t>
        </is>
      </c>
      <c r="I429" t="inlineStr">
        <is>
          <t>Site Supervisor</t>
        </is>
      </c>
      <c r="J429" t="inlineStr">
        <is>
          <t>bendigo</t>
        </is>
      </c>
      <c r="K429" t="inlineStr">
        <is>
          <t>Victoria</t>
        </is>
      </c>
      <c r="L429" t="inlineStr">
        <is>
          <t>3702</t>
        </is>
      </c>
      <c r="M429" t="inlineStr">
        <is>
          <t>cust</t>
        </is>
      </c>
      <c r="N429" t="inlineStr">
        <is>
          <t>14/09/2025</t>
        </is>
      </c>
    </row>
    <row r="430">
      <c r="A430" t="inlineStr">
        <is>
          <t>Website enquiry form</t>
        </is>
      </c>
      <c r="B430" t="inlineStr">
        <is>
          <t>SRC-00429</t>
        </is>
      </c>
      <c r="C430" t="inlineStr">
        <is>
          <t xml:space="preserve"> Felix</t>
        </is>
      </c>
      <c r="D430" t="inlineStr">
        <is>
          <t>WILSON</t>
        </is>
      </c>
      <c r="E430" t="inlineStr">
        <is>
          <t>fwilson@orlubriepackaging.example</t>
        </is>
      </c>
      <c r="F430" t="inlineStr">
        <is>
          <t>(03) 7010 9236</t>
        </is>
      </c>
      <c r="G430" t="inlineStr"/>
      <c r="H430" t="inlineStr">
        <is>
          <t>Orlubrie Packaging Pty. Ltd.</t>
        </is>
      </c>
      <c r="I430" t="inlineStr">
        <is>
          <t>Accounts Payable Officer</t>
        </is>
      </c>
      <c r="J430" t="inlineStr">
        <is>
          <t>Footscray</t>
        </is>
      </c>
      <c r="K430" t="inlineStr">
        <is>
          <t>VIC.</t>
        </is>
      </c>
      <c r="L430" t="inlineStr">
        <is>
          <t>3474</t>
        </is>
      </c>
      <c r="M430" t="inlineStr">
        <is>
          <t>lead</t>
        </is>
      </c>
      <c r="N430" t="inlineStr">
        <is>
          <t>28/06/2024</t>
        </is>
      </c>
    </row>
    <row r="431">
      <c r="A431" t="inlineStr">
        <is>
          <t>Expo sign-up sheet</t>
        </is>
      </c>
      <c r="B431" t="inlineStr">
        <is>
          <t>SRC-00430</t>
        </is>
      </c>
      <c r="C431" t="inlineStr">
        <is>
          <t>Aroha</t>
        </is>
      </c>
      <c r="D431" t="inlineStr">
        <is>
          <t xml:space="preserve">Wang </t>
        </is>
      </c>
      <c r="E431" t="inlineStr">
        <is>
          <t>arohaw@pemberwickpackaging.example</t>
        </is>
      </c>
      <c r="F431" t="inlineStr">
        <is>
          <t>7010 7218</t>
        </is>
      </c>
      <c r="G431" t="inlineStr"/>
      <c r="H431" t="inlineStr">
        <is>
          <t>Pemberwick Packaging Pty. Ltd.</t>
        </is>
      </c>
      <c r="I431" t="inlineStr">
        <is>
          <t>ceo</t>
        </is>
      </c>
      <c r="J431" t="inlineStr">
        <is>
          <t>bendigo</t>
        </is>
      </c>
      <c r="K431" t="inlineStr">
        <is>
          <t>Victoria</t>
        </is>
      </c>
      <c r="L431" t="inlineStr">
        <is>
          <t>3228</t>
        </is>
      </c>
      <c r="M431" t="inlineStr">
        <is>
          <t>lead</t>
        </is>
      </c>
      <c r="N431" t="inlineStr">
        <is>
          <t>2026-02-05</t>
        </is>
      </c>
    </row>
    <row r="432">
      <c r="A432" t="inlineStr">
        <is>
          <t>Legacy CRM export</t>
        </is>
      </c>
      <c r="B432" t="inlineStr">
        <is>
          <t>SRC-00431</t>
        </is>
      </c>
      <c r="C432" t="inlineStr">
        <is>
          <t>Hiroshi</t>
        </is>
      </c>
      <c r="D432" t="inlineStr">
        <is>
          <t>Haddad</t>
        </is>
      </c>
      <c r="E432" t="inlineStr">
        <is>
          <t>hhaddad@brennocksignage.example</t>
        </is>
      </c>
      <c r="F432" t="inlineStr">
        <is>
          <t>7010 8595</t>
        </is>
      </c>
      <c r="G432" t="inlineStr"/>
      <c r="H432" t="inlineStr">
        <is>
          <t>Brennock Signage Pty Ltd</t>
        </is>
      </c>
      <c r="I432" t="inlineStr">
        <is>
          <t>managing director</t>
        </is>
      </c>
      <c r="J432" t="inlineStr">
        <is>
          <t>PARRAMATTA</t>
        </is>
      </c>
      <c r="K432" t="inlineStr">
        <is>
          <t>nsw</t>
        </is>
      </c>
      <c r="L432" t="inlineStr">
        <is>
          <t>2493.0</t>
        </is>
      </c>
      <c r="M432" t="inlineStr">
        <is>
          <t>lead</t>
        </is>
      </c>
      <c r="N432" t="inlineStr">
        <is>
          <t>2024-03-03</t>
        </is>
      </c>
    </row>
    <row r="433">
      <c r="A433" t="inlineStr">
        <is>
          <t>Expo sign-up sheet</t>
        </is>
      </c>
      <c r="B433" t="inlineStr">
        <is>
          <t>SRC-00432</t>
        </is>
      </c>
      <c r="C433" t="inlineStr">
        <is>
          <t>nikos</t>
        </is>
      </c>
      <c r="D433" t="inlineStr">
        <is>
          <t>Haddad</t>
        </is>
      </c>
      <c r="E433" t="inlineStr">
        <is>
          <t>nikos@yarrowdineaccounting.example</t>
        </is>
      </c>
      <c r="F433" t="inlineStr">
        <is>
          <t>61355508104</t>
        </is>
      </c>
      <c r="G433" t="inlineStr"/>
      <c r="H433" t="inlineStr">
        <is>
          <t>Yarrowdine Accounting Pty Ltd</t>
        </is>
      </c>
      <c r="I433" t="inlineStr">
        <is>
          <t>site supervisor</t>
        </is>
      </c>
      <c r="J433" t="inlineStr">
        <is>
          <t>bendigo</t>
        </is>
      </c>
      <c r="K433" t="inlineStr">
        <is>
          <t>VIC</t>
        </is>
      </c>
      <c r="L433" t="inlineStr">
        <is>
          <t>3316</t>
        </is>
      </c>
      <c r="M433" t="inlineStr">
        <is>
          <t>lead</t>
        </is>
      </c>
      <c r="N433" t="inlineStr">
        <is>
          <t>Mar 13 2024</t>
        </is>
      </c>
    </row>
    <row r="434">
      <c r="A434" t="inlineStr">
        <is>
          <t>Website enquiry form</t>
        </is>
      </c>
      <c r="B434" t="inlineStr">
        <is>
          <t>SRC-00433</t>
        </is>
      </c>
      <c r="C434" t="inlineStr">
        <is>
          <t>James</t>
        </is>
      </c>
      <c r="D434" t="inlineStr">
        <is>
          <t>fraser</t>
        </is>
      </c>
      <c r="E434" t="inlineStr">
        <is>
          <t>james@wexmorrowaccounting.example</t>
        </is>
      </c>
      <c r="F434" t="inlineStr">
        <is>
          <t>+61 8 5550 8212</t>
        </is>
      </c>
      <c r="G434" t="inlineStr"/>
      <c r="H434" t="inlineStr">
        <is>
          <t>Wexmorrow Accounting pty ltd</t>
        </is>
      </c>
      <c r="I434" t="inlineStr">
        <is>
          <t>director</t>
        </is>
      </c>
      <c r="J434" t="inlineStr">
        <is>
          <t>mount gambier</t>
        </is>
      </c>
      <c r="K434" t="inlineStr">
        <is>
          <t>SA</t>
        </is>
      </c>
      <c r="L434" t="inlineStr">
        <is>
          <t>5384</t>
        </is>
      </c>
      <c r="M434" t="inlineStr">
        <is>
          <t>Opportunity</t>
        </is>
      </c>
      <c r="N434" t="inlineStr">
        <is>
          <t>02/01/2026</t>
        </is>
      </c>
    </row>
    <row r="435">
      <c r="A435" t="inlineStr">
        <is>
          <t>Expo sign-up sheet</t>
        </is>
      </c>
      <c r="B435" t="inlineStr">
        <is>
          <t>SRC-00434</t>
        </is>
      </c>
      <c r="C435" t="inlineStr">
        <is>
          <t>Nikos</t>
        </is>
      </c>
      <c r="D435" t="inlineStr">
        <is>
          <t>COLLINS</t>
        </is>
      </c>
      <c r="E435" t="inlineStr">
        <is>
          <t>nikos@morrowickhealth.example</t>
        </is>
      </c>
      <c r="F435" t="inlineStr">
        <is>
          <t>(02) 5550 2492</t>
        </is>
      </c>
      <c r="G435" t="inlineStr"/>
      <c r="H435" t="inlineStr">
        <is>
          <t>MORROWICK HEALTH PTY LTD</t>
        </is>
      </c>
      <c r="I435" t="inlineStr">
        <is>
          <t>TRAINING COORDINATOR</t>
        </is>
      </c>
      <c r="J435" t="inlineStr">
        <is>
          <t>Newcastle</t>
        </is>
      </c>
      <c r="K435" t="inlineStr">
        <is>
          <t>N.S.W.</t>
        </is>
      </c>
      <c r="L435" t="inlineStr">
        <is>
          <t>2455</t>
        </is>
      </c>
      <c r="M435" t="inlineStr">
        <is>
          <t>newsletter only</t>
        </is>
      </c>
      <c r="N435" t="inlineStr">
        <is>
          <t>31/08/2026</t>
        </is>
      </c>
    </row>
    <row r="436">
      <c r="A436" t="inlineStr">
        <is>
          <t>Legacy CRM export</t>
        </is>
      </c>
      <c r="B436" t="inlineStr">
        <is>
          <t>SRC-00435</t>
        </is>
      </c>
      <c r="C436" t="inlineStr">
        <is>
          <t>Dimitri</t>
        </is>
      </c>
      <c r="D436" t="inlineStr">
        <is>
          <t>morris</t>
        </is>
      </c>
      <c r="E436" t="inlineStr">
        <is>
          <t>dimitrim@elkwhistlabs.example</t>
        </is>
      </c>
      <c r="F436" t="inlineStr">
        <is>
          <t>0855500475</t>
        </is>
      </c>
      <c r="G436" t="inlineStr"/>
      <c r="H436" t="inlineStr">
        <is>
          <t>Elkwhist Labs Pty. Ltd.</t>
        </is>
      </c>
      <c r="I436" t="inlineStr">
        <is>
          <t>Director</t>
        </is>
      </c>
      <c r="J436" t="inlineStr">
        <is>
          <t>darwin</t>
        </is>
      </c>
      <c r="K436" t="inlineStr">
        <is>
          <t>NT</t>
        </is>
      </c>
      <c r="L436" t="inlineStr">
        <is>
          <t>0874</t>
        </is>
      </c>
      <c r="M436" t="inlineStr">
        <is>
          <t>LEAD</t>
        </is>
      </c>
      <c r="N436" t="inlineStr">
        <is>
          <t>28/02/2026</t>
        </is>
      </c>
    </row>
    <row r="437">
      <c r="A437" t="inlineStr">
        <is>
          <t>Expo sign-up sheet</t>
        </is>
      </c>
      <c r="B437" t="inlineStr">
        <is>
          <t>SRC-00436</t>
        </is>
      </c>
      <c r="C437" t="inlineStr">
        <is>
          <t xml:space="preserve"> Mei</t>
        </is>
      </c>
      <c r="D437" t="inlineStr">
        <is>
          <t>Haddad</t>
        </is>
      </c>
      <c r="E437" t="inlineStr">
        <is>
          <t>mei89@inboxmail.example</t>
        </is>
      </c>
      <c r="F437" t="inlineStr">
        <is>
          <t>0255504164</t>
        </is>
      </c>
      <c r="G437" t="inlineStr"/>
      <c r="H437" t="inlineStr"/>
      <c r="I437" t="inlineStr">
        <is>
          <t>Marketing Coordinator</t>
        </is>
      </c>
      <c r="J437" t="inlineStr">
        <is>
          <t>Wollongong</t>
        </is>
      </c>
      <c r="K437" t="inlineStr">
        <is>
          <t>NSW</t>
        </is>
      </c>
      <c r="L437" t="inlineStr">
        <is>
          <t>2172</t>
        </is>
      </c>
      <c r="M437" t="inlineStr">
        <is>
          <t>SQL</t>
        </is>
      </c>
      <c r="N437" t="inlineStr">
        <is>
          <t>08/12/2025</t>
        </is>
      </c>
    </row>
    <row r="438">
      <c r="A438" t="inlineStr">
        <is>
          <t>Legacy CRM export</t>
        </is>
      </c>
      <c r="B438" t="inlineStr">
        <is>
          <t>SRC-00437</t>
        </is>
      </c>
      <c r="C438" t="inlineStr">
        <is>
          <t>Ms Elliot</t>
        </is>
      </c>
      <c r="D438" t="inlineStr">
        <is>
          <t>GREEN</t>
        </is>
      </c>
      <c r="E438" t="inlineStr">
        <is>
          <t>elliot@lornivaleengineering.example</t>
        </is>
      </c>
      <c r="F438" t="inlineStr">
        <is>
          <t>(07) 7010-1273</t>
        </is>
      </c>
      <c r="G438" t="inlineStr"/>
      <c r="H438" t="inlineStr">
        <is>
          <t>Lornivale Engineering Pty. Ltd.</t>
        </is>
      </c>
      <c r="I438" t="inlineStr">
        <is>
          <t>Marketing Coordinator</t>
        </is>
      </c>
      <c r="J438" t="inlineStr">
        <is>
          <t>BRISBANE</t>
        </is>
      </c>
      <c r="K438" t="inlineStr">
        <is>
          <t>Qld</t>
        </is>
      </c>
      <c r="L438" t="inlineStr">
        <is>
          <t>4493</t>
        </is>
      </c>
      <c r="M438" t="inlineStr">
        <is>
          <t>new lead</t>
        </is>
      </c>
      <c r="N438" t="inlineStr">
        <is>
          <t>09/07/2026</t>
        </is>
      </c>
    </row>
    <row r="439">
      <c r="A439" t="inlineStr">
        <is>
          <t>Website enquiry form</t>
        </is>
      </c>
      <c r="B439" t="inlineStr">
        <is>
          <t>SRC-00438</t>
        </is>
      </c>
      <c r="C439" t="inlineStr">
        <is>
          <t>Isla</t>
        </is>
      </c>
      <c r="D439" t="inlineStr">
        <is>
          <t>Ward</t>
        </is>
      </c>
      <c r="E439" t="inlineStr">
        <is>
          <t>isla@jorrabinehealth.example</t>
        </is>
      </c>
      <c r="F439" t="inlineStr">
        <is>
          <t>03 7010 3784</t>
        </is>
      </c>
      <c r="G439" t="inlineStr"/>
      <c r="H439" t="inlineStr">
        <is>
          <t>Jorrabine Health P/L</t>
        </is>
      </c>
      <c r="I439" t="inlineStr">
        <is>
          <t>Office Manager</t>
        </is>
      </c>
      <c r="J439" t="inlineStr">
        <is>
          <t>melbourne</t>
        </is>
      </c>
      <c r="K439" t="inlineStr">
        <is>
          <t>VIC.</t>
        </is>
      </c>
      <c r="L439" t="inlineStr">
        <is>
          <t>3389</t>
        </is>
      </c>
      <c r="M439" t="inlineStr">
        <is>
          <t>mql</t>
        </is>
      </c>
      <c r="N439" t="inlineStr">
        <is>
          <t>12/02/2024</t>
        </is>
      </c>
    </row>
    <row r="440">
      <c r="A440" t="inlineStr">
        <is>
          <t>Website enquiry form</t>
        </is>
      </c>
      <c r="B440" t="inlineStr">
        <is>
          <t>SRC-00439</t>
        </is>
      </c>
      <c r="C440" t="inlineStr">
        <is>
          <t>Mateo</t>
        </is>
      </c>
      <c r="D440" t="inlineStr">
        <is>
          <t>Fraser</t>
        </is>
      </c>
      <c r="E440" t="inlineStr">
        <is>
          <t>mateo@thistlemoorfitness.example</t>
        </is>
      </c>
      <c r="F440" t="inlineStr">
        <is>
          <t>61355506926</t>
        </is>
      </c>
      <c r="G440" t="inlineStr"/>
      <c r="H440" t="inlineStr">
        <is>
          <t>Thistlemoor Fitness pty ltd</t>
        </is>
      </c>
      <c r="I440" t="inlineStr">
        <is>
          <t>PRACTICE MANAGER</t>
        </is>
      </c>
      <c r="J440" t="inlineStr">
        <is>
          <t>Geelong</t>
        </is>
      </c>
      <c r="K440" t="inlineStr">
        <is>
          <t>VIC.</t>
        </is>
      </c>
      <c r="L440" t="inlineStr">
        <is>
          <t>3341</t>
        </is>
      </c>
      <c r="M440" t="inlineStr">
        <is>
          <t>new lead</t>
        </is>
      </c>
      <c r="N440" t="inlineStr">
        <is>
          <t>Mar 19 2025</t>
        </is>
      </c>
    </row>
    <row r="441">
      <c r="A441" t="inlineStr">
        <is>
          <t>Legacy CRM export</t>
        </is>
      </c>
      <c r="B441" t="inlineStr">
        <is>
          <t>SRC-00440</t>
        </is>
      </c>
      <c r="C441" t="inlineStr">
        <is>
          <t>Anika</t>
        </is>
      </c>
      <c r="D441" t="inlineStr">
        <is>
          <t xml:space="preserve">Campbell </t>
        </is>
      </c>
      <c r="E441" t="inlineStr">
        <is>
          <t>anika@lornivaleengineering.example</t>
        </is>
      </c>
      <c r="F441" t="inlineStr">
        <is>
          <t>07 5550 3250</t>
        </is>
      </c>
      <c r="G441" t="inlineStr"/>
      <c r="H441" t="inlineStr">
        <is>
          <t>Lornivale Engineering Pty. Ltd.</t>
        </is>
      </c>
      <c r="I441" t="inlineStr">
        <is>
          <t>Marketing Coordinator</t>
        </is>
      </c>
      <c r="J441" t="inlineStr">
        <is>
          <t>BRISBANE</t>
        </is>
      </c>
      <c r="K441" t="inlineStr">
        <is>
          <t>QLD</t>
        </is>
      </c>
      <c r="L441" t="inlineStr">
        <is>
          <t>4493</t>
        </is>
      </c>
      <c r="M441" t="inlineStr">
        <is>
          <t>Subscriber</t>
        </is>
      </c>
      <c r="N441" t="inlineStr">
        <is>
          <t>14/04/2024</t>
        </is>
      </c>
    </row>
    <row r="442">
      <c r="A442" t="inlineStr">
        <is>
          <t>Legacy CRM export</t>
        </is>
      </c>
      <c r="B442" t="inlineStr">
        <is>
          <t>SRC-00441</t>
        </is>
      </c>
      <c r="C442" t="inlineStr">
        <is>
          <t>RHYS</t>
        </is>
      </c>
      <c r="D442" t="inlineStr">
        <is>
          <t>Gray</t>
        </is>
      </c>
      <c r="E442" t="inlineStr">
        <is>
          <t>rgray@fennorahaccounting.example</t>
        </is>
      </c>
      <c r="F442" t="inlineStr">
        <is>
          <t>5550 3347</t>
        </is>
      </c>
      <c r="G442" t="inlineStr">
        <is>
          <t>0491 576 398</t>
        </is>
      </c>
      <c r="H442" t="inlineStr">
        <is>
          <t>Fennorah Accounting Pty Ltd</t>
        </is>
      </c>
      <c r="I442" t="inlineStr">
        <is>
          <t>PRACTICE MANAGER</t>
        </is>
      </c>
      <c r="J442" t="inlineStr">
        <is>
          <t>Launceston</t>
        </is>
      </c>
      <c r="K442" t="inlineStr">
        <is>
          <t>Tasmania</t>
        </is>
      </c>
      <c r="L442" t="inlineStr">
        <is>
          <t>7171</t>
        </is>
      </c>
      <c r="M442" t="inlineStr">
        <is>
          <t>Lead</t>
        </is>
      </c>
      <c r="N442" t="inlineStr">
        <is>
          <t>Jan 13 2026</t>
        </is>
      </c>
    </row>
    <row r="443">
      <c r="A443" t="inlineStr">
        <is>
          <t>Website enquiry form</t>
        </is>
      </c>
      <c r="B443" t="inlineStr">
        <is>
          <t>SRC-00442</t>
        </is>
      </c>
      <c r="C443" t="inlineStr">
        <is>
          <t>Nikos</t>
        </is>
      </c>
      <c r="D443" t="inlineStr">
        <is>
          <t>taylor</t>
        </is>
      </c>
      <c r="E443" t="inlineStr">
        <is>
          <t>nikos.taylor@elkwhistlabs.example</t>
        </is>
      </c>
      <c r="F443" t="inlineStr">
        <is>
          <t>61870100789</t>
        </is>
      </c>
      <c r="G443" t="inlineStr"/>
      <c r="H443" t="inlineStr">
        <is>
          <t>Elkwhist Labs P/L</t>
        </is>
      </c>
      <c r="I443" t="inlineStr">
        <is>
          <t>procurement officer</t>
        </is>
      </c>
      <c r="J443" t="inlineStr">
        <is>
          <t>darwin</t>
        </is>
      </c>
      <c r="K443" t="inlineStr">
        <is>
          <t>Northern Territory</t>
        </is>
      </c>
      <c r="L443" t="inlineStr">
        <is>
          <t>0874</t>
        </is>
      </c>
      <c r="M443" t="inlineStr">
        <is>
          <t>LEAD</t>
        </is>
      </c>
      <c r="N443" t="inlineStr">
        <is>
          <t>Feb 07 2024</t>
        </is>
      </c>
    </row>
    <row r="444">
      <c r="A444" t="inlineStr">
        <is>
          <t>Legacy CRM export</t>
        </is>
      </c>
      <c r="B444" t="inlineStr">
        <is>
          <t>SRC-00443</t>
        </is>
      </c>
      <c r="C444" t="inlineStr">
        <is>
          <t>Quinn Stewart</t>
        </is>
      </c>
      <c r="D444" t="inlineStr"/>
      <c r="E444" t="inlineStr">
        <is>
          <t xml:space="preserve"> qstewart@vantrellesignage.example</t>
        </is>
      </c>
      <c r="F444" t="inlineStr">
        <is>
          <t>08.5550.7329</t>
        </is>
      </c>
      <c r="G444" t="inlineStr"/>
      <c r="H444" t="inlineStr">
        <is>
          <t>Vantrelle Signage Pty. Ltd.</t>
        </is>
      </c>
      <c r="I444" t="inlineStr">
        <is>
          <t>marketing coordinator</t>
        </is>
      </c>
      <c r="J444" t="inlineStr">
        <is>
          <t>Perth</t>
        </is>
      </c>
      <c r="K444" t="inlineStr">
        <is>
          <t>Western Australia</t>
        </is>
      </c>
      <c r="L444" t="inlineStr">
        <is>
          <t>6250</t>
        </is>
      </c>
      <c r="M444" t="inlineStr">
        <is>
          <t>new lead</t>
        </is>
      </c>
      <c r="N444" t="inlineStr">
        <is>
          <t>2024-11-04</t>
        </is>
      </c>
    </row>
    <row r="445">
      <c r="A445" t="inlineStr">
        <is>
          <t>Expo sign-up sheet</t>
        </is>
      </c>
      <c r="B445" t="inlineStr">
        <is>
          <t>SRC-00444</t>
        </is>
      </c>
      <c r="C445" t="inlineStr">
        <is>
          <t>Yusuf</t>
        </is>
      </c>
      <c r="D445" t="inlineStr">
        <is>
          <t xml:space="preserve">Evans </t>
        </is>
      </c>
      <c r="E445" t="inlineStr">
        <is>
          <t>yusufe@wattlemerelogistics.example</t>
        </is>
      </c>
      <c r="F445" t="inlineStr">
        <is>
          <t>03 5550 3854</t>
        </is>
      </c>
      <c r="G445" t="inlineStr"/>
      <c r="H445" t="inlineStr">
        <is>
          <t>Wattlemere Logistics P/L</t>
        </is>
      </c>
      <c r="I445" t="inlineStr">
        <is>
          <t>SAFETY OFFICER</t>
        </is>
      </c>
      <c r="J445" t="inlineStr">
        <is>
          <t>footscray</t>
        </is>
      </c>
      <c r="K445" t="inlineStr">
        <is>
          <t>vic</t>
        </is>
      </c>
      <c r="L445" t="inlineStr">
        <is>
          <t>3853</t>
        </is>
      </c>
      <c r="M445" t="inlineStr">
        <is>
          <t>newsletter only</t>
        </is>
      </c>
      <c r="N445" t="inlineStr">
        <is>
          <t>2026-01-14</t>
        </is>
      </c>
    </row>
    <row r="446">
      <c r="A446" t="inlineStr">
        <is>
          <t>Legacy CRM export</t>
        </is>
      </c>
      <c r="B446" t="inlineStr">
        <is>
          <t>SRC-00445</t>
        </is>
      </c>
      <c r="C446" t="inlineStr">
        <is>
          <t>ELLIOT</t>
        </is>
      </c>
      <c r="D446" t="inlineStr">
        <is>
          <t xml:space="preserve"> Li</t>
        </is>
      </c>
      <c r="E446" t="inlineStr">
        <is>
          <t>elliotl@ironvessadental.example</t>
        </is>
      </c>
      <c r="F446" t="inlineStr">
        <is>
          <t>03 5550 3651</t>
        </is>
      </c>
      <c r="G446" t="inlineStr"/>
      <c r="H446" t="inlineStr">
        <is>
          <t>Ironvessa Dental Pty Ltd</t>
        </is>
      </c>
      <c r="I446" t="inlineStr">
        <is>
          <t>director</t>
        </is>
      </c>
      <c r="J446" t="inlineStr">
        <is>
          <t>Footscray</t>
        </is>
      </c>
      <c r="K446" t="inlineStr">
        <is>
          <t>Victoria</t>
        </is>
      </c>
      <c r="L446" t="inlineStr">
        <is>
          <t>3643</t>
        </is>
      </c>
      <c r="M446" t="inlineStr">
        <is>
          <t>Lead</t>
        </is>
      </c>
      <c r="N446" t="inlineStr">
        <is>
          <t>17/04/2024</t>
        </is>
      </c>
    </row>
    <row r="447">
      <c r="A447" t="inlineStr">
        <is>
          <t>Website enquiry form</t>
        </is>
      </c>
      <c r="B447" t="inlineStr">
        <is>
          <t>SRC-00446</t>
        </is>
      </c>
      <c r="C447" t="inlineStr">
        <is>
          <t>Leo</t>
        </is>
      </c>
      <c r="D447" t="inlineStr">
        <is>
          <t>Kim</t>
        </is>
      </c>
      <c r="E447" t="inlineStr">
        <is>
          <t>lkim@wexmorrowlandscapes.example</t>
        </is>
      </c>
      <c r="F447" t="inlineStr">
        <is>
          <t>03 7010 8649</t>
        </is>
      </c>
      <c r="G447" t="inlineStr">
        <is>
          <t>+61491570006</t>
        </is>
      </c>
      <c r="H447" t="inlineStr">
        <is>
          <t>Wexmorrow Landscapes Pty. Ltd.</t>
        </is>
      </c>
      <c r="I447" t="inlineStr">
        <is>
          <t>DIRECTOR</t>
        </is>
      </c>
      <c r="J447" t="inlineStr">
        <is>
          <t>FRANKSTON</t>
        </is>
      </c>
      <c r="K447" t="inlineStr">
        <is>
          <t>VIC.</t>
        </is>
      </c>
      <c r="L447" t="inlineStr">
        <is>
          <t>3293.0</t>
        </is>
      </c>
      <c r="M447" t="inlineStr">
        <is>
          <t>new lead</t>
        </is>
      </c>
      <c r="N447" t="inlineStr">
        <is>
          <t>07/05/2026</t>
        </is>
      </c>
    </row>
    <row r="448">
      <c r="A448" t="inlineStr">
        <is>
          <t>Expo sign-up sheet</t>
        </is>
      </c>
      <c r="B448" t="inlineStr">
        <is>
          <t>SRC-00447</t>
        </is>
      </c>
      <c r="C448" t="inlineStr">
        <is>
          <t>Zoe</t>
        </is>
      </c>
      <c r="D448" t="inlineStr">
        <is>
          <t>Nguyen</t>
        </is>
      </c>
      <c r="E448" t="inlineStr">
        <is>
          <t>&lt;zoen@copperwhisthealth.example&gt;</t>
        </is>
      </c>
      <c r="F448" t="inlineStr">
        <is>
          <t>61370104891</t>
        </is>
      </c>
      <c r="G448" t="inlineStr"/>
      <c r="H448" t="inlineStr">
        <is>
          <t>Copperwhist Health</t>
        </is>
      </c>
      <c r="I448" t="inlineStr">
        <is>
          <t>training coordinator</t>
        </is>
      </c>
      <c r="J448" t="inlineStr">
        <is>
          <t>bendigo</t>
        </is>
      </c>
      <c r="K448" t="inlineStr">
        <is>
          <t>Vic</t>
        </is>
      </c>
      <c r="L448" t="inlineStr">
        <is>
          <t>3860.0</t>
        </is>
      </c>
      <c r="M448" t="inlineStr">
        <is>
          <t>Subscriber</t>
        </is>
      </c>
      <c r="N448" t="inlineStr">
        <is>
          <t>01/03/2026</t>
        </is>
      </c>
    </row>
    <row r="449">
      <c r="A449" t="inlineStr">
        <is>
          <t>Website enquiry form</t>
        </is>
      </c>
      <c r="B449" t="inlineStr">
        <is>
          <t>SRC-00448</t>
        </is>
      </c>
      <c r="C449" t="inlineStr">
        <is>
          <t>Tessa</t>
        </is>
      </c>
      <c r="D449" t="inlineStr">
        <is>
          <t>Murphy</t>
        </is>
      </c>
      <c r="E449" t="inlineStr">
        <is>
          <t>tmurphy@rushavonfreight.example</t>
        </is>
      </c>
      <c r="F449" t="inlineStr">
        <is>
          <t>61370106477</t>
        </is>
      </c>
      <c r="G449" t="inlineStr"/>
      <c r="H449" t="inlineStr">
        <is>
          <t>Rushavon Freight Pty Ltd</t>
        </is>
      </c>
      <c r="I449" t="inlineStr">
        <is>
          <t>GENERAL MANAGER</t>
        </is>
      </c>
      <c r="J449" t="inlineStr">
        <is>
          <t>bendigo</t>
        </is>
      </c>
      <c r="K449" t="inlineStr">
        <is>
          <t>VIC.</t>
        </is>
      </c>
      <c r="L449" t="inlineStr">
        <is>
          <t>3573</t>
        </is>
      </c>
      <c r="M449" t="inlineStr">
        <is>
          <t>lead</t>
        </is>
      </c>
      <c r="N449" t="inlineStr">
        <is>
          <t>22/08/2024</t>
        </is>
      </c>
    </row>
    <row r="450">
      <c r="A450" t="inlineStr">
        <is>
          <t>Expo sign-up sheet</t>
        </is>
      </c>
      <c r="B450" t="inlineStr">
        <is>
          <t>SRC-00449</t>
        </is>
      </c>
      <c r="C450" t="inlineStr">
        <is>
          <t>TANE</t>
        </is>
      </c>
      <c r="D450" t="inlineStr">
        <is>
          <t>Georgiou</t>
        </is>
      </c>
      <c r="E450" t="inlineStr">
        <is>
          <t>taneg@tarrowbyfreight.example</t>
        </is>
      </c>
      <c r="F450" t="inlineStr">
        <is>
          <t>(07) 7010-1627</t>
        </is>
      </c>
      <c r="G450" t="inlineStr"/>
      <c r="H450" t="inlineStr">
        <is>
          <t>Tarrowby Freight Pty. Ltd.</t>
        </is>
      </c>
      <c r="I450" t="inlineStr">
        <is>
          <t>managing director</t>
        </is>
      </c>
      <c r="J450" t="inlineStr">
        <is>
          <t>Gold Coast</t>
        </is>
      </c>
      <c r="K450" t="inlineStr">
        <is>
          <t>Qld</t>
        </is>
      </c>
      <c r="L450" t="inlineStr">
        <is>
          <t>4405</t>
        </is>
      </c>
      <c r="M450" t="inlineStr">
        <is>
          <t>Customer</t>
        </is>
      </c>
      <c r="N450" t="inlineStr">
        <is>
          <t>2026-08-31</t>
        </is>
      </c>
    </row>
    <row r="451">
      <c r="A451" t="inlineStr">
        <is>
          <t>Legacy CRM export</t>
        </is>
      </c>
      <c r="B451" t="inlineStr">
        <is>
          <t>SRC-00450</t>
        </is>
      </c>
      <c r="C451" t="inlineStr">
        <is>
          <t>Eleni</t>
        </is>
      </c>
      <c r="D451" t="inlineStr">
        <is>
          <t>KING</t>
        </is>
      </c>
      <c r="E451" t="inlineStr">
        <is>
          <t>elenik@vantrellesignage.example</t>
        </is>
      </c>
      <c r="F451" t="inlineStr">
        <is>
          <t>+61 8 5550 1180</t>
        </is>
      </c>
      <c r="G451" t="inlineStr"/>
      <c r="H451" t="inlineStr">
        <is>
          <t>Vantrelle Signage</t>
        </is>
      </c>
      <c r="I451" t="inlineStr">
        <is>
          <t>ceo</t>
        </is>
      </c>
      <c r="J451" t="inlineStr">
        <is>
          <t>Perth</t>
        </is>
      </c>
      <c r="K451" t="inlineStr">
        <is>
          <t>Western Australia</t>
        </is>
      </c>
      <c r="L451" t="inlineStr">
        <is>
          <t>6250</t>
        </is>
      </c>
      <c r="M451" t="inlineStr">
        <is>
          <t>LEAD</t>
        </is>
      </c>
      <c r="N451" t="inlineStr">
        <is>
          <t>2026-07-29</t>
        </is>
      </c>
    </row>
    <row r="452">
      <c r="A452" t="inlineStr">
        <is>
          <t>Legacy CRM export</t>
        </is>
      </c>
      <c r="B452" t="inlineStr">
        <is>
          <t>SRC-00451</t>
        </is>
      </c>
      <c r="C452" t="inlineStr">
        <is>
          <t>HARRIET</t>
        </is>
      </c>
      <c r="D452" t="inlineStr">
        <is>
          <t>Thompson</t>
        </is>
      </c>
      <c r="E452" t="inlineStr">
        <is>
          <t>harriet@nethervanejoinery.example</t>
        </is>
      </c>
      <c r="F452" t="inlineStr">
        <is>
          <t>03.7010.6315</t>
        </is>
      </c>
      <c r="G452" t="inlineStr"/>
      <c r="H452" t="inlineStr">
        <is>
          <t>Nethervane Joinery pty ltd</t>
        </is>
      </c>
      <c r="I452" t="inlineStr">
        <is>
          <t>owner</t>
        </is>
      </c>
      <c r="J452" t="inlineStr">
        <is>
          <t>MELBOURNE</t>
        </is>
      </c>
      <c r="K452" t="inlineStr">
        <is>
          <t>VIC</t>
        </is>
      </c>
      <c r="L452" t="inlineStr">
        <is>
          <t>3900</t>
        </is>
      </c>
      <c r="M452" t="inlineStr">
        <is>
          <t>mql</t>
        </is>
      </c>
      <c r="N452" t="inlineStr">
        <is>
          <t>2024-11-22</t>
        </is>
      </c>
    </row>
    <row r="453">
      <c r="A453" t="inlineStr">
        <is>
          <t>Expo sign-up sheet</t>
        </is>
      </c>
      <c r="B453" t="inlineStr">
        <is>
          <t>SRC-00452</t>
        </is>
      </c>
      <c r="C453" t="inlineStr">
        <is>
          <t>William</t>
        </is>
      </c>
      <c r="D453" t="inlineStr">
        <is>
          <t xml:space="preserve"> Williams</t>
        </is>
      </c>
      <c r="E453" t="inlineStr">
        <is>
          <t>wwilliams@hethermoylefitness.example</t>
        </is>
      </c>
      <c r="F453" t="inlineStr">
        <is>
          <t>03 5550 2826</t>
        </is>
      </c>
      <c r="G453" t="inlineStr"/>
      <c r="H453" t="inlineStr">
        <is>
          <t>Hethermoyle Fitness pty ltd</t>
        </is>
      </c>
      <c r="I453" t="inlineStr">
        <is>
          <t>workshop manager</t>
        </is>
      </c>
      <c r="J453" t="inlineStr">
        <is>
          <t>Ballarat</t>
        </is>
      </c>
      <c r="K453" t="inlineStr">
        <is>
          <t>Victoria</t>
        </is>
      </c>
      <c r="L453" t="inlineStr">
        <is>
          <t>3794</t>
        </is>
      </c>
      <c r="M453" t="inlineStr">
        <is>
          <t>Marketing Qualified</t>
        </is>
      </c>
      <c r="N453" t="inlineStr">
        <is>
          <t>2024-04-06</t>
        </is>
      </c>
    </row>
    <row r="454">
      <c r="A454" t="inlineStr">
        <is>
          <t>Expo sign-up sheet</t>
        </is>
      </c>
      <c r="B454" t="inlineStr">
        <is>
          <t>SRC-00453</t>
        </is>
      </c>
      <c r="C454" t="inlineStr">
        <is>
          <t>Mrs matilda</t>
        </is>
      </c>
      <c r="D454" t="inlineStr">
        <is>
          <t xml:space="preserve">Jones </t>
        </is>
      </c>
      <c r="E454" t="inlineStr">
        <is>
          <t>mjones@jorrabinehealth.example</t>
        </is>
      </c>
      <c r="F454" t="inlineStr">
        <is>
          <t>5550 2958</t>
        </is>
      </c>
      <c r="G454" t="inlineStr"/>
      <c r="H454" t="inlineStr">
        <is>
          <t xml:space="preserve"> Jorrabine Health Pty Ltd</t>
        </is>
      </c>
      <c r="I454" t="inlineStr">
        <is>
          <t>SITE SUPERVISOR</t>
        </is>
      </c>
      <c r="J454" t="inlineStr">
        <is>
          <t>Melbourne</t>
        </is>
      </c>
      <c r="K454" t="inlineStr">
        <is>
          <t>Victoria</t>
        </is>
      </c>
      <c r="L454" t="inlineStr">
        <is>
          <t>3389</t>
        </is>
      </c>
      <c r="M454" t="inlineStr">
        <is>
          <t>lead</t>
        </is>
      </c>
      <c r="N454" t="inlineStr">
        <is>
          <t>17/01/2025</t>
        </is>
      </c>
    </row>
    <row r="455">
      <c r="A455" t="inlineStr">
        <is>
          <t>Legacy CRM export</t>
        </is>
      </c>
      <c r="B455" t="inlineStr">
        <is>
          <t>SRC-00454</t>
        </is>
      </c>
      <c r="C455" t="inlineStr">
        <is>
          <t xml:space="preserve"> Giulia</t>
        </is>
      </c>
      <c r="D455" t="inlineStr">
        <is>
          <t>Singh</t>
        </is>
      </c>
      <c r="E455" t="inlineStr">
        <is>
          <t>gsingh@dunvessalabs.example</t>
        </is>
      </c>
      <c r="F455" t="inlineStr">
        <is>
          <t>08.5550.2410</t>
        </is>
      </c>
      <c r="G455" t="inlineStr"/>
      <c r="H455" t="inlineStr">
        <is>
          <t>Dunvessa Labs Pty Ltd</t>
        </is>
      </c>
      <c r="I455" t="inlineStr">
        <is>
          <t>TRAINING COORDINATOR</t>
        </is>
      </c>
      <c r="J455" t="inlineStr">
        <is>
          <t>BUNBURY</t>
        </is>
      </c>
      <c r="K455" t="inlineStr">
        <is>
          <t>WA</t>
        </is>
      </c>
      <c r="L455" t="inlineStr">
        <is>
          <t>6259</t>
        </is>
      </c>
      <c r="M455" t="inlineStr">
        <is>
          <t>Customer</t>
        </is>
      </c>
      <c r="N455" t="inlineStr">
        <is>
          <t>2024-11-03</t>
        </is>
      </c>
    </row>
    <row r="456">
      <c r="A456" t="inlineStr">
        <is>
          <t>Legacy CRM export</t>
        </is>
      </c>
      <c r="B456" t="inlineStr">
        <is>
          <t>SRC-00455</t>
        </is>
      </c>
      <c r="C456" t="inlineStr">
        <is>
          <t xml:space="preserve"> Liam</t>
        </is>
      </c>
      <c r="D456" t="inlineStr">
        <is>
          <t>white</t>
        </is>
      </c>
      <c r="E456" t="inlineStr">
        <is>
          <t>liam@wexmorrowaccounting.example</t>
        </is>
      </c>
      <c r="F456" t="inlineStr">
        <is>
          <t>0855501908</t>
        </is>
      </c>
      <c r="G456" t="inlineStr"/>
      <c r="H456" t="inlineStr">
        <is>
          <t>Wexmorrow Accounting P/L</t>
        </is>
      </c>
      <c r="I456" t="inlineStr">
        <is>
          <t>SITE SUPERVISOR</t>
        </is>
      </c>
      <c r="J456" t="inlineStr">
        <is>
          <t>mount gambier</t>
        </is>
      </c>
      <c r="K456" t="inlineStr">
        <is>
          <t>SA</t>
        </is>
      </c>
      <c r="L456" t="inlineStr">
        <is>
          <t>5384.0</t>
        </is>
      </c>
      <c r="M456" t="inlineStr">
        <is>
          <t>SQL</t>
        </is>
      </c>
      <c r="N456" t="inlineStr">
        <is>
          <t>24/05/2025</t>
        </is>
      </c>
    </row>
    <row r="457">
      <c r="A457" t="inlineStr">
        <is>
          <t>Website enquiry form</t>
        </is>
      </c>
      <c r="B457" t="inlineStr">
        <is>
          <t>SRC-00456</t>
        </is>
      </c>
      <c r="C457" t="inlineStr">
        <is>
          <t>Thanh</t>
        </is>
      </c>
      <c r="D457" t="inlineStr">
        <is>
          <t>Bell</t>
        </is>
      </c>
      <c r="E457" t="inlineStr">
        <is>
          <t>thanhb@rushavonfreight.example</t>
        </is>
      </c>
      <c r="F457" t="inlineStr">
        <is>
          <t>0355509536</t>
        </is>
      </c>
      <c r="G457" t="inlineStr"/>
      <c r="H457" t="inlineStr">
        <is>
          <t>Rushavon Freight Pty Ltd</t>
        </is>
      </c>
      <c r="I457" t="inlineStr">
        <is>
          <t>ceo</t>
        </is>
      </c>
      <c r="J457" t="inlineStr">
        <is>
          <t>BENDIGO</t>
        </is>
      </c>
      <c r="K457" t="inlineStr">
        <is>
          <t>Victoria</t>
        </is>
      </c>
      <c r="L457" t="inlineStr">
        <is>
          <t>3573</t>
        </is>
      </c>
      <c r="M457" t="inlineStr">
        <is>
          <t>Subscriber</t>
        </is>
      </c>
      <c r="N457" t="inlineStr">
        <is>
          <t>25/06/2024</t>
        </is>
      </c>
    </row>
    <row r="458">
      <c r="A458" t="inlineStr">
        <is>
          <t>Legacy CRM export</t>
        </is>
      </c>
      <c r="B458" t="inlineStr">
        <is>
          <t>SRC-00457</t>
        </is>
      </c>
      <c r="C458" t="inlineStr">
        <is>
          <t>GRACE</t>
        </is>
      </c>
      <c r="D458" t="inlineStr">
        <is>
          <t xml:space="preserve"> Park</t>
        </is>
      </c>
      <c r="E458" t="inlineStr">
        <is>
          <t>gpark@yarrowdineaccounting.example</t>
        </is>
      </c>
      <c r="F458" t="inlineStr">
        <is>
          <t>03 7010 6167</t>
        </is>
      </c>
      <c r="G458" t="inlineStr"/>
      <c r="H458" t="inlineStr">
        <is>
          <t>Yarrowdine Accounting P/L</t>
        </is>
      </c>
      <c r="I458" t="inlineStr">
        <is>
          <t>procurement officer</t>
        </is>
      </c>
      <c r="J458" t="inlineStr">
        <is>
          <t>bendigo</t>
        </is>
      </c>
      <c r="K458" t="inlineStr">
        <is>
          <t>vic</t>
        </is>
      </c>
      <c r="L458" t="inlineStr">
        <is>
          <t>3316</t>
        </is>
      </c>
      <c r="M458" t="inlineStr">
        <is>
          <t>lead</t>
        </is>
      </c>
      <c r="N458" t="inlineStr">
        <is>
          <t>Mar 31 2024</t>
        </is>
      </c>
    </row>
    <row r="459">
      <c r="A459" t="inlineStr">
        <is>
          <t>Expo sign-up sheet</t>
        </is>
      </c>
      <c r="B459" t="inlineStr">
        <is>
          <t>SRC-00458</t>
        </is>
      </c>
      <c r="C459" t="inlineStr">
        <is>
          <t>bao</t>
        </is>
      </c>
      <c r="D459" t="inlineStr">
        <is>
          <t>Kelly</t>
        </is>
      </c>
      <c r="E459" t="inlineStr">
        <is>
          <t>bao.kelly@brennockfitness.example</t>
        </is>
      </c>
      <c r="F459" t="inlineStr">
        <is>
          <t>0355501644</t>
        </is>
      </c>
      <c r="G459" t="inlineStr"/>
      <c r="H459" t="inlineStr">
        <is>
          <t>Brennock Fitness Pty Ltd</t>
        </is>
      </c>
      <c r="I459" t="inlineStr">
        <is>
          <t>director</t>
        </is>
      </c>
      <c r="J459" t="inlineStr">
        <is>
          <t>Footscray</t>
        </is>
      </c>
      <c r="K459" t="inlineStr">
        <is>
          <t>VIC.</t>
        </is>
      </c>
      <c r="L459" t="inlineStr">
        <is>
          <t>3945</t>
        </is>
      </c>
      <c r="M459" t="inlineStr">
        <is>
          <t>customer - active</t>
        </is>
      </c>
      <c r="N459" t="inlineStr">
        <is>
          <t>09/10/2025</t>
        </is>
      </c>
    </row>
    <row r="460">
      <c r="A460" t="inlineStr">
        <is>
          <t>Legacy CRM export</t>
        </is>
      </c>
      <c r="B460" t="inlineStr">
        <is>
          <t>SRC-00459</t>
        </is>
      </c>
      <c r="C460" t="inlineStr">
        <is>
          <t xml:space="preserve"> William</t>
        </is>
      </c>
      <c r="D460" t="inlineStr">
        <is>
          <t>Williams</t>
        </is>
      </c>
      <c r="E460" t="inlineStr">
        <is>
          <t>wwilliams@hethermoylefitness.example</t>
        </is>
      </c>
      <c r="F460" t="inlineStr">
        <is>
          <t>61355502826</t>
        </is>
      </c>
      <c r="G460" t="inlineStr"/>
      <c r="H460" t="inlineStr">
        <is>
          <t>Hethermoyle Fitness Pty. Ltd.</t>
        </is>
      </c>
      <c r="I460" t="inlineStr">
        <is>
          <t>workshop manager</t>
        </is>
      </c>
      <c r="J460" t="inlineStr">
        <is>
          <t>BALLARAT</t>
        </is>
      </c>
      <c r="K460" t="inlineStr">
        <is>
          <t>VIC</t>
        </is>
      </c>
      <c r="L460" t="inlineStr">
        <is>
          <t>3794.0</t>
        </is>
      </c>
      <c r="M460" t="inlineStr">
        <is>
          <t>MQL</t>
        </is>
      </c>
      <c r="N460" t="inlineStr">
        <is>
          <t>2026-01-21</t>
        </is>
      </c>
    </row>
    <row r="461">
      <c r="A461" t="inlineStr">
        <is>
          <t>Legacy CRM export</t>
        </is>
      </c>
      <c r="B461" t="inlineStr">
        <is>
          <t>SRC-00460</t>
        </is>
      </c>
      <c r="C461" t="inlineStr">
        <is>
          <t>Harriet</t>
        </is>
      </c>
      <c r="D461" t="inlineStr">
        <is>
          <t>Morgan</t>
        </is>
      </c>
      <c r="E461" t="inlineStr">
        <is>
          <t xml:space="preserve">hmorgan@vantrelledental.example </t>
        </is>
      </c>
      <c r="F461" t="inlineStr">
        <is>
          <t>03 5550 5322</t>
        </is>
      </c>
      <c r="G461" t="inlineStr"/>
      <c r="H461" t="inlineStr">
        <is>
          <t xml:space="preserve"> Vantrelle Dental Pty Ltd</t>
        </is>
      </c>
      <c r="I461" t="inlineStr">
        <is>
          <t>OFFICE MANAGER</t>
        </is>
      </c>
      <c r="J461" t="inlineStr">
        <is>
          <t>Frankston</t>
        </is>
      </c>
      <c r="K461" t="inlineStr">
        <is>
          <t>VIC.</t>
        </is>
      </c>
      <c r="L461" t="inlineStr">
        <is>
          <t>3529.0</t>
        </is>
      </c>
      <c r="M461" t="inlineStr">
        <is>
          <t>Sales qualified</t>
        </is>
      </c>
      <c r="N461" t="inlineStr">
        <is>
          <t>Aug 08 2024</t>
        </is>
      </c>
    </row>
    <row r="462">
      <c r="A462" t="inlineStr">
        <is>
          <t>Website enquiry form</t>
        </is>
      </c>
      <c r="B462" t="inlineStr">
        <is>
          <t>SRC-00461</t>
        </is>
      </c>
      <c r="C462" t="inlineStr">
        <is>
          <t xml:space="preserve"> Ruby</t>
        </is>
      </c>
      <c r="D462" t="inlineStr">
        <is>
          <t>KING</t>
        </is>
      </c>
      <c r="E462" t="inlineStr">
        <is>
          <t>rking@vantrellesignage.example</t>
        </is>
      </c>
      <c r="F462" t="inlineStr">
        <is>
          <t>08.5550.9932</t>
        </is>
      </c>
      <c r="G462" t="inlineStr"/>
      <c r="H462" t="inlineStr">
        <is>
          <t>Vantrelle Signage pty ltd</t>
        </is>
      </c>
      <c r="I462" t="inlineStr">
        <is>
          <t>Team Leader</t>
        </is>
      </c>
      <c r="J462" t="inlineStr">
        <is>
          <t>Perth</t>
        </is>
      </c>
      <c r="K462" t="inlineStr">
        <is>
          <t>Western Australia</t>
        </is>
      </c>
      <c r="L462" t="inlineStr">
        <is>
          <t>6250</t>
        </is>
      </c>
      <c r="M462" t="inlineStr">
        <is>
          <t>Marketing Qualified</t>
        </is>
      </c>
      <c r="N462" t="inlineStr">
        <is>
          <t>2025-07-16</t>
        </is>
      </c>
    </row>
    <row r="463">
      <c r="A463" t="inlineStr">
        <is>
          <t>Legacy CRM export</t>
        </is>
      </c>
      <c r="B463" t="inlineStr">
        <is>
          <t>SRC-00462</t>
        </is>
      </c>
      <c r="C463" t="inlineStr">
        <is>
          <t xml:space="preserve">Anika </t>
        </is>
      </c>
      <c r="D463" t="inlineStr">
        <is>
          <t>Fitzgerald</t>
        </is>
      </c>
      <c r="E463" t="inlineStr">
        <is>
          <t>afitzgerald@nethervanefreight.example</t>
        </is>
      </c>
      <c r="F463" t="inlineStr"/>
      <c r="G463" t="inlineStr"/>
      <c r="H463" t="inlineStr">
        <is>
          <t>Nethervane Freight Pty. Ltd.</t>
        </is>
      </c>
      <c r="I463" t="inlineStr">
        <is>
          <t>site supervisor</t>
        </is>
      </c>
      <c r="J463" t="inlineStr">
        <is>
          <t>Box Hill</t>
        </is>
      </c>
      <c r="K463" t="inlineStr">
        <is>
          <t>VIC.</t>
        </is>
      </c>
      <c r="L463" t="inlineStr">
        <is>
          <t>3325.0</t>
        </is>
      </c>
      <c r="M463" t="inlineStr">
        <is>
          <t>MQL</t>
        </is>
      </c>
      <c r="N463" t="inlineStr">
        <is>
          <t>2025-02-11</t>
        </is>
      </c>
    </row>
    <row r="464">
      <c r="A464" t="inlineStr">
        <is>
          <t>Legacy CRM export</t>
        </is>
      </c>
      <c r="B464" t="inlineStr">
        <is>
          <t>SRC-00463</t>
        </is>
      </c>
      <c r="C464" t="inlineStr">
        <is>
          <t xml:space="preserve">Kiri </t>
        </is>
      </c>
      <c r="D464" t="inlineStr">
        <is>
          <t xml:space="preserve">Scott </t>
        </is>
      </c>
      <c r="E464" t="inlineStr">
        <is>
          <t>kiri.scott90@zephranesignage.example</t>
        </is>
      </c>
      <c r="F464" t="inlineStr">
        <is>
          <t>7010 2530</t>
        </is>
      </c>
      <c r="G464" t="inlineStr"/>
      <c r="H464" t="inlineStr">
        <is>
          <t>Zephrane Signage Pty Ltd</t>
        </is>
      </c>
      <c r="I464" t="inlineStr">
        <is>
          <t>Managing Director</t>
        </is>
      </c>
      <c r="J464" t="inlineStr">
        <is>
          <t>ballarat</t>
        </is>
      </c>
      <c r="K464" t="inlineStr">
        <is>
          <t>VIC</t>
        </is>
      </c>
      <c r="L464" t="inlineStr">
        <is>
          <t>3313</t>
        </is>
      </c>
      <c r="M464" t="inlineStr">
        <is>
          <t>Client</t>
        </is>
      </c>
      <c r="N464" t="inlineStr">
        <is>
          <t>2026-03-21</t>
        </is>
      </c>
    </row>
    <row r="465">
      <c r="A465" t="inlineStr">
        <is>
          <t>Legacy CRM export</t>
        </is>
      </c>
      <c r="B465" t="inlineStr">
        <is>
          <t>SRC-00464</t>
        </is>
      </c>
      <c r="C465" t="inlineStr">
        <is>
          <t xml:space="preserve"> Bridget</t>
        </is>
      </c>
      <c r="D465" t="inlineStr">
        <is>
          <t>Georgiou</t>
        </is>
      </c>
      <c r="E465" t="inlineStr">
        <is>
          <t>bridget96@inboxmail.example</t>
        </is>
      </c>
      <c r="F465" t="inlineStr">
        <is>
          <t>+61 2 5550 3385</t>
        </is>
      </c>
      <c r="G465" t="inlineStr">
        <is>
          <t>0491 574 632</t>
        </is>
      </c>
      <c r="H465" t="inlineStr">
        <is>
          <t>Jorrabine Labs Pty Ltd</t>
        </is>
      </c>
      <c r="I465" t="inlineStr">
        <is>
          <t>WORKSHOP MANAGER</t>
        </is>
      </c>
      <c r="J465" t="inlineStr">
        <is>
          <t>CANBERRA</t>
        </is>
      </c>
      <c r="K465" t="inlineStr">
        <is>
          <t>ACT</t>
        </is>
      </c>
      <c r="L465" t="inlineStr">
        <is>
          <t>2613</t>
        </is>
      </c>
      <c r="M465" t="inlineStr">
        <is>
          <t>Marketing Qualified</t>
        </is>
      </c>
      <c r="N465" t="inlineStr">
        <is>
          <t>May 07 2025</t>
        </is>
      </c>
    </row>
    <row r="466">
      <c r="A466" t="inlineStr">
        <is>
          <t>Legacy CRM export</t>
        </is>
      </c>
      <c r="B466" t="inlineStr">
        <is>
          <t>SRC-00465</t>
        </is>
      </c>
      <c r="C466" t="inlineStr">
        <is>
          <t>SIOBHAN</t>
        </is>
      </c>
      <c r="D466" t="inlineStr">
        <is>
          <t xml:space="preserve"> Le</t>
        </is>
      </c>
      <c r="E466" t="inlineStr">
        <is>
          <t>siobhan.le@galbriskfreight.example</t>
        </is>
      </c>
      <c r="F466" t="inlineStr">
        <is>
          <t>08.7010.7769</t>
        </is>
      </c>
      <c r="G466" t="inlineStr"/>
      <c r="H466" t="inlineStr">
        <is>
          <t>Galbrisk Freight pty ltd</t>
        </is>
      </c>
      <c r="I466" t="inlineStr">
        <is>
          <t>Accounts Payable Officer</t>
        </is>
      </c>
      <c r="J466" t="inlineStr">
        <is>
          <t>adelaide</t>
        </is>
      </c>
      <c r="K466" t="inlineStr">
        <is>
          <t>SA</t>
        </is>
      </c>
      <c r="L466" t="inlineStr">
        <is>
          <t>5235</t>
        </is>
      </c>
      <c r="M466" t="inlineStr">
        <is>
          <t>mql</t>
        </is>
      </c>
      <c r="N466" t="inlineStr">
        <is>
          <t>Apr 09 2025</t>
        </is>
      </c>
    </row>
    <row r="467">
      <c r="A467" t="inlineStr">
        <is>
          <t>Legacy CRM export</t>
        </is>
      </c>
      <c r="B467" t="inlineStr">
        <is>
          <t>SRC-00466</t>
        </is>
      </c>
      <c r="C467" t="inlineStr">
        <is>
          <t>OMAR</t>
        </is>
      </c>
      <c r="D467" t="inlineStr">
        <is>
          <t xml:space="preserve"> Baker</t>
        </is>
      </c>
      <c r="E467" t="inlineStr">
        <is>
          <t>omar.baker@kestermoyhospitality.example</t>
        </is>
      </c>
      <c r="F467" t="inlineStr">
        <is>
          <t>(02) 5550 5585</t>
        </is>
      </c>
      <c r="G467" t="inlineStr"/>
      <c r="H467" t="inlineStr">
        <is>
          <t xml:space="preserve"> Kestermoy Hospitality Pty Ltd</t>
        </is>
      </c>
      <c r="I467" t="inlineStr">
        <is>
          <t>DIRECTOR</t>
        </is>
      </c>
      <c r="J467" t="inlineStr">
        <is>
          <t>PARRAMATTA</t>
        </is>
      </c>
      <c r="K467" t="inlineStr">
        <is>
          <t>nsw</t>
        </is>
      </c>
      <c r="L467" t="inlineStr">
        <is>
          <t>2090</t>
        </is>
      </c>
      <c r="M467" t="inlineStr">
        <is>
          <t>newsletter only</t>
        </is>
      </c>
      <c r="N467" t="inlineStr">
        <is>
          <t>Jun 06 2026</t>
        </is>
      </c>
    </row>
    <row r="468">
      <c r="A468" t="inlineStr">
        <is>
          <t>Expo sign-up sheet</t>
        </is>
      </c>
      <c r="B468" t="inlineStr">
        <is>
          <t>SRC-00467</t>
        </is>
      </c>
      <c r="C468" t="inlineStr">
        <is>
          <t>nadia</t>
        </is>
      </c>
      <c r="D468" t="inlineStr">
        <is>
          <t>fraser</t>
        </is>
      </c>
      <c r="E468" t="inlineStr">
        <is>
          <t>nadia@brennockfitness.example</t>
        </is>
      </c>
      <c r="F468" t="inlineStr">
        <is>
          <t>(03) 5550-1187</t>
        </is>
      </c>
      <c r="G468" t="inlineStr"/>
      <c r="H468" t="inlineStr">
        <is>
          <t>Brennock Fitness P/L</t>
        </is>
      </c>
      <c r="I468" t="inlineStr">
        <is>
          <t>ceo</t>
        </is>
      </c>
      <c r="J468" t="inlineStr">
        <is>
          <t>Footscray</t>
        </is>
      </c>
      <c r="K468" t="inlineStr">
        <is>
          <t>Vic</t>
        </is>
      </c>
      <c r="L468" t="inlineStr">
        <is>
          <t>3945</t>
        </is>
      </c>
      <c r="M468" t="inlineStr">
        <is>
          <t>new lead</t>
        </is>
      </c>
      <c r="N468" t="inlineStr">
        <is>
          <t>Nov 16 2025</t>
        </is>
      </c>
    </row>
    <row r="469">
      <c r="A469" t="inlineStr">
        <is>
          <t>Website enquiry form</t>
        </is>
      </c>
      <c r="B469" t="inlineStr">
        <is>
          <t>SRC-00468</t>
        </is>
      </c>
      <c r="C469" t="inlineStr">
        <is>
          <t xml:space="preserve">Tane </t>
        </is>
      </c>
      <c r="D469" t="inlineStr">
        <is>
          <t>sharma</t>
        </is>
      </c>
      <c r="E469" t="inlineStr">
        <is>
          <t>tane@morrowickelectrical.example</t>
        </is>
      </c>
      <c r="F469" t="inlineStr">
        <is>
          <t>(03) 7010 8871</t>
        </is>
      </c>
      <c r="G469" t="inlineStr"/>
      <c r="H469" t="inlineStr">
        <is>
          <t>Morrowick Electrical Pty Ltd</t>
        </is>
      </c>
      <c r="I469" t="inlineStr">
        <is>
          <t>HR Manager</t>
        </is>
      </c>
      <c r="J469" t="inlineStr">
        <is>
          <t>Geelong</t>
        </is>
      </c>
      <c r="K469" t="inlineStr">
        <is>
          <t>VIC</t>
        </is>
      </c>
      <c r="L469" t="inlineStr">
        <is>
          <t>3643</t>
        </is>
      </c>
      <c r="M469" t="inlineStr">
        <is>
          <t>Subscriber</t>
        </is>
      </c>
      <c r="N469" t="inlineStr">
        <is>
          <t>27/07/2026</t>
        </is>
      </c>
    </row>
    <row r="470">
      <c r="A470" t="inlineStr">
        <is>
          <t>Legacy CRM export</t>
        </is>
      </c>
      <c r="B470" t="inlineStr">
        <is>
          <t>SRC-00469</t>
        </is>
      </c>
      <c r="C470" t="inlineStr">
        <is>
          <t>Callum</t>
        </is>
      </c>
      <c r="D470" t="inlineStr">
        <is>
          <t>Chen</t>
        </is>
      </c>
      <c r="E470" t="inlineStr">
        <is>
          <t>callumc@tarrowbyfoods.example</t>
        </is>
      </c>
      <c r="F470" t="inlineStr">
        <is>
          <t>0855504661</t>
        </is>
      </c>
      <c r="G470" t="inlineStr"/>
      <c r="H470" t="inlineStr">
        <is>
          <t>Tarrowby Foods Pty Ltd</t>
        </is>
      </c>
      <c r="I470" t="inlineStr">
        <is>
          <t>Office Manager</t>
        </is>
      </c>
      <c r="J470" t="inlineStr">
        <is>
          <t>bunbury</t>
        </is>
      </c>
      <c r="K470" t="inlineStr">
        <is>
          <t>Western Australia</t>
        </is>
      </c>
      <c r="L470" t="inlineStr">
        <is>
          <t>6650</t>
        </is>
      </c>
      <c r="M470" t="inlineStr">
        <is>
          <t>new lead</t>
        </is>
      </c>
      <c r="N470" t="inlineStr">
        <is>
          <t>2025-01-21</t>
        </is>
      </c>
    </row>
    <row r="471">
      <c r="A471" t="inlineStr">
        <is>
          <t>Legacy CRM export</t>
        </is>
      </c>
      <c r="B471" t="inlineStr">
        <is>
          <t>SRC-00470</t>
        </is>
      </c>
      <c r="C471" t="inlineStr">
        <is>
          <t xml:space="preserve"> Mia</t>
        </is>
      </c>
      <c r="D471" t="inlineStr">
        <is>
          <t xml:space="preserve"> Chen</t>
        </is>
      </c>
      <c r="E471" t="inlineStr">
        <is>
          <t>mia.chen@greyvallenhospitality.example</t>
        </is>
      </c>
      <c r="F471" t="inlineStr">
        <is>
          <t>7010 6001</t>
        </is>
      </c>
      <c r="G471" t="inlineStr"/>
      <c r="H471" t="inlineStr">
        <is>
          <t>Greyvallen Hospitality P/L</t>
        </is>
      </c>
      <c r="I471" t="inlineStr">
        <is>
          <t>OFFICE MANAGER</t>
        </is>
      </c>
      <c r="J471" t="inlineStr">
        <is>
          <t>BENDIGO</t>
        </is>
      </c>
      <c r="K471" t="inlineStr">
        <is>
          <t>Victoria</t>
        </is>
      </c>
      <c r="L471" t="inlineStr">
        <is>
          <t>3702</t>
        </is>
      </c>
      <c r="M471" t="inlineStr">
        <is>
          <t>cust</t>
        </is>
      </c>
      <c r="N471" t="inlineStr">
        <is>
          <t>Aug 28 2026</t>
        </is>
      </c>
    </row>
    <row r="472">
      <c r="A472" t="inlineStr">
        <is>
          <t>Legacy CRM export</t>
        </is>
      </c>
      <c r="B472" t="inlineStr">
        <is>
          <t>SRC-00471</t>
        </is>
      </c>
      <c r="C472" t="inlineStr">
        <is>
          <t>Mrs LUCAS</t>
        </is>
      </c>
      <c r="D472" t="inlineStr">
        <is>
          <t>parker</t>
        </is>
      </c>
      <c r="E472" t="inlineStr">
        <is>
          <t>lucasp@elkwhistplastics.example</t>
        </is>
      </c>
      <c r="F472" t="inlineStr">
        <is>
          <t>03 7010 8112</t>
        </is>
      </c>
      <c r="G472" t="inlineStr"/>
      <c r="H472" t="inlineStr">
        <is>
          <t>Elkwhist Plastics Pty. Ltd.</t>
        </is>
      </c>
      <c r="I472" t="inlineStr">
        <is>
          <t>Director</t>
        </is>
      </c>
      <c r="J472" t="inlineStr">
        <is>
          <t>ballarat</t>
        </is>
      </c>
      <c r="K472" t="inlineStr">
        <is>
          <t>Victoria</t>
        </is>
      </c>
      <c r="L472" t="inlineStr">
        <is>
          <t>3843</t>
        </is>
      </c>
      <c r="M472" t="inlineStr">
        <is>
          <t>Marketing Qualified</t>
        </is>
      </c>
      <c r="N472" t="inlineStr">
        <is>
          <t>May 11 2025</t>
        </is>
      </c>
    </row>
    <row r="473">
      <c r="A473" t="inlineStr">
        <is>
          <t>Expo sign-up sheet</t>
        </is>
      </c>
      <c r="B473" t="inlineStr">
        <is>
          <t>SRC-00472</t>
        </is>
      </c>
      <c r="C473" t="inlineStr">
        <is>
          <t>Grace</t>
        </is>
      </c>
      <c r="D473" t="inlineStr">
        <is>
          <t>Roberts</t>
        </is>
      </c>
      <c r="E473" t="inlineStr">
        <is>
          <t>grace.roberts@yarrowdinehospitality.example</t>
        </is>
      </c>
      <c r="F473" t="inlineStr">
        <is>
          <t>5550 0211</t>
        </is>
      </c>
      <c r="G473" t="inlineStr"/>
      <c r="H473" t="inlineStr">
        <is>
          <t>Yarrowdine Hospitality P/L</t>
        </is>
      </c>
      <c r="I473" t="inlineStr">
        <is>
          <t>managing director</t>
        </is>
      </c>
      <c r="J473" t="inlineStr">
        <is>
          <t>Footscray</t>
        </is>
      </c>
      <c r="K473" t="inlineStr">
        <is>
          <t>VIC.</t>
        </is>
      </c>
      <c r="L473" t="inlineStr">
        <is>
          <t>3795</t>
        </is>
      </c>
      <c r="M473" t="inlineStr">
        <is>
          <t>LEAD</t>
        </is>
      </c>
      <c r="N473" t="inlineStr">
        <is>
          <t>2026-05-17</t>
        </is>
      </c>
    </row>
    <row r="474">
      <c r="A474" t="inlineStr">
        <is>
          <t>Legacy CRM export</t>
        </is>
      </c>
      <c r="B474" t="inlineStr">
        <is>
          <t>SRC-00473</t>
        </is>
      </c>
      <c r="C474" t="inlineStr">
        <is>
          <t>Lily</t>
        </is>
      </c>
      <c r="D474" t="inlineStr">
        <is>
          <t>le</t>
        </is>
      </c>
      <c r="E474" t="inlineStr">
        <is>
          <t>lilyl@nethervanefreight.example</t>
        </is>
      </c>
      <c r="F474" t="inlineStr"/>
      <c r="G474" t="inlineStr"/>
      <c r="H474" t="inlineStr">
        <is>
          <t>NETHERVANE FREIGHT PTY LTD</t>
        </is>
      </c>
      <c r="I474" t="inlineStr">
        <is>
          <t>General Manager</t>
        </is>
      </c>
      <c r="J474" t="inlineStr">
        <is>
          <t>box hill</t>
        </is>
      </c>
      <c r="K474" t="inlineStr">
        <is>
          <t>vic</t>
        </is>
      </c>
      <c r="L474" t="inlineStr">
        <is>
          <t>3325</t>
        </is>
      </c>
      <c r="M474" t="inlineStr">
        <is>
          <t>lead</t>
        </is>
      </c>
      <c r="N474" t="inlineStr">
        <is>
          <t>2024-12-01</t>
        </is>
      </c>
    </row>
    <row r="475">
      <c r="A475" t="inlineStr">
        <is>
          <t>Legacy CRM export</t>
        </is>
      </c>
      <c r="B475" t="inlineStr">
        <is>
          <t>SRC-00474</t>
        </is>
      </c>
      <c r="C475" t="inlineStr">
        <is>
          <t>LILY</t>
        </is>
      </c>
      <c r="D475" t="inlineStr">
        <is>
          <t>martin</t>
        </is>
      </c>
      <c r="E475" t="inlineStr">
        <is>
          <t>lily@copperwhistprint.example</t>
        </is>
      </c>
      <c r="F475" t="inlineStr">
        <is>
          <t>(07) 5550-8405</t>
        </is>
      </c>
      <c r="G475" t="inlineStr"/>
      <c r="H475" t="inlineStr">
        <is>
          <t>COPPERWHIST PRINT PTY LTD</t>
        </is>
      </c>
      <c r="I475" t="inlineStr">
        <is>
          <t>DIRECTOR</t>
        </is>
      </c>
      <c r="J475" t="inlineStr">
        <is>
          <t>GOLD COAST</t>
        </is>
      </c>
      <c r="K475" t="inlineStr">
        <is>
          <t>Queensland</t>
        </is>
      </c>
      <c r="L475" t="inlineStr">
        <is>
          <t>4615</t>
        </is>
      </c>
      <c r="M475" t="inlineStr">
        <is>
          <t>Marketing Qualified</t>
        </is>
      </c>
      <c r="N475" t="inlineStr">
        <is>
          <t>12/08/2024</t>
        </is>
      </c>
    </row>
    <row r="476">
      <c r="A476" t="inlineStr">
        <is>
          <t>Website enquiry form</t>
        </is>
      </c>
      <c r="B476" t="inlineStr">
        <is>
          <t>SRC-00475</t>
        </is>
      </c>
      <c r="C476" t="inlineStr">
        <is>
          <t xml:space="preserve"> Stella</t>
        </is>
      </c>
      <c r="D476" t="inlineStr">
        <is>
          <t>o'brien</t>
        </is>
      </c>
      <c r="E476" t="inlineStr">
        <is>
          <t>mailto:stella@ardlomewoptics.example</t>
        </is>
      </c>
      <c r="F476" t="inlineStr">
        <is>
          <t>03 7010 9689</t>
        </is>
      </c>
      <c r="G476" t="inlineStr"/>
      <c r="H476" t="inlineStr">
        <is>
          <t>Ardlomew Optics</t>
        </is>
      </c>
      <c r="I476" t="inlineStr">
        <is>
          <t>OPERATIONS MANAGER</t>
        </is>
      </c>
      <c r="J476" t="inlineStr">
        <is>
          <t>MELBOURNE</t>
        </is>
      </c>
      <c r="K476" t="inlineStr">
        <is>
          <t>VIC</t>
        </is>
      </c>
      <c r="L476" t="inlineStr">
        <is>
          <t>3884</t>
        </is>
      </c>
      <c r="M476" t="inlineStr">
        <is>
          <t>new lead</t>
        </is>
      </c>
      <c r="N476" t="inlineStr">
        <is>
          <t>2024-12-28</t>
        </is>
      </c>
    </row>
    <row r="477">
      <c r="A477" t="inlineStr">
        <is>
          <t>Expo sign-up sheet</t>
        </is>
      </c>
      <c r="B477" t="inlineStr">
        <is>
          <t>SRC-00476</t>
        </is>
      </c>
      <c r="C477" t="inlineStr">
        <is>
          <t>lily</t>
        </is>
      </c>
      <c r="D477" t="inlineStr">
        <is>
          <t xml:space="preserve"> Martin</t>
        </is>
      </c>
      <c r="E477" t="inlineStr"/>
      <c r="F477" t="inlineStr"/>
      <c r="G477" t="inlineStr"/>
      <c r="H477" t="inlineStr">
        <is>
          <t>Copperwhist Print Pty Ltd</t>
        </is>
      </c>
      <c r="I477" t="inlineStr">
        <is>
          <t>DIRECTOR</t>
        </is>
      </c>
      <c r="J477" t="inlineStr">
        <is>
          <t>Gold Coast</t>
        </is>
      </c>
      <c r="K477" t="inlineStr">
        <is>
          <t>Qld</t>
        </is>
      </c>
      <c r="L477" t="inlineStr">
        <is>
          <t>4615</t>
        </is>
      </c>
      <c r="M477" t="inlineStr">
        <is>
          <t>MQL</t>
        </is>
      </c>
      <c r="N477" t="inlineStr">
        <is>
          <t>Jul 14 2025</t>
        </is>
      </c>
    </row>
    <row r="478">
      <c r="A478" t="inlineStr">
        <is>
          <t>Legacy CRM export</t>
        </is>
      </c>
      <c r="B478" t="inlineStr">
        <is>
          <t>SRC-00477</t>
        </is>
      </c>
      <c r="C478" t="inlineStr">
        <is>
          <t>William</t>
        </is>
      </c>
      <c r="D478" t="inlineStr">
        <is>
          <t>TRAN</t>
        </is>
      </c>
      <c r="E478" t="inlineStr">
        <is>
          <t>william@jorrabinehealth.example</t>
        </is>
      </c>
      <c r="F478" t="inlineStr">
        <is>
          <t>+61 3 7010 0998</t>
        </is>
      </c>
      <c r="G478" t="inlineStr"/>
      <c r="H478" t="inlineStr">
        <is>
          <t>JORRABINE HEALTH PTY LTD</t>
        </is>
      </c>
      <c r="I478" t="inlineStr">
        <is>
          <t>Owner</t>
        </is>
      </c>
      <c r="J478" t="inlineStr">
        <is>
          <t>Melbourne</t>
        </is>
      </c>
      <c r="K478" t="inlineStr">
        <is>
          <t>vic</t>
        </is>
      </c>
      <c r="L478" t="inlineStr">
        <is>
          <t>3389</t>
        </is>
      </c>
      <c r="M478" t="inlineStr">
        <is>
          <t>SQL</t>
        </is>
      </c>
      <c r="N478" t="inlineStr">
        <is>
          <t>2024-07-02</t>
        </is>
      </c>
    </row>
    <row r="479">
      <c r="A479" t="inlineStr">
        <is>
          <t>Expo sign-up sheet</t>
        </is>
      </c>
      <c r="B479" t="inlineStr">
        <is>
          <t>SRC-00478</t>
        </is>
      </c>
      <c r="C479" t="inlineStr">
        <is>
          <t>Stella</t>
        </is>
      </c>
      <c r="D479" t="inlineStr">
        <is>
          <t>Harris</t>
        </is>
      </c>
      <c r="E479" t="inlineStr">
        <is>
          <t>stella@ardlomewhospitality.example</t>
        </is>
      </c>
      <c r="F479" t="inlineStr">
        <is>
          <t>07.7010.3911</t>
        </is>
      </c>
      <c r="G479" t="inlineStr"/>
      <c r="H479" t="inlineStr">
        <is>
          <t>Ardlomew Hospitality P/L</t>
        </is>
      </c>
      <c r="I479" t="inlineStr">
        <is>
          <t>Owner</t>
        </is>
      </c>
      <c r="J479" t="inlineStr">
        <is>
          <t>Gold Coast</t>
        </is>
      </c>
      <c r="K479" t="inlineStr">
        <is>
          <t>Qld</t>
        </is>
      </c>
      <c r="L479" t="inlineStr">
        <is>
          <t>4163</t>
        </is>
      </c>
      <c r="M479" t="inlineStr">
        <is>
          <t>customer - active</t>
        </is>
      </c>
      <c r="N479" t="inlineStr">
        <is>
          <t>06/08/2025</t>
        </is>
      </c>
    </row>
    <row r="480">
      <c r="A480" t="inlineStr">
        <is>
          <t>Legacy CRM export</t>
        </is>
      </c>
      <c r="B480" t="inlineStr">
        <is>
          <t>SRC-00479</t>
        </is>
      </c>
      <c r="C480" t="inlineStr">
        <is>
          <t>Elena</t>
        </is>
      </c>
      <c r="D480" t="inlineStr">
        <is>
          <t>Martin</t>
        </is>
      </c>
      <c r="E480" t="inlineStr">
        <is>
          <t>Elena.Martin@Wexmorrowlabs.Example</t>
        </is>
      </c>
      <c r="F480" t="inlineStr">
        <is>
          <t>+61 3 7010 3218</t>
        </is>
      </c>
      <c r="G480" t="inlineStr"/>
      <c r="H480" t="inlineStr">
        <is>
          <t>Wexmorrow Labs Pty. Ltd.</t>
        </is>
      </c>
      <c r="I480" t="inlineStr">
        <is>
          <t>procurement officer</t>
        </is>
      </c>
      <c r="J480" t="inlineStr">
        <is>
          <t>MELBOURNE</t>
        </is>
      </c>
      <c r="K480" t="inlineStr">
        <is>
          <t>vic</t>
        </is>
      </c>
      <c r="L480" t="inlineStr">
        <is>
          <t>3140.0</t>
        </is>
      </c>
      <c r="M480" t="inlineStr">
        <is>
          <t>cust</t>
        </is>
      </c>
      <c r="N480" t="inlineStr">
        <is>
          <t>2026-04-25</t>
        </is>
      </c>
    </row>
    <row r="481">
      <c r="A481" t="inlineStr">
        <is>
          <t>Legacy CRM export</t>
        </is>
      </c>
      <c r="B481" t="inlineStr">
        <is>
          <t>SRC-00480</t>
        </is>
      </c>
      <c r="C481" t="inlineStr">
        <is>
          <t xml:space="preserve">Amelia </t>
        </is>
      </c>
      <c r="D481" t="inlineStr">
        <is>
          <t xml:space="preserve">Yamamoto </t>
        </is>
      </c>
      <c r="E481" t="inlineStr">
        <is>
          <t>ameliay@quillmereoptics.example</t>
        </is>
      </c>
      <c r="F481" t="inlineStr">
        <is>
          <t>03.5550.3873</t>
        </is>
      </c>
      <c r="G481" t="inlineStr"/>
      <c r="H481" t="inlineStr">
        <is>
          <t>Quillmere Optics Pty Ltd</t>
        </is>
      </c>
      <c r="I481" t="inlineStr">
        <is>
          <t>SITE SUPERVISOR</t>
        </is>
      </c>
      <c r="J481" t="inlineStr">
        <is>
          <t>Melbourne</t>
        </is>
      </c>
      <c r="K481" t="inlineStr">
        <is>
          <t>VIC.</t>
        </is>
      </c>
      <c r="L481" t="inlineStr">
        <is>
          <t>3543</t>
        </is>
      </c>
      <c r="M481" t="inlineStr">
        <is>
          <t>Subscriber</t>
        </is>
      </c>
      <c r="N481" t="inlineStr">
        <is>
          <t>Mar 30 2024</t>
        </is>
      </c>
    </row>
    <row r="482">
      <c r="A482" t="inlineStr">
        <is>
          <t>Legacy CRM export</t>
        </is>
      </c>
      <c r="B482" t="inlineStr">
        <is>
          <t>SRC-00481</t>
        </is>
      </c>
      <c r="C482" t="inlineStr">
        <is>
          <t xml:space="preserve"> Samuel</t>
        </is>
      </c>
      <c r="D482" t="inlineStr">
        <is>
          <t xml:space="preserve"> Gray</t>
        </is>
      </c>
      <c r="E482" t="inlineStr">
        <is>
          <t>samuel@ivelbrookfitness.example</t>
        </is>
      </c>
      <c r="F482" t="inlineStr">
        <is>
          <t>(02) 7010 2504</t>
        </is>
      </c>
      <c r="G482" t="inlineStr"/>
      <c r="H482" t="inlineStr">
        <is>
          <t>IVELBROOK FITNESS PTY LTD</t>
        </is>
      </c>
      <c r="I482" t="inlineStr">
        <is>
          <t>WORKSHOP MANAGER</t>
        </is>
      </c>
      <c r="J482" t="inlineStr">
        <is>
          <t>parramatta</t>
        </is>
      </c>
      <c r="K482" t="inlineStr">
        <is>
          <t>N.S.W.</t>
        </is>
      </c>
      <c r="L482" t="inlineStr">
        <is>
          <t>2266</t>
        </is>
      </c>
      <c r="M482" t="inlineStr">
        <is>
          <t>Customer</t>
        </is>
      </c>
      <c r="N482" t="inlineStr">
        <is>
          <t>Dec 30 2025</t>
        </is>
      </c>
    </row>
    <row r="483">
      <c r="A483" t="inlineStr">
        <is>
          <t>Website enquiry form</t>
        </is>
      </c>
      <c r="B483" t="inlineStr">
        <is>
          <t>SRC-00482</t>
        </is>
      </c>
      <c r="C483" t="inlineStr">
        <is>
          <t>Tessa</t>
        </is>
      </c>
      <c r="D483" t="inlineStr">
        <is>
          <t>Watson</t>
        </is>
      </c>
      <c r="E483" t="inlineStr">
        <is>
          <t>tessaw@orlubriepackaging.example</t>
        </is>
      </c>
      <c r="F483" t="inlineStr">
        <is>
          <t>(03) 5550 5040</t>
        </is>
      </c>
      <c r="G483" t="inlineStr"/>
      <c r="H483" t="inlineStr">
        <is>
          <t>Orlubrie Packaging pty ltd</t>
        </is>
      </c>
      <c r="I483" t="inlineStr">
        <is>
          <t>OFFICE MANAGER</t>
        </is>
      </c>
      <c r="J483" t="inlineStr">
        <is>
          <t>Footscray</t>
        </is>
      </c>
      <c r="K483" t="inlineStr">
        <is>
          <t>Victoria</t>
        </is>
      </c>
      <c r="L483" t="inlineStr">
        <is>
          <t>3474</t>
        </is>
      </c>
      <c r="M483" t="inlineStr">
        <is>
          <t>Client</t>
        </is>
      </c>
      <c r="N483" t="inlineStr">
        <is>
          <t>2024-09-15</t>
        </is>
      </c>
    </row>
    <row r="484">
      <c r="A484" t="inlineStr">
        <is>
          <t>Legacy CRM export</t>
        </is>
      </c>
      <c r="B484" t="inlineStr">
        <is>
          <t>SRC-00483</t>
        </is>
      </c>
      <c r="C484" t="inlineStr">
        <is>
          <t>Mr HAMISH</t>
        </is>
      </c>
      <c r="D484" t="inlineStr">
        <is>
          <t>Evans</t>
        </is>
      </c>
      <c r="E484" t="inlineStr">
        <is>
          <t>hevans@umbervanehealth.example</t>
        </is>
      </c>
      <c r="F484" t="inlineStr">
        <is>
          <t>02.7010.9077</t>
        </is>
      </c>
      <c r="G484" t="inlineStr"/>
      <c r="H484" t="inlineStr">
        <is>
          <t xml:space="preserve"> Umbervane Health Pty Ltd</t>
        </is>
      </c>
      <c r="I484" t="inlineStr">
        <is>
          <t>TRAINING COORDINATOR</t>
        </is>
      </c>
      <c r="J484" t="inlineStr">
        <is>
          <t>PENRITH</t>
        </is>
      </c>
      <c r="K484" t="inlineStr">
        <is>
          <t>NSW</t>
        </is>
      </c>
      <c r="L484" t="inlineStr">
        <is>
          <t>2345</t>
        </is>
      </c>
      <c r="M484" t="inlineStr">
        <is>
          <t>lead</t>
        </is>
      </c>
      <c r="N484" t="inlineStr">
        <is>
          <t>30/12/2025</t>
        </is>
      </c>
    </row>
    <row r="485">
      <c r="A485" t="inlineStr">
        <is>
          <t>Legacy CRM export</t>
        </is>
      </c>
      <c r="B485" t="inlineStr">
        <is>
          <t>SRC-00484</t>
        </is>
      </c>
      <c r="C485" t="inlineStr">
        <is>
          <t>chloe</t>
        </is>
      </c>
      <c r="D485" t="inlineStr">
        <is>
          <t>O'CONNOR</t>
        </is>
      </c>
      <c r="E485" t="inlineStr">
        <is>
          <t>chloe@wexmorrowaccounting.example</t>
        </is>
      </c>
      <c r="F485" t="inlineStr">
        <is>
          <t>5550 9995</t>
        </is>
      </c>
      <c r="G485" t="inlineStr"/>
      <c r="H485" t="inlineStr">
        <is>
          <t xml:space="preserve"> Wexmorrow Accounting Pty Ltd</t>
        </is>
      </c>
      <c r="I485" t="inlineStr">
        <is>
          <t>safety officer</t>
        </is>
      </c>
      <c r="J485" t="inlineStr">
        <is>
          <t>MOUNT GAMBIER</t>
        </is>
      </c>
      <c r="K485" t="inlineStr">
        <is>
          <t>South Australia</t>
        </is>
      </c>
      <c r="L485" t="inlineStr">
        <is>
          <t>5384.0</t>
        </is>
      </c>
      <c r="M485" t="inlineStr">
        <is>
          <t>Marketing Qualified</t>
        </is>
      </c>
      <c r="N485" t="inlineStr">
        <is>
          <t>03/02/2024</t>
        </is>
      </c>
    </row>
    <row r="486">
      <c r="A486" t="inlineStr">
        <is>
          <t>Legacy CRM export</t>
        </is>
      </c>
      <c r="B486" t="inlineStr">
        <is>
          <t>SRC-00485</t>
        </is>
      </c>
      <c r="C486" t="inlineStr">
        <is>
          <t>Dr William</t>
        </is>
      </c>
      <c r="D486" t="inlineStr">
        <is>
          <t>Okafor</t>
        </is>
      </c>
      <c r="E486" t="inlineStr">
        <is>
          <t>william.okafor@quillmereoptics.example</t>
        </is>
      </c>
      <c r="F486" t="inlineStr">
        <is>
          <t>(03) 5550-9624</t>
        </is>
      </c>
      <c r="G486" t="inlineStr"/>
      <c r="H486" t="inlineStr">
        <is>
          <t>Quillmere Optics pty ltd</t>
        </is>
      </c>
      <c r="I486" t="inlineStr">
        <is>
          <t>general manager</t>
        </is>
      </c>
      <c r="J486" t="inlineStr">
        <is>
          <t>MELBOURNE</t>
        </is>
      </c>
      <c r="K486" t="inlineStr">
        <is>
          <t>vic</t>
        </is>
      </c>
      <c r="L486" t="inlineStr">
        <is>
          <t>3543</t>
        </is>
      </c>
      <c r="M486" t="inlineStr">
        <is>
          <t>lead</t>
        </is>
      </c>
      <c r="N486" t="inlineStr">
        <is>
          <t>25/10/2025</t>
        </is>
      </c>
    </row>
    <row r="487">
      <c r="A487" t="inlineStr">
        <is>
          <t>Website enquiry form</t>
        </is>
      </c>
      <c r="B487" t="inlineStr">
        <is>
          <t>SRC-00486</t>
        </is>
      </c>
      <c r="C487" t="inlineStr">
        <is>
          <t>Quinn</t>
        </is>
      </c>
      <c r="D487" t="inlineStr">
        <is>
          <t xml:space="preserve">Patel </t>
        </is>
      </c>
      <c r="E487" t="inlineStr">
        <is>
          <t>Qpatel@Yarrowdineoptics.Example</t>
        </is>
      </c>
      <c r="F487" t="inlineStr">
        <is>
          <t>0855503685</t>
        </is>
      </c>
      <c r="G487" t="inlineStr"/>
      <c r="H487" t="inlineStr">
        <is>
          <t>Yarrowdine Optics</t>
        </is>
      </c>
      <c r="I487" t="inlineStr">
        <is>
          <t>safety officer</t>
        </is>
      </c>
      <c r="J487" t="inlineStr">
        <is>
          <t>Mount Gambier</t>
        </is>
      </c>
      <c r="K487" t="inlineStr">
        <is>
          <t>SA</t>
        </is>
      </c>
      <c r="L487" t="inlineStr">
        <is>
          <t>5048</t>
        </is>
      </c>
      <c r="M487" t="inlineStr">
        <is>
          <t>Subscriber</t>
        </is>
      </c>
      <c r="N487" t="inlineStr">
        <is>
          <t>Jun 03 2026</t>
        </is>
      </c>
    </row>
    <row r="488">
      <c r="A488" t="inlineStr">
        <is>
          <t>Expo sign-up sheet</t>
        </is>
      </c>
      <c r="B488" t="inlineStr">
        <is>
          <t>SRC-00487</t>
        </is>
      </c>
      <c r="C488" t="inlineStr">
        <is>
          <t>AVA</t>
        </is>
      </c>
      <c r="D488" t="inlineStr">
        <is>
          <t>Turner</t>
        </is>
      </c>
      <c r="E488" t="inlineStr">
        <is>
          <t>ava.turner@yarrowdinehospitality.example</t>
        </is>
      </c>
      <c r="F488" t="inlineStr">
        <is>
          <t>03.7010.6177</t>
        </is>
      </c>
      <c r="G488" t="inlineStr"/>
      <c r="H488" t="inlineStr">
        <is>
          <t>Yarrowdine Hospitality pty ltd</t>
        </is>
      </c>
      <c r="I488" t="inlineStr">
        <is>
          <t>finance manager</t>
        </is>
      </c>
      <c r="J488" t="inlineStr">
        <is>
          <t>FOOTSCRAY</t>
        </is>
      </c>
      <c r="K488" t="inlineStr">
        <is>
          <t>Vic</t>
        </is>
      </c>
      <c r="L488" t="inlineStr">
        <is>
          <t>3795</t>
        </is>
      </c>
      <c r="M488" t="inlineStr">
        <is>
          <t>newsletter only</t>
        </is>
      </c>
      <c r="N488" t="inlineStr">
        <is>
          <t>Nov 09 2024</t>
        </is>
      </c>
    </row>
    <row r="489">
      <c r="A489" t="inlineStr">
        <is>
          <t>Legacy CRM export</t>
        </is>
      </c>
      <c r="B489" t="inlineStr">
        <is>
          <t>SRC-00488</t>
        </is>
      </c>
      <c r="C489" t="inlineStr">
        <is>
          <t xml:space="preserve">Chloe </t>
        </is>
      </c>
      <c r="D489" t="inlineStr">
        <is>
          <t>HARRIS</t>
        </is>
      </c>
      <c r="E489" t="inlineStr">
        <is>
          <t>chloe@dunvessalabs.example</t>
        </is>
      </c>
      <c r="F489" t="inlineStr">
        <is>
          <t>+61 8 7010 4793</t>
        </is>
      </c>
      <c r="G489" t="inlineStr"/>
      <c r="H489" t="inlineStr">
        <is>
          <t xml:space="preserve"> Dunvessa Labs Pty Ltd</t>
        </is>
      </c>
      <c r="I489" t="inlineStr">
        <is>
          <t>GENERAL MANAGER</t>
        </is>
      </c>
      <c r="J489" t="inlineStr">
        <is>
          <t>Bunbury</t>
        </is>
      </c>
      <c r="K489" t="inlineStr">
        <is>
          <t>Western Australia</t>
        </is>
      </c>
      <c r="L489" t="inlineStr">
        <is>
          <t>6259</t>
        </is>
      </c>
      <c r="M489" t="inlineStr">
        <is>
          <t>Customer</t>
        </is>
      </c>
      <c r="N489" t="inlineStr">
        <is>
          <t>Aug 20 2025</t>
        </is>
      </c>
    </row>
    <row r="490">
      <c r="A490" t="inlineStr">
        <is>
          <t>Legacy CRM export</t>
        </is>
      </c>
      <c r="B490" t="inlineStr">
        <is>
          <t>SRC-00489</t>
        </is>
      </c>
      <c r="C490" t="inlineStr">
        <is>
          <t xml:space="preserve">William </t>
        </is>
      </c>
      <c r="D490" t="inlineStr">
        <is>
          <t xml:space="preserve">McDonald </t>
        </is>
      </c>
      <c r="E490" t="inlineStr">
        <is>
          <t>william.mcdonald@wexmorrowlandscapes.example</t>
        </is>
      </c>
      <c r="F490" t="inlineStr">
        <is>
          <t>5550 8403</t>
        </is>
      </c>
      <c r="G490" t="inlineStr"/>
      <c r="H490" t="inlineStr">
        <is>
          <t>Wexmorrow Landscapes Pty Ltd</t>
        </is>
      </c>
      <c r="I490" t="inlineStr">
        <is>
          <t>Practice Manager</t>
        </is>
      </c>
      <c r="J490" t="inlineStr">
        <is>
          <t>Frankston</t>
        </is>
      </c>
      <c r="K490" t="inlineStr">
        <is>
          <t>VIC</t>
        </is>
      </c>
      <c r="L490" t="inlineStr">
        <is>
          <t>3293</t>
        </is>
      </c>
      <c r="M490" t="inlineStr">
        <is>
          <t>cust</t>
        </is>
      </c>
      <c r="N490" t="inlineStr">
        <is>
          <t>Jul 31 2025</t>
        </is>
      </c>
    </row>
    <row r="491">
      <c r="A491" t="inlineStr">
        <is>
          <t>Expo sign-up sheet</t>
        </is>
      </c>
      <c r="B491" t="inlineStr">
        <is>
          <t>SRC-00490</t>
        </is>
      </c>
      <c r="C491" t="inlineStr">
        <is>
          <t xml:space="preserve"> Zara</t>
        </is>
      </c>
      <c r="D491" t="inlineStr">
        <is>
          <t>Davies</t>
        </is>
      </c>
      <c r="E491" t="inlineStr"/>
      <c r="F491" t="inlineStr">
        <is>
          <t>08.7010.9711</t>
        </is>
      </c>
      <c r="G491" t="inlineStr"/>
      <c r="H491" t="inlineStr">
        <is>
          <t>Rushavon Foods Pty Ltd</t>
        </is>
      </c>
      <c r="I491" t="inlineStr">
        <is>
          <t>safety officer</t>
        </is>
      </c>
      <c r="J491" t="inlineStr">
        <is>
          <t>Bunbury</t>
        </is>
      </c>
      <c r="K491" t="inlineStr">
        <is>
          <t>WA</t>
        </is>
      </c>
      <c r="L491" t="inlineStr">
        <is>
          <t>6413.0</t>
        </is>
      </c>
      <c r="M491" t="inlineStr">
        <is>
          <t>SQL</t>
        </is>
      </c>
      <c r="N491" t="inlineStr">
        <is>
          <t>18/04/2026</t>
        </is>
      </c>
    </row>
    <row r="492">
      <c r="A492" t="inlineStr">
        <is>
          <t>Legacy CRM export</t>
        </is>
      </c>
      <c r="B492" t="inlineStr">
        <is>
          <t>SRC-00491</t>
        </is>
      </c>
      <c r="C492" t="inlineStr">
        <is>
          <t>SAMUEL</t>
        </is>
      </c>
      <c r="D492" t="inlineStr">
        <is>
          <t xml:space="preserve">Watson </t>
        </is>
      </c>
      <c r="E492" t="inlineStr">
        <is>
          <t>samuelw@elkwhistplastics.example</t>
        </is>
      </c>
      <c r="F492" t="inlineStr"/>
      <c r="G492" t="inlineStr"/>
      <c r="H492" t="inlineStr">
        <is>
          <t>Elkwhist Plastics P/L</t>
        </is>
      </c>
      <c r="I492" t="inlineStr">
        <is>
          <t>HR MANAGER</t>
        </is>
      </c>
      <c r="J492" t="inlineStr">
        <is>
          <t>BALLARAT</t>
        </is>
      </c>
      <c r="K492" t="inlineStr">
        <is>
          <t>VIC</t>
        </is>
      </c>
      <c r="L492" t="inlineStr">
        <is>
          <t>3843</t>
        </is>
      </c>
      <c r="M492" t="inlineStr">
        <is>
          <t>mql</t>
        </is>
      </c>
      <c r="N492" t="inlineStr">
        <is>
          <t>Oct 17 2024</t>
        </is>
      </c>
    </row>
    <row r="493">
      <c r="A493" t="inlineStr">
        <is>
          <t>Legacy CRM export</t>
        </is>
      </c>
      <c r="B493" t="inlineStr">
        <is>
          <t>SRC-00492</t>
        </is>
      </c>
      <c r="C493" t="inlineStr">
        <is>
          <t>freya</t>
        </is>
      </c>
      <c r="D493" t="inlineStr">
        <is>
          <t>Le</t>
        </is>
      </c>
      <c r="E493" t="inlineStr">
        <is>
          <t xml:space="preserve">freyal@ivelbrookfitness.example </t>
        </is>
      </c>
      <c r="F493" t="inlineStr">
        <is>
          <t>02 5550 2793</t>
        </is>
      </c>
      <c r="G493" t="inlineStr"/>
      <c r="H493" t="inlineStr">
        <is>
          <t>Ivelbrook Fitness Pty Ltd</t>
        </is>
      </c>
      <c r="I493" t="inlineStr">
        <is>
          <t>general manager</t>
        </is>
      </c>
      <c r="J493" t="inlineStr">
        <is>
          <t>parramatta</t>
        </is>
      </c>
      <c r="K493" t="inlineStr">
        <is>
          <t>NSW</t>
        </is>
      </c>
      <c r="L493" t="inlineStr">
        <is>
          <t>2266</t>
        </is>
      </c>
      <c r="M493" t="inlineStr">
        <is>
          <t>Subscriber</t>
        </is>
      </c>
      <c r="N493" t="inlineStr">
        <is>
          <t>Aug 04 2024</t>
        </is>
      </c>
    </row>
    <row r="494">
      <c r="A494" t="inlineStr">
        <is>
          <t>Legacy CRM export</t>
        </is>
      </c>
      <c r="B494" t="inlineStr">
        <is>
          <t>SRC-00493</t>
        </is>
      </c>
      <c r="C494" t="inlineStr">
        <is>
          <t>Elliot</t>
        </is>
      </c>
      <c r="D494" t="inlineStr">
        <is>
          <t xml:space="preserve"> Walker</t>
        </is>
      </c>
      <c r="E494" t="inlineStr">
        <is>
          <t>elliot@jorrabinehealth.example</t>
        </is>
      </c>
      <c r="F494" t="inlineStr">
        <is>
          <t>0355501774</t>
        </is>
      </c>
      <c r="G494" t="inlineStr"/>
      <c r="H494" t="inlineStr">
        <is>
          <t>JORRABINE HEALTH PTY LTD</t>
        </is>
      </c>
      <c r="I494" t="inlineStr">
        <is>
          <t>ACCOUNTS PAYABLE OFFICER</t>
        </is>
      </c>
      <c r="J494" t="inlineStr">
        <is>
          <t>Melbourne</t>
        </is>
      </c>
      <c r="K494" t="inlineStr">
        <is>
          <t>VIC</t>
        </is>
      </c>
      <c r="L494" t="inlineStr">
        <is>
          <t>3389</t>
        </is>
      </c>
      <c r="M494" t="inlineStr">
        <is>
          <t>SQL</t>
        </is>
      </c>
      <c r="N494" t="inlineStr">
        <is>
          <t>2024-01-16</t>
        </is>
      </c>
    </row>
    <row r="495">
      <c r="A495" t="inlineStr">
        <is>
          <t>Legacy CRM export</t>
        </is>
      </c>
      <c r="B495" t="inlineStr">
        <is>
          <t>SRC-00494</t>
        </is>
      </c>
      <c r="C495" t="inlineStr">
        <is>
          <t>ELENI</t>
        </is>
      </c>
      <c r="D495" t="inlineStr">
        <is>
          <t xml:space="preserve">Park </t>
        </is>
      </c>
      <c r="E495" t="inlineStr">
        <is>
          <t>eleni.park@thistlemoorhealth.example</t>
        </is>
      </c>
      <c r="F495" t="inlineStr">
        <is>
          <t>0855509149</t>
        </is>
      </c>
      <c r="G495" t="inlineStr"/>
      <c r="H495" t="inlineStr">
        <is>
          <t>Thistlemoor Health pty ltd</t>
        </is>
      </c>
      <c r="I495" t="inlineStr">
        <is>
          <t>Owner</t>
        </is>
      </c>
      <c r="J495" t="inlineStr">
        <is>
          <t>ADELAIDE</t>
        </is>
      </c>
      <c r="K495" t="inlineStr">
        <is>
          <t>South Australia</t>
        </is>
      </c>
      <c r="L495" t="inlineStr">
        <is>
          <t>5478.0</t>
        </is>
      </c>
      <c r="M495" t="inlineStr">
        <is>
          <t>cust</t>
        </is>
      </c>
      <c r="N495" t="inlineStr">
        <is>
          <t>02/05/2025</t>
        </is>
      </c>
    </row>
    <row r="496">
      <c r="A496" t="inlineStr">
        <is>
          <t>Legacy CRM export</t>
        </is>
      </c>
      <c r="B496" t="inlineStr">
        <is>
          <t>SRC-00495</t>
        </is>
      </c>
      <c r="C496" t="inlineStr">
        <is>
          <t>samuel</t>
        </is>
      </c>
      <c r="D496" t="inlineStr">
        <is>
          <t xml:space="preserve"> Mitchell</t>
        </is>
      </c>
      <c r="E496" t="inlineStr">
        <is>
          <t>Samuel@Ardlomewoptics.Example</t>
        </is>
      </c>
      <c r="F496" t="inlineStr">
        <is>
          <t>(03) 5550-3503</t>
        </is>
      </c>
      <c r="G496" t="inlineStr"/>
      <c r="H496" t="inlineStr">
        <is>
          <t>Ardlomew Optics P/L</t>
        </is>
      </c>
      <c r="I496" t="inlineStr">
        <is>
          <t>managing director</t>
        </is>
      </c>
      <c r="J496" t="inlineStr">
        <is>
          <t>melbourne</t>
        </is>
      </c>
      <c r="K496" t="inlineStr">
        <is>
          <t>VIC</t>
        </is>
      </c>
      <c r="L496" t="inlineStr">
        <is>
          <t>3884</t>
        </is>
      </c>
      <c r="M496" t="inlineStr">
        <is>
          <t>lead</t>
        </is>
      </c>
      <c r="N496" t="inlineStr">
        <is>
          <t>2025-01-21</t>
        </is>
      </c>
    </row>
    <row r="497">
      <c r="A497" t="inlineStr">
        <is>
          <t>Expo sign-up sheet</t>
        </is>
      </c>
      <c r="B497" t="inlineStr">
        <is>
          <t>SRC-00496</t>
        </is>
      </c>
      <c r="C497" t="inlineStr">
        <is>
          <t>Lucas</t>
        </is>
      </c>
      <c r="D497" t="inlineStr">
        <is>
          <t>COLLINS</t>
        </is>
      </c>
      <c r="E497" t="inlineStr">
        <is>
          <t>lucasc@brennocksignage.example</t>
        </is>
      </c>
      <c r="F497" t="inlineStr">
        <is>
          <t>(02) 5550 1561</t>
        </is>
      </c>
      <c r="G497" t="inlineStr"/>
      <c r="H497" t="inlineStr">
        <is>
          <t>Brennock Signage P/L</t>
        </is>
      </c>
      <c r="I497" t="inlineStr">
        <is>
          <t>site supervisor</t>
        </is>
      </c>
      <c r="J497" t="inlineStr">
        <is>
          <t>Parramatta</t>
        </is>
      </c>
      <c r="K497" t="inlineStr">
        <is>
          <t>N.S.W.</t>
        </is>
      </c>
      <c r="L497" t="inlineStr">
        <is>
          <t>2493</t>
        </is>
      </c>
      <c r="M497" t="inlineStr">
        <is>
          <t>SQL</t>
        </is>
      </c>
      <c r="N497" t="inlineStr">
        <is>
          <t>14/07/2024</t>
        </is>
      </c>
    </row>
    <row r="498">
      <c r="A498" t="inlineStr">
        <is>
          <t>Website enquiry form</t>
        </is>
      </c>
      <c r="B498" t="inlineStr">
        <is>
          <t>SRC-00497</t>
        </is>
      </c>
      <c r="C498" t="inlineStr">
        <is>
          <t>HENRY</t>
        </is>
      </c>
      <c r="D498" t="inlineStr">
        <is>
          <t>Kennedy</t>
        </is>
      </c>
      <c r="E498" t="inlineStr">
        <is>
          <t>henry@vantrellesignage.example</t>
        </is>
      </c>
      <c r="F498" t="inlineStr">
        <is>
          <t>08.5550.8109</t>
        </is>
      </c>
      <c r="G498" t="inlineStr"/>
      <c r="H498" t="inlineStr">
        <is>
          <t>Vantrelle Signage pty ltd</t>
        </is>
      </c>
      <c r="I498" t="inlineStr">
        <is>
          <t>MARKETING COORDINATOR</t>
        </is>
      </c>
      <c r="J498" t="inlineStr">
        <is>
          <t>PERTH</t>
        </is>
      </c>
      <c r="K498" t="inlineStr">
        <is>
          <t>Western Australia</t>
        </is>
      </c>
      <c r="L498" t="inlineStr">
        <is>
          <t>6250.0</t>
        </is>
      </c>
      <c r="M498" t="inlineStr">
        <is>
          <t>lead</t>
        </is>
      </c>
      <c r="N498" t="inlineStr">
        <is>
          <t>Sep 21 2024</t>
        </is>
      </c>
    </row>
    <row r="499">
      <c r="A499" t="inlineStr">
        <is>
          <t>Website enquiry form</t>
        </is>
      </c>
      <c r="B499" t="inlineStr">
        <is>
          <t>SRC-00498</t>
        </is>
      </c>
      <c r="C499" t="inlineStr">
        <is>
          <t xml:space="preserve"> Ravi</t>
        </is>
      </c>
      <c r="D499" t="inlineStr">
        <is>
          <t xml:space="preserve"> Stewart</t>
        </is>
      </c>
      <c r="E499" t="inlineStr">
        <is>
          <t>ravi.stewart@greyvallenhospitality.example</t>
        </is>
      </c>
      <c r="F499" t="inlineStr">
        <is>
          <t>(03) 5550 8804</t>
        </is>
      </c>
      <c r="G499" t="inlineStr"/>
      <c r="H499" t="inlineStr">
        <is>
          <t>Greyvallen Hospitality pty ltd</t>
        </is>
      </c>
      <c r="I499" t="inlineStr">
        <is>
          <t>Accounts Payable Officer</t>
        </is>
      </c>
      <c r="J499" t="inlineStr">
        <is>
          <t>bendigo</t>
        </is>
      </c>
      <c r="K499" t="inlineStr">
        <is>
          <t>VIC</t>
        </is>
      </c>
      <c r="L499" t="inlineStr">
        <is>
          <t>3702</t>
        </is>
      </c>
      <c r="M499" t="inlineStr">
        <is>
          <t>Marketing Qualified</t>
        </is>
      </c>
      <c r="N499" t="inlineStr">
        <is>
          <t>2024-10-25</t>
        </is>
      </c>
    </row>
    <row r="500">
      <c r="A500" t="inlineStr">
        <is>
          <t>Website enquiry form</t>
        </is>
      </c>
      <c r="B500" t="inlineStr">
        <is>
          <t>SRC-00499</t>
        </is>
      </c>
      <c r="C500" t="inlineStr">
        <is>
          <t xml:space="preserve"> Stella</t>
        </is>
      </c>
      <c r="D500" t="inlineStr">
        <is>
          <t>Chen</t>
        </is>
      </c>
      <c r="E500" t="inlineStr">
        <is>
          <t>stella@fennorahlandscapes.example</t>
        </is>
      </c>
      <c r="F500" t="inlineStr">
        <is>
          <t>5550 6671</t>
        </is>
      </c>
      <c r="G500" t="inlineStr"/>
      <c r="H500" t="inlineStr">
        <is>
          <t>FENNORAH LANDSCAPES PTY LTD</t>
        </is>
      </c>
      <c r="I500" t="inlineStr">
        <is>
          <t>Director</t>
        </is>
      </c>
      <c r="J500" t="inlineStr">
        <is>
          <t>BENDIGO</t>
        </is>
      </c>
      <c r="K500" t="inlineStr">
        <is>
          <t>VIC.</t>
        </is>
      </c>
      <c r="L500" t="inlineStr">
        <is>
          <t>3423</t>
        </is>
      </c>
      <c r="M500" t="inlineStr">
        <is>
          <t>MQL</t>
        </is>
      </c>
      <c r="N500" t="inlineStr">
        <is>
          <t>Jan 19 2025</t>
        </is>
      </c>
    </row>
    <row r="501">
      <c r="A501" t="inlineStr">
        <is>
          <t>Expo sign-up sheet</t>
        </is>
      </c>
      <c r="B501" t="inlineStr">
        <is>
          <t>SRC-00500</t>
        </is>
      </c>
      <c r="C501" t="inlineStr">
        <is>
          <t>Henry</t>
        </is>
      </c>
      <c r="D501" t="inlineStr">
        <is>
          <t>CARTER</t>
        </is>
      </c>
      <c r="E501" t="inlineStr">
        <is>
          <t>henryc@wexmorrowlabs.example</t>
        </is>
      </c>
      <c r="F501" t="inlineStr">
        <is>
          <t>7010 5086</t>
        </is>
      </c>
      <c r="G501" t="inlineStr"/>
      <c r="H501" t="inlineStr">
        <is>
          <t>Wexmorrow Labs P/L</t>
        </is>
      </c>
      <c r="I501" t="inlineStr">
        <is>
          <t>safety officer</t>
        </is>
      </c>
      <c r="J501" t="inlineStr">
        <is>
          <t>MELBOURNE</t>
        </is>
      </c>
      <c r="K501" t="inlineStr">
        <is>
          <t>VIC</t>
        </is>
      </c>
      <c r="L501" t="inlineStr">
        <is>
          <t>3140</t>
        </is>
      </c>
      <c r="M501" t="inlineStr">
        <is>
          <t>Lead</t>
        </is>
      </c>
      <c r="N501" t="inlineStr">
        <is>
          <t>05/01/2025</t>
        </is>
      </c>
    </row>
    <row r="502">
      <c r="A502" t="inlineStr">
        <is>
          <t>Expo sign-up sheet</t>
        </is>
      </c>
      <c r="B502" t="inlineStr">
        <is>
          <t>SRC-00501</t>
        </is>
      </c>
      <c r="C502" t="inlineStr">
        <is>
          <t>Sophie</t>
        </is>
      </c>
      <c r="D502" t="inlineStr">
        <is>
          <t>Park</t>
        </is>
      </c>
      <c r="E502" t="inlineStr">
        <is>
          <t xml:space="preserve">spark@yarrowdineoptics.example </t>
        </is>
      </c>
      <c r="F502" t="inlineStr">
        <is>
          <t>7010 9816</t>
        </is>
      </c>
      <c r="G502" t="inlineStr"/>
      <c r="H502" t="inlineStr">
        <is>
          <t>YARROWDINE OPTICS PTY LTD</t>
        </is>
      </c>
      <c r="I502" t="inlineStr">
        <is>
          <t>Procurement Officer</t>
        </is>
      </c>
      <c r="J502" t="inlineStr">
        <is>
          <t>mount gambier</t>
        </is>
      </c>
      <c r="K502" t="inlineStr">
        <is>
          <t>SA</t>
        </is>
      </c>
      <c r="L502" t="inlineStr">
        <is>
          <t>5048</t>
        </is>
      </c>
      <c r="M502" t="inlineStr">
        <is>
          <t>newsletter only</t>
        </is>
      </c>
      <c r="N502" t="inlineStr">
        <is>
          <t>2024-01-29</t>
        </is>
      </c>
    </row>
    <row r="503">
      <c r="A503" t="inlineStr">
        <is>
          <t>Legacy CRM export</t>
        </is>
      </c>
      <c r="B503" t="inlineStr">
        <is>
          <t>SRC-00502</t>
        </is>
      </c>
      <c r="C503" t="inlineStr">
        <is>
          <t>Imogen</t>
        </is>
      </c>
      <c r="D503" t="inlineStr">
        <is>
          <t>Edwards</t>
        </is>
      </c>
      <c r="E503" t="inlineStr">
        <is>
          <t xml:space="preserve">imogene@zephranesignage.example </t>
        </is>
      </c>
      <c r="F503" t="inlineStr">
        <is>
          <t>(03) 5550-3319</t>
        </is>
      </c>
      <c r="G503" t="inlineStr"/>
      <c r="H503" t="inlineStr">
        <is>
          <t>Zephrane Signage Pty. Ltd.</t>
        </is>
      </c>
      <c r="I503" t="inlineStr">
        <is>
          <t>SAFETY OFFICER</t>
        </is>
      </c>
      <c r="J503" t="inlineStr">
        <is>
          <t>Ballarat</t>
        </is>
      </c>
      <c r="K503" t="inlineStr">
        <is>
          <t>Vic</t>
        </is>
      </c>
      <c r="L503" t="inlineStr">
        <is>
          <t>3313</t>
        </is>
      </c>
      <c r="M503" t="inlineStr">
        <is>
          <t>MQL</t>
        </is>
      </c>
      <c r="N503" t="inlineStr">
        <is>
          <t>2024-11-29</t>
        </is>
      </c>
    </row>
    <row r="504">
      <c r="A504" t="inlineStr">
        <is>
          <t>Legacy CRM export</t>
        </is>
      </c>
      <c r="B504" t="inlineStr">
        <is>
          <t>SRC-00503</t>
        </is>
      </c>
      <c r="C504" t="inlineStr">
        <is>
          <t>LEO</t>
        </is>
      </c>
      <c r="D504" t="inlineStr">
        <is>
          <t>BAKER</t>
        </is>
      </c>
      <c r="E504" t="inlineStr">
        <is>
          <t>leob@corvannyconsulting.example</t>
        </is>
      </c>
      <c r="F504" t="inlineStr">
        <is>
          <t>08.5550.9377</t>
        </is>
      </c>
      <c r="G504" t="inlineStr"/>
      <c r="H504" t="inlineStr">
        <is>
          <t>Corvanny Consulting Pty Ltd</t>
        </is>
      </c>
      <c r="I504" t="inlineStr">
        <is>
          <t>CEO</t>
        </is>
      </c>
      <c r="J504" t="inlineStr">
        <is>
          <t>palmerston</t>
        </is>
      </c>
      <c r="K504" t="inlineStr">
        <is>
          <t>Northern Territory</t>
        </is>
      </c>
      <c r="L504" t="inlineStr">
        <is>
          <t>0867</t>
        </is>
      </c>
      <c r="M504" t="inlineStr">
        <is>
          <t>Sales qualified</t>
        </is>
      </c>
      <c r="N504" t="inlineStr">
        <is>
          <t>2026-02-17</t>
        </is>
      </c>
    </row>
    <row r="505">
      <c r="A505" t="inlineStr">
        <is>
          <t>Legacy CRM export</t>
        </is>
      </c>
      <c r="B505" t="inlineStr">
        <is>
          <t>SRC-00504</t>
        </is>
      </c>
      <c r="C505" t="inlineStr">
        <is>
          <t>ISLA</t>
        </is>
      </c>
      <c r="D505" t="inlineStr">
        <is>
          <t>nguyen</t>
        </is>
      </c>
      <c r="E505" t="inlineStr">
        <is>
          <t>isla.nguyen@corvannylandscapes.example</t>
        </is>
      </c>
      <c r="F505" t="inlineStr">
        <is>
          <t>02.5550.7511</t>
        </is>
      </c>
      <c r="G505" t="inlineStr"/>
      <c r="H505" t="inlineStr">
        <is>
          <t>Corvanny Landscapes Pty Ltd</t>
        </is>
      </c>
      <c r="I505" t="inlineStr">
        <is>
          <t>Owner</t>
        </is>
      </c>
      <c r="J505" t="inlineStr">
        <is>
          <t>parramatta</t>
        </is>
      </c>
      <c r="K505" t="inlineStr">
        <is>
          <t>NSW</t>
        </is>
      </c>
      <c r="L505" t="inlineStr">
        <is>
          <t>2032</t>
        </is>
      </c>
      <c r="M505" t="inlineStr">
        <is>
          <t>newsletter only</t>
        </is>
      </c>
      <c r="N505" t="inlineStr">
        <is>
          <t>Dec 17 2024</t>
        </is>
      </c>
    </row>
    <row r="506">
      <c r="A506" t="inlineStr">
        <is>
          <t>Website enquiry form</t>
        </is>
      </c>
      <c r="B506" t="inlineStr">
        <is>
          <t>SRC-00505</t>
        </is>
      </c>
      <c r="C506" t="inlineStr">
        <is>
          <t>Eleni</t>
        </is>
      </c>
      <c r="D506" t="inlineStr">
        <is>
          <t>MACLEOD</t>
        </is>
      </c>
      <c r="E506" t="inlineStr">
        <is>
          <t>mailto:eleni.macleod@yarrowdinehospitality.example</t>
        </is>
      </c>
      <c r="F506" t="inlineStr">
        <is>
          <t>7010 0991</t>
        </is>
      </c>
      <c r="G506" t="inlineStr"/>
      <c r="H506" t="inlineStr">
        <is>
          <t>YARROWDINE HOSPITALITY PTY LTD</t>
        </is>
      </c>
      <c r="I506" t="inlineStr">
        <is>
          <t>HR MANAGER</t>
        </is>
      </c>
      <c r="J506" t="inlineStr">
        <is>
          <t>FOOTSCRAY</t>
        </is>
      </c>
      <c r="K506" t="inlineStr">
        <is>
          <t>VIC.</t>
        </is>
      </c>
      <c r="L506" t="inlineStr">
        <is>
          <t>3795</t>
        </is>
      </c>
      <c r="M506" t="inlineStr">
        <is>
          <t>Lead</t>
        </is>
      </c>
      <c r="N506" t="inlineStr">
        <is>
          <t>Aug 16 2024</t>
        </is>
      </c>
    </row>
    <row r="507">
      <c r="A507" t="inlineStr">
        <is>
          <t>Legacy CRM export</t>
        </is>
      </c>
      <c r="B507" t="inlineStr">
        <is>
          <t>SRC-00506</t>
        </is>
      </c>
      <c r="C507" t="inlineStr">
        <is>
          <t>Angus</t>
        </is>
      </c>
      <c r="D507" t="inlineStr">
        <is>
          <t>Nelson</t>
        </is>
      </c>
      <c r="E507" t="inlineStr">
        <is>
          <t>angusn@wattlemereelectrical.example</t>
        </is>
      </c>
      <c r="F507" t="inlineStr"/>
      <c r="G507" t="inlineStr"/>
      <c r="H507" t="inlineStr">
        <is>
          <t>Wattlemere Electrical Pty. Ltd.</t>
        </is>
      </c>
      <c r="I507" t="inlineStr">
        <is>
          <t>director</t>
        </is>
      </c>
      <c r="J507" t="inlineStr">
        <is>
          <t>ADELAIDE</t>
        </is>
      </c>
      <c r="K507" t="inlineStr">
        <is>
          <t>South Australia</t>
        </is>
      </c>
      <c r="L507" t="inlineStr">
        <is>
          <t>5357</t>
        </is>
      </c>
      <c r="M507" t="inlineStr">
        <is>
          <t>new lead</t>
        </is>
      </c>
      <c r="N507" t="inlineStr">
        <is>
          <t>2025-09-03</t>
        </is>
      </c>
    </row>
    <row r="508">
      <c r="A508" t="inlineStr">
        <is>
          <t>Expo sign-up sheet</t>
        </is>
      </c>
      <c r="B508" t="inlineStr">
        <is>
          <t>SRC-00507</t>
        </is>
      </c>
      <c r="C508" t="inlineStr">
        <is>
          <t>Zoe</t>
        </is>
      </c>
      <c r="D508" t="inlineStr">
        <is>
          <t>Young</t>
        </is>
      </c>
      <c r="E508" t="inlineStr">
        <is>
          <t>zyoung@orlubriepackaging.example</t>
        </is>
      </c>
      <c r="F508" t="inlineStr">
        <is>
          <t>(03) 7010 8768</t>
        </is>
      </c>
      <c r="G508" t="inlineStr"/>
      <c r="H508" t="inlineStr">
        <is>
          <t xml:space="preserve"> Orlubrie Packaging Pty Ltd</t>
        </is>
      </c>
      <c r="I508" t="inlineStr">
        <is>
          <t>MANAGING DIRECTOR</t>
        </is>
      </c>
      <c r="J508" t="inlineStr">
        <is>
          <t>Footscray</t>
        </is>
      </c>
      <c r="K508" t="inlineStr">
        <is>
          <t>VIC</t>
        </is>
      </c>
      <c r="L508" t="inlineStr">
        <is>
          <t>3474</t>
        </is>
      </c>
      <c r="M508" t="inlineStr">
        <is>
          <t>cust</t>
        </is>
      </c>
      <c r="N508" t="inlineStr">
        <is>
          <t>Jan 13 2026</t>
        </is>
      </c>
    </row>
    <row r="509">
      <c r="A509" t="inlineStr">
        <is>
          <t>Expo sign-up sheet</t>
        </is>
      </c>
      <c r="B509" t="inlineStr">
        <is>
          <t>SRC-00508</t>
        </is>
      </c>
      <c r="C509" t="inlineStr">
        <is>
          <t>Marcus</t>
        </is>
      </c>
      <c r="D509" t="inlineStr">
        <is>
          <t>Robertson</t>
        </is>
      </c>
      <c r="E509" t="inlineStr">
        <is>
          <t>mrobertson@nethervaneengineering.example</t>
        </is>
      </c>
      <c r="F509" t="inlineStr">
        <is>
          <t>(08) 5550-0343</t>
        </is>
      </c>
      <c r="G509" t="inlineStr"/>
      <c r="H509" t="inlineStr">
        <is>
          <t>Nethervane Engineering</t>
        </is>
      </c>
      <c r="I509" t="inlineStr">
        <is>
          <t>Finance Manager</t>
        </is>
      </c>
      <c r="J509" t="inlineStr">
        <is>
          <t>adelaide</t>
        </is>
      </c>
      <c r="K509" t="inlineStr">
        <is>
          <t>SA</t>
        </is>
      </c>
      <c r="L509" t="inlineStr">
        <is>
          <t>5460</t>
        </is>
      </c>
      <c r="M509" t="inlineStr">
        <is>
          <t>LEAD</t>
        </is>
      </c>
      <c r="N509" t="inlineStr">
        <is>
          <t>2025-11-14</t>
        </is>
      </c>
    </row>
    <row r="510">
      <c r="A510" t="inlineStr">
        <is>
          <t>Legacy CRM export</t>
        </is>
      </c>
      <c r="B510" t="inlineStr">
        <is>
          <t>SRC-00509</t>
        </is>
      </c>
      <c r="C510" t="inlineStr">
        <is>
          <t xml:space="preserve">Leo </t>
        </is>
      </c>
      <c r="D510" t="inlineStr">
        <is>
          <t>Le</t>
        </is>
      </c>
      <c r="E510" t="inlineStr">
        <is>
          <t>leol@ardlomewoptics.example</t>
        </is>
      </c>
      <c r="F510" t="inlineStr">
        <is>
          <t>03 5550 3316</t>
        </is>
      </c>
      <c r="G510" t="inlineStr"/>
      <c r="H510" t="inlineStr">
        <is>
          <t>Ardlomew Optics pty ltd</t>
        </is>
      </c>
      <c r="I510" t="inlineStr">
        <is>
          <t>team leader</t>
        </is>
      </c>
      <c r="J510" t="inlineStr">
        <is>
          <t>Melbourne</t>
        </is>
      </c>
      <c r="K510" t="inlineStr">
        <is>
          <t>Victoria</t>
        </is>
      </c>
      <c r="L510" t="inlineStr">
        <is>
          <t>3884</t>
        </is>
      </c>
      <c r="M510" t="inlineStr">
        <is>
          <t>Customer</t>
        </is>
      </c>
      <c r="N510" t="inlineStr">
        <is>
          <t>26/12/2025</t>
        </is>
      </c>
    </row>
    <row r="511">
      <c r="A511" t="inlineStr">
        <is>
          <t>Website enquiry form</t>
        </is>
      </c>
      <c r="B511" t="inlineStr">
        <is>
          <t>SRC-00510</t>
        </is>
      </c>
      <c r="C511" t="inlineStr">
        <is>
          <t>SIOBHAN</t>
        </is>
      </c>
      <c r="D511" t="inlineStr">
        <is>
          <t>carter</t>
        </is>
      </c>
      <c r="E511" t="inlineStr">
        <is>
          <t>siobhan@saltingaleelectrical.example</t>
        </is>
      </c>
      <c r="F511" t="inlineStr">
        <is>
          <t>(03) 5550-5723</t>
        </is>
      </c>
      <c r="G511" t="inlineStr"/>
      <c r="H511" t="inlineStr">
        <is>
          <t>SALTINGALE ELECTRICAL PTY LTD</t>
        </is>
      </c>
      <c r="I511" t="inlineStr">
        <is>
          <t>Finance Manager</t>
        </is>
      </c>
      <c r="J511" t="inlineStr">
        <is>
          <t>frankston</t>
        </is>
      </c>
      <c r="K511" t="inlineStr">
        <is>
          <t>Vic</t>
        </is>
      </c>
      <c r="L511" t="inlineStr">
        <is>
          <t>3345</t>
        </is>
      </c>
      <c r="M511" t="inlineStr">
        <is>
          <t>new lead</t>
        </is>
      </c>
      <c r="N511" t="inlineStr">
        <is>
          <t>Oct 13 2025</t>
        </is>
      </c>
    </row>
    <row r="512">
      <c r="A512" t="inlineStr">
        <is>
          <t>Legacy CRM export</t>
        </is>
      </c>
      <c r="B512" t="inlineStr">
        <is>
          <t>SRC-00511</t>
        </is>
      </c>
      <c r="C512" t="inlineStr">
        <is>
          <t xml:space="preserve">Hiroshi </t>
        </is>
      </c>
      <c r="D512" t="inlineStr">
        <is>
          <t>COOPER</t>
        </is>
      </c>
      <c r="E512" t="inlineStr">
        <is>
          <t>hiroshi@fennorahaccounting.example</t>
        </is>
      </c>
      <c r="F512" t="inlineStr">
        <is>
          <t>(03) 7010 4936</t>
        </is>
      </c>
      <c r="G512" t="inlineStr"/>
      <c r="H512" t="inlineStr">
        <is>
          <t>Fennorah Accounting P/L</t>
        </is>
      </c>
      <c r="I512" t="inlineStr">
        <is>
          <t>managing director</t>
        </is>
      </c>
      <c r="J512" t="inlineStr">
        <is>
          <t>Launceston</t>
        </is>
      </c>
      <c r="K512" t="inlineStr">
        <is>
          <t>TAS</t>
        </is>
      </c>
      <c r="L512" t="inlineStr">
        <is>
          <t>7171</t>
        </is>
      </c>
      <c r="M512" t="inlineStr">
        <is>
          <t>opp</t>
        </is>
      </c>
      <c r="N512" t="inlineStr">
        <is>
          <t>2025-01-15</t>
        </is>
      </c>
    </row>
    <row r="513">
      <c r="A513" t="inlineStr">
        <is>
          <t>Website enquiry form</t>
        </is>
      </c>
      <c r="B513" t="inlineStr">
        <is>
          <t>SRC-00512</t>
        </is>
      </c>
      <c r="C513" t="inlineStr">
        <is>
          <t xml:space="preserve">Ruby </t>
        </is>
      </c>
      <c r="D513" t="inlineStr">
        <is>
          <t>O'Connor</t>
        </is>
      </c>
      <c r="E513" t="inlineStr">
        <is>
          <t>ruby@elkwhistlabs.example</t>
        </is>
      </c>
      <c r="F513" t="inlineStr">
        <is>
          <t>08 5550 9664</t>
        </is>
      </c>
      <c r="G513" t="inlineStr"/>
      <c r="H513" t="inlineStr">
        <is>
          <t>Elkwhist Labs P/L</t>
        </is>
      </c>
      <c r="I513" t="inlineStr">
        <is>
          <t>operations manager</t>
        </is>
      </c>
      <c r="J513" t="inlineStr">
        <is>
          <t>Darwin</t>
        </is>
      </c>
      <c r="K513" t="inlineStr">
        <is>
          <t>NT</t>
        </is>
      </c>
      <c r="L513" t="inlineStr">
        <is>
          <t>0874</t>
        </is>
      </c>
      <c r="M513" t="inlineStr">
        <is>
          <t>new lead</t>
        </is>
      </c>
      <c r="N513" t="inlineStr">
        <is>
          <t>Mar 05 2024</t>
        </is>
      </c>
    </row>
    <row r="514">
      <c r="A514" t="inlineStr">
        <is>
          <t>Legacy CRM export</t>
        </is>
      </c>
      <c r="B514" t="inlineStr">
        <is>
          <t>SRC-00513</t>
        </is>
      </c>
      <c r="C514" t="inlineStr">
        <is>
          <t>PRIYA</t>
        </is>
      </c>
      <c r="D514" t="inlineStr">
        <is>
          <t>O'Connor</t>
        </is>
      </c>
      <c r="E514" t="inlineStr">
        <is>
          <t xml:space="preserve"> poconnor@saltingaleelectrical.example</t>
        </is>
      </c>
      <c r="F514" t="inlineStr">
        <is>
          <t>(03) 7010-6899</t>
        </is>
      </c>
      <c r="G514" t="inlineStr"/>
      <c r="H514" t="inlineStr">
        <is>
          <t xml:space="preserve"> Saltingale Electrical Pty Ltd</t>
        </is>
      </c>
      <c r="I514" t="inlineStr">
        <is>
          <t>PROCUREMENT OFFICER</t>
        </is>
      </c>
      <c r="J514" t="inlineStr">
        <is>
          <t>Frankston</t>
        </is>
      </c>
      <c r="K514" t="inlineStr">
        <is>
          <t>vic</t>
        </is>
      </c>
      <c r="L514" t="inlineStr">
        <is>
          <t>3345</t>
        </is>
      </c>
      <c r="M514" t="inlineStr">
        <is>
          <t>Subscriber</t>
        </is>
      </c>
      <c r="N514" t="inlineStr">
        <is>
          <t>17/01/2024</t>
        </is>
      </c>
    </row>
    <row r="515">
      <c r="A515" t="inlineStr">
        <is>
          <t>Legacy CRM export</t>
        </is>
      </c>
      <c r="B515" t="inlineStr">
        <is>
          <t>SRC-00514</t>
        </is>
      </c>
      <c r="C515" t="inlineStr">
        <is>
          <t>Yusuf</t>
        </is>
      </c>
      <c r="D515" t="inlineStr">
        <is>
          <t>morgan</t>
        </is>
      </c>
      <c r="E515" t="inlineStr">
        <is>
          <t>ymorgan@saltingaledental.example</t>
        </is>
      </c>
      <c r="F515" t="inlineStr">
        <is>
          <t>03.7010.8919</t>
        </is>
      </c>
      <c r="G515" t="inlineStr">
        <is>
          <t>+61 491 571 266</t>
        </is>
      </c>
      <c r="H515" t="inlineStr">
        <is>
          <t>Saltingale Dental P/L</t>
        </is>
      </c>
      <c r="I515" t="inlineStr">
        <is>
          <t>Managing Director</t>
        </is>
      </c>
      <c r="J515" t="inlineStr">
        <is>
          <t>LAUNCESTON</t>
        </is>
      </c>
      <c r="K515" t="inlineStr">
        <is>
          <t>TAS</t>
        </is>
      </c>
      <c r="L515" t="inlineStr">
        <is>
          <t>7059</t>
        </is>
      </c>
      <c r="M515" t="inlineStr">
        <is>
          <t>Subscriber</t>
        </is>
      </c>
      <c r="N515" t="inlineStr">
        <is>
          <t>10/05/2024</t>
        </is>
      </c>
    </row>
    <row r="516">
      <c r="A516" t="inlineStr">
        <is>
          <t>Legacy CRM export</t>
        </is>
      </c>
      <c r="B516" t="inlineStr">
        <is>
          <t>SRC-00515</t>
        </is>
      </c>
      <c r="C516" t="inlineStr">
        <is>
          <t xml:space="preserve"> Kai</t>
        </is>
      </c>
      <c r="D516" t="inlineStr">
        <is>
          <t xml:space="preserve">McDonald </t>
        </is>
      </c>
      <c r="E516" t="inlineStr">
        <is>
          <t>mailto:kaim@copperwhistprint.example</t>
        </is>
      </c>
      <c r="F516" t="inlineStr">
        <is>
          <t>61755502574</t>
        </is>
      </c>
      <c r="G516" t="inlineStr"/>
      <c r="H516" t="inlineStr">
        <is>
          <t>COPPERWHIST PRINT PTY LTD</t>
        </is>
      </c>
      <c r="I516" t="inlineStr">
        <is>
          <t>accounts payable officer</t>
        </is>
      </c>
      <c r="J516" t="inlineStr">
        <is>
          <t>gold coast</t>
        </is>
      </c>
      <c r="K516" t="inlineStr">
        <is>
          <t>Qld</t>
        </is>
      </c>
      <c r="L516" t="inlineStr">
        <is>
          <t>4615</t>
        </is>
      </c>
      <c r="M516" t="inlineStr">
        <is>
          <t>MQL</t>
        </is>
      </c>
      <c r="N516" t="inlineStr">
        <is>
          <t>Aug 30 2024</t>
        </is>
      </c>
    </row>
    <row r="517">
      <c r="A517" t="inlineStr">
        <is>
          <t>Legacy CRM export</t>
        </is>
      </c>
      <c r="B517" t="inlineStr">
        <is>
          <t>SRC-00516</t>
        </is>
      </c>
      <c r="C517" t="inlineStr">
        <is>
          <t>Charlotte</t>
        </is>
      </c>
      <c r="D517" t="inlineStr">
        <is>
          <t>Singh</t>
        </is>
      </c>
      <c r="E517" t="inlineStr">
        <is>
          <t>charlotte@tarrowbyfreight.example</t>
        </is>
      </c>
      <c r="F517" t="inlineStr">
        <is>
          <t>5550 8015</t>
        </is>
      </c>
      <c r="G517" t="inlineStr"/>
      <c r="H517" t="inlineStr">
        <is>
          <t>TARROWBY FREIGHT PTY LTD</t>
        </is>
      </c>
      <c r="I517" t="inlineStr">
        <is>
          <t>DIRECTOR</t>
        </is>
      </c>
      <c r="J517" t="inlineStr">
        <is>
          <t>GOLD COAST</t>
        </is>
      </c>
      <c r="K517" t="inlineStr">
        <is>
          <t>Queensland</t>
        </is>
      </c>
      <c r="L517" t="inlineStr">
        <is>
          <t>4405</t>
        </is>
      </c>
      <c r="M517" t="inlineStr">
        <is>
          <t>Opportunity</t>
        </is>
      </c>
      <c r="N517" t="inlineStr">
        <is>
          <t>2025-08-06</t>
        </is>
      </c>
    </row>
    <row r="518">
      <c r="A518" t="inlineStr">
        <is>
          <t>Legacy CRM export</t>
        </is>
      </c>
      <c r="B518" t="inlineStr">
        <is>
          <t>SRC-00517</t>
        </is>
      </c>
      <c r="C518" t="inlineStr">
        <is>
          <t xml:space="preserve">Ava </t>
        </is>
      </c>
      <c r="D518" t="inlineStr">
        <is>
          <t>Green</t>
        </is>
      </c>
      <c r="E518" t="inlineStr">
        <is>
          <t>avag@ardlomewhospitality.example</t>
        </is>
      </c>
      <c r="F518" t="inlineStr">
        <is>
          <t>07 5550 8080</t>
        </is>
      </c>
      <c r="G518" t="inlineStr"/>
      <c r="H518" t="inlineStr">
        <is>
          <t>Ardlomew Hospitality</t>
        </is>
      </c>
      <c r="I518" t="inlineStr">
        <is>
          <t>operations manager</t>
        </is>
      </c>
      <c r="J518" t="inlineStr">
        <is>
          <t>gold coast</t>
        </is>
      </c>
      <c r="K518" t="inlineStr">
        <is>
          <t>Qld</t>
        </is>
      </c>
      <c r="L518" t="inlineStr">
        <is>
          <t>4163</t>
        </is>
      </c>
      <c r="M518" t="inlineStr">
        <is>
          <t>Subscriber</t>
        </is>
      </c>
      <c r="N518" t="inlineStr">
        <is>
          <t>23/01/2025</t>
        </is>
      </c>
    </row>
    <row r="519">
      <c r="A519" t="inlineStr">
        <is>
          <t>Expo sign-up sheet</t>
        </is>
      </c>
      <c r="B519" t="inlineStr">
        <is>
          <t>SRC-00518</t>
        </is>
      </c>
      <c r="C519" t="inlineStr">
        <is>
          <t xml:space="preserve">Jack </t>
        </is>
      </c>
      <c r="D519" t="inlineStr">
        <is>
          <t>Chen</t>
        </is>
      </c>
      <c r="E519" t="inlineStr">
        <is>
          <t>jack.chen@corvannylandscapes.example</t>
        </is>
      </c>
      <c r="F519" t="inlineStr">
        <is>
          <t>61255506488</t>
        </is>
      </c>
      <c r="G519" t="inlineStr"/>
      <c r="H519" t="inlineStr">
        <is>
          <t>Corvanny Landscapes Pty. Ltd.</t>
        </is>
      </c>
      <c r="I519" t="inlineStr">
        <is>
          <t>workshop manager</t>
        </is>
      </c>
      <c r="J519" t="inlineStr">
        <is>
          <t>PARRAMATTA</t>
        </is>
      </c>
      <c r="K519" t="inlineStr">
        <is>
          <t>nsw</t>
        </is>
      </c>
      <c r="L519" t="inlineStr">
        <is>
          <t>2032</t>
        </is>
      </c>
      <c r="M519" t="inlineStr">
        <is>
          <t>LEAD</t>
        </is>
      </c>
      <c r="N519" t="inlineStr">
        <is>
          <t>Sep 01 2025</t>
        </is>
      </c>
    </row>
    <row r="520">
      <c r="A520" t="inlineStr">
        <is>
          <t>Legacy CRM export</t>
        </is>
      </c>
      <c r="B520" t="inlineStr">
        <is>
          <t>SRC-00519</t>
        </is>
      </c>
      <c r="C520" t="inlineStr">
        <is>
          <t>LILY</t>
        </is>
      </c>
      <c r="D520" t="inlineStr">
        <is>
          <t>wright</t>
        </is>
      </c>
      <c r="E520" t="inlineStr">
        <is>
          <t>lily.wright@yarrowdineoptics.example</t>
        </is>
      </c>
      <c r="F520" t="inlineStr">
        <is>
          <t>(08) 7010 1974</t>
        </is>
      </c>
      <c r="G520" t="inlineStr"/>
      <c r="H520" t="inlineStr">
        <is>
          <t>Yarrowdine Optics Pty. Ltd.</t>
        </is>
      </c>
      <c r="I520" t="inlineStr">
        <is>
          <t>director</t>
        </is>
      </c>
      <c r="J520" t="inlineStr">
        <is>
          <t>MOUNT GAMBIER</t>
        </is>
      </c>
      <c r="K520" t="inlineStr">
        <is>
          <t>South Australia</t>
        </is>
      </c>
      <c r="L520" t="inlineStr">
        <is>
          <t>5048</t>
        </is>
      </c>
      <c r="M520" t="inlineStr">
        <is>
          <t>Sales qualified</t>
        </is>
      </c>
      <c r="N520" t="inlineStr">
        <is>
          <t>2026-07-06</t>
        </is>
      </c>
    </row>
    <row r="521">
      <c r="A521" t="inlineStr">
        <is>
          <t>Expo sign-up sheet</t>
        </is>
      </c>
      <c r="B521" t="inlineStr">
        <is>
          <t>SRC-00520</t>
        </is>
      </c>
      <c r="C521" t="inlineStr">
        <is>
          <t xml:space="preserve"> Noah</t>
        </is>
      </c>
      <c r="D521" t="inlineStr">
        <is>
          <t>Fitzgerald</t>
        </is>
      </c>
      <c r="E521" t="inlineStr">
        <is>
          <t>noahf@rushavonfoods.example</t>
        </is>
      </c>
      <c r="F521" t="inlineStr">
        <is>
          <t>(08) 7010-5209</t>
        </is>
      </c>
      <c r="G521" t="inlineStr"/>
      <c r="H521" t="inlineStr">
        <is>
          <t>Rushavon Foods pty ltd</t>
        </is>
      </c>
      <c r="I521" t="inlineStr">
        <is>
          <t>hr manager</t>
        </is>
      </c>
      <c r="J521" t="inlineStr">
        <is>
          <t>BUNBURY</t>
        </is>
      </c>
      <c r="K521" t="inlineStr">
        <is>
          <t>WA</t>
        </is>
      </c>
      <c r="L521" t="inlineStr">
        <is>
          <t>6413</t>
        </is>
      </c>
      <c r="M521" t="inlineStr">
        <is>
          <t>cust</t>
        </is>
      </c>
      <c r="N521" t="inlineStr">
        <is>
          <t>Oct 07 2025</t>
        </is>
      </c>
    </row>
    <row r="522">
      <c r="A522" t="inlineStr">
        <is>
          <t>Expo sign-up sheet</t>
        </is>
      </c>
      <c r="B522" t="inlineStr">
        <is>
          <t>SRC-00521</t>
        </is>
      </c>
      <c r="C522" t="inlineStr">
        <is>
          <t>MINH</t>
        </is>
      </c>
      <c r="D522" t="inlineStr">
        <is>
          <t>mcdonald</t>
        </is>
      </c>
      <c r="E522" t="inlineStr">
        <is>
          <t>minhm@lornivaleengineering.example</t>
        </is>
      </c>
      <c r="F522" t="inlineStr"/>
      <c r="G522" t="inlineStr"/>
      <c r="H522" t="inlineStr">
        <is>
          <t>Lornivale Engineering</t>
        </is>
      </c>
      <c r="I522" t="inlineStr">
        <is>
          <t>general manager</t>
        </is>
      </c>
      <c r="J522" t="inlineStr">
        <is>
          <t>Brisbane</t>
        </is>
      </c>
      <c r="K522" t="inlineStr">
        <is>
          <t>QLD</t>
        </is>
      </c>
      <c r="L522" t="inlineStr">
        <is>
          <t>4493</t>
        </is>
      </c>
      <c r="M522" t="inlineStr">
        <is>
          <t>Client</t>
        </is>
      </c>
      <c r="N522" t="inlineStr">
        <is>
          <t>Sep 16 2025</t>
        </is>
      </c>
    </row>
    <row r="523">
      <c r="A523" t="inlineStr">
        <is>
          <t>Legacy CRM export</t>
        </is>
      </c>
      <c r="B523" t="inlineStr">
        <is>
          <t>SRC-00522</t>
        </is>
      </c>
      <c r="C523" t="inlineStr">
        <is>
          <t>Angus</t>
        </is>
      </c>
      <c r="D523" t="inlineStr">
        <is>
          <t xml:space="preserve"> White</t>
        </is>
      </c>
      <c r="E523" t="inlineStr">
        <is>
          <t>awhite@vantrellefitness.example</t>
        </is>
      </c>
      <c r="F523" t="inlineStr">
        <is>
          <t>0370108910</t>
        </is>
      </c>
      <c r="G523" t="inlineStr"/>
      <c r="H523" t="inlineStr">
        <is>
          <t>VANTRELLE FITNESS PTY LTD</t>
        </is>
      </c>
      <c r="I523" t="inlineStr">
        <is>
          <t>SAFETY OFFICER</t>
        </is>
      </c>
      <c r="J523" t="inlineStr">
        <is>
          <t>box hill</t>
        </is>
      </c>
      <c r="K523" t="inlineStr">
        <is>
          <t>Vic</t>
        </is>
      </c>
      <c r="L523" t="inlineStr">
        <is>
          <t>3197</t>
        </is>
      </c>
      <c r="M523" t="inlineStr">
        <is>
          <t>Subscriber</t>
        </is>
      </c>
      <c r="N523" t="inlineStr">
        <is>
          <t>25/07/2025</t>
        </is>
      </c>
    </row>
    <row r="524">
      <c r="A524" t="inlineStr">
        <is>
          <t>Legacy CRM export</t>
        </is>
      </c>
      <c r="B524" t="inlineStr">
        <is>
          <t>SRC-00523</t>
        </is>
      </c>
      <c r="C524" t="inlineStr">
        <is>
          <t>hiroshi</t>
        </is>
      </c>
      <c r="D524" t="inlineStr">
        <is>
          <t>Stewart</t>
        </is>
      </c>
      <c r="E524" t="inlineStr">
        <is>
          <t>hiroshi.stewart@dunvessalabs.example</t>
        </is>
      </c>
      <c r="F524" t="inlineStr">
        <is>
          <t>61870108091</t>
        </is>
      </c>
      <c r="G524" t="inlineStr"/>
      <c r="H524" t="inlineStr">
        <is>
          <t>DUNVESSA LABS PTY LTD</t>
        </is>
      </c>
      <c r="I524" t="inlineStr">
        <is>
          <t>PRACTICE MANAGER</t>
        </is>
      </c>
      <c r="J524" t="inlineStr">
        <is>
          <t>Bunbury</t>
        </is>
      </c>
      <c r="K524" t="inlineStr">
        <is>
          <t>WA</t>
        </is>
      </c>
      <c r="L524" t="inlineStr">
        <is>
          <t>6259</t>
        </is>
      </c>
      <c r="M524" t="inlineStr">
        <is>
          <t>new lead</t>
        </is>
      </c>
      <c r="N524" t="inlineStr">
        <is>
          <t>01/12/2025</t>
        </is>
      </c>
    </row>
    <row r="525">
      <c r="A525" t="inlineStr">
        <is>
          <t>Legacy CRM export</t>
        </is>
      </c>
      <c r="B525" t="inlineStr">
        <is>
          <t>SRC-00524</t>
        </is>
      </c>
      <c r="C525" t="inlineStr">
        <is>
          <t>Hamish</t>
        </is>
      </c>
      <c r="D525" t="inlineStr">
        <is>
          <t>Jones</t>
        </is>
      </c>
      <c r="E525" t="inlineStr">
        <is>
          <t>hamish.jones@yarrowdineaccounting.example</t>
        </is>
      </c>
      <c r="F525" t="inlineStr">
        <is>
          <t>03.7010.5294</t>
        </is>
      </c>
      <c r="G525" t="inlineStr"/>
      <c r="H525" t="inlineStr">
        <is>
          <t>Yarrowdine Accounting pty ltd</t>
        </is>
      </c>
      <c r="I525" t="inlineStr">
        <is>
          <t>office manager</t>
        </is>
      </c>
      <c r="J525" t="inlineStr">
        <is>
          <t>BENDIGO</t>
        </is>
      </c>
      <c r="K525" t="inlineStr">
        <is>
          <t>Victoria</t>
        </is>
      </c>
      <c r="L525" t="inlineStr">
        <is>
          <t>3316</t>
        </is>
      </c>
      <c r="M525" t="inlineStr">
        <is>
          <t>lead</t>
        </is>
      </c>
      <c r="N525" t="inlineStr">
        <is>
          <t>12/03/2026</t>
        </is>
      </c>
    </row>
    <row r="526">
      <c r="A526" t="inlineStr">
        <is>
          <t>Legacy CRM export</t>
        </is>
      </c>
      <c r="B526" t="inlineStr">
        <is>
          <t>SRC-00525</t>
        </is>
      </c>
      <c r="C526" t="inlineStr">
        <is>
          <t>Stella</t>
        </is>
      </c>
      <c r="D526" t="inlineStr">
        <is>
          <t>Nelson</t>
        </is>
      </c>
      <c r="E526" t="inlineStr">
        <is>
          <t>stella.nelson@wexmorrowlandscapes.example</t>
        </is>
      </c>
      <c r="F526" t="inlineStr">
        <is>
          <t>61355507441</t>
        </is>
      </c>
      <c r="G526" t="inlineStr"/>
      <c r="H526" t="inlineStr">
        <is>
          <t>Wexmorrow Landscapes P/L</t>
        </is>
      </c>
      <c r="I526" t="inlineStr">
        <is>
          <t>TRAINING COORDINATOR</t>
        </is>
      </c>
      <c r="J526" t="inlineStr">
        <is>
          <t>frankston</t>
        </is>
      </c>
      <c r="K526" t="inlineStr">
        <is>
          <t>VIC</t>
        </is>
      </c>
      <c r="L526" t="inlineStr">
        <is>
          <t>3293</t>
        </is>
      </c>
      <c r="M526" t="inlineStr">
        <is>
          <t>LEAD</t>
        </is>
      </c>
      <c r="N526" t="inlineStr">
        <is>
          <t>15/09/2024</t>
        </is>
      </c>
    </row>
    <row r="527">
      <c r="A527" t="inlineStr">
        <is>
          <t>Website enquiry form</t>
        </is>
      </c>
      <c r="B527" t="inlineStr">
        <is>
          <t>SRC-00526</t>
        </is>
      </c>
      <c r="C527" t="inlineStr">
        <is>
          <t>James</t>
        </is>
      </c>
      <c r="D527" t="inlineStr">
        <is>
          <t>PARKER</t>
        </is>
      </c>
      <c r="E527" t="inlineStr">
        <is>
          <t>james@vantrelledental.example</t>
        </is>
      </c>
      <c r="F527" t="inlineStr">
        <is>
          <t>(03) 7010-0674</t>
        </is>
      </c>
      <c r="G527" t="inlineStr"/>
      <c r="H527" t="inlineStr">
        <is>
          <t>Vantrelle Dental Pty Ltd</t>
        </is>
      </c>
      <c r="I527" t="inlineStr">
        <is>
          <t>Managing Director</t>
        </is>
      </c>
      <c r="J527" t="inlineStr">
        <is>
          <t>Frankston</t>
        </is>
      </c>
      <c r="K527" t="inlineStr">
        <is>
          <t>Victoria</t>
        </is>
      </c>
      <c r="L527" t="inlineStr">
        <is>
          <t>3529</t>
        </is>
      </c>
      <c r="M527" t="inlineStr">
        <is>
          <t>Lead</t>
        </is>
      </c>
      <c r="N527" t="inlineStr">
        <is>
          <t>Mar 22 2026</t>
        </is>
      </c>
    </row>
    <row r="528">
      <c r="A528" t="inlineStr">
        <is>
          <t>Legacy CRM export</t>
        </is>
      </c>
      <c r="B528" t="inlineStr">
        <is>
          <t>SRC-00527</t>
        </is>
      </c>
      <c r="C528" t="inlineStr">
        <is>
          <t xml:space="preserve">Liam </t>
        </is>
      </c>
      <c r="D528" t="inlineStr">
        <is>
          <t>Carter</t>
        </is>
      </c>
      <c r="E528" t="inlineStr">
        <is>
          <t>liam@galbriskfitness.example</t>
        </is>
      </c>
      <c r="F528" t="inlineStr">
        <is>
          <t>0355508608</t>
        </is>
      </c>
      <c r="G528" t="inlineStr"/>
      <c r="H528" t="inlineStr">
        <is>
          <t>Galbrisk Fitness Pty. Ltd.</t>
        </is>
      </c>
      <c r="I528" t="inlineStr">
        <is>
          <t>HR Manager</t>
        </is>
      </c>
      <c r="J528" t="inlineStr">
        <is>
          <t>GEELONG</t>
        </is>
      </c>
      <c r="K528" t="inlineStr">
        <is>
          <t>VIC.</t>
        </is>
      </c>
      <c r="L528" t="inlineStr">
        <is>
          <t>3508</t>
        </is>
      </c>
      <c r="M528" t="inlineStr">
        <is>
          <t>Lead</t>
        </is>
      </c>
      <c r="N528" t="inlineStr">
        <is>
          <t>Nov 20 2025</t>
        </is>
      </c>
    </row>
    <row r="529">
      <c r="A529" t="inlineStr">
        <is>
          <t>Website enquiry form</t>
        </is>
      </c>
      <c r="B529" t="inlineStr">
        <is>
          <t>SRC-00528</t>
        </is>
      </c>
      <c r="C529" t="inlineStr">
        <is>
          <t xml:space="preserve">Aiko </t>
        </is>
      </c>
      <c r="D529" t="inlineStr">
        <is>
          <t>Murphy</t>
        </is>
      </c>
      <c r="E529" t="inlineStr">
        <is>
          <t>amurphy@copperwhisthealth.example</t>
        </is>
      </c>
      <c r="F529" t="inlineStr">
        <is>
          <t>03 5550 9714</t>
        </is>
      </c>
      <c r="G529" t="inlineStr"/>
      <c r="H529" t="inlineStr">
        <is>
          <t xml:space="preserve"> Copperwhist Health Pty Ltd</t>
        </is>
      </c>
      <c r="I529" t="inlineStr">
        <is>
          <t>office manager</t>
        </is>
      </c>
      <c r="J529" t="inlineStr">
        <is>
          <t>bendigo</t>
        </is>
      </c>
      <c r="K529" t="inlineStr">
        <is>
          <t>Vic</t>
        </is>
      </c>
      <c r="L529" t="inlineStr">
        <is>
          <t>3860.0</t>
        </is>
      </c>
      <c r="M529" t="inlineStr">
        <is>
          <t>lead</t>
        </is>
      </c>
      <c r="N529" t="inlineStr">
        <is>
          <t>Jul 04 2024</t>
        </is>
      </c>
    </row>
    <row r="530">
      <c r="A530" t="inlineStr">
        <is>
          <t>Legacy CRM export</t>
        </is>
      </c>
      <c r="B530" t="inlineStr">
        <is>
          <t>SRC-00529</t>
        </is>
      </c>
      <c r="C530" t="inlineStr">
        <is>
          <t>Mr Hamish</t>
        </is>
      </c>
      <c r="D530" t="inlineStr">
        <is>
          <t>pham</t>
        </is>
      </c>
      <c r="E530" t="inlineStr">
        <is>
          <t>hpham@brennockfitness.example</t>
        </is>
      </c>
      <c r="F530" t="inlineStr">
        <is>
          <t>+61 3 7010 3379</t>
        </is>
      </c>
      <c r="G530" t="inlineStr"/>
      <c r="H530" t="inlineStr">
        <is>
          <t>Brennock Fitness P/L</t>
        </is>
      </c>
      <c r="I530" t="inlineStr">
        <is>
          <t>training coordinator</t>
        </is>
      </c>
      <c r="J530" t="inlineStr">
        <is>
          <t>Footscray</t>
        </is>
      </c>
      <c r="K530" t="inlineStr">
        <is>
          <t>Vic</t>
        </is>
      </c>
      <c r="L530" t="inlineStr">
        <is>
          <t>3945</t>
        </is>
      </c>
      <c r="M530" t="inlineStr">
        <is>
          <t>LEAD</t>
        </is>
      </c>
      <c r="N530" t="inlineStr">
        <is>
          <t>2025-06-20</t>
        </is>
      </c>
    </row>
    <row r="531">
      <c r="A531" t="inlineStr">
        <is>
          <t>Website enquiry form</t>
        </is>
      </c>
      <c r="B531" t="inlineStr">
        <is>
          <t>SRC-00530</t>
        </is>
      </c>
      <c r="C531" t="inlineStr">
        <is>
          <t>tessa</t>
        </is>
      </c>
      <c r="D531" t="inlineStr">
        <is>
          <t>wilson</t>
        </is>
      </c>
      <c r="E531" t="inlineStr">
        <is>
          <t>tessa@galbriskfitness.example</t>
        </is>
      </c>
      <c r="F531" t="inlineStr">
        <is>
          <t>+61 3 7010 7809</t>
        </is>
      </c>
      <c r="G531" t="inlineStr"/>
      <c r="H531" t="inlineStr">
        <is>
          <t>Galbrisk Fitness Pty Ltd</t>
        </is>
      </c>
      <c r="I531" t="inlineStr">
        <is>
          <t>operations manager</t>
        </is>
      </c>
      <c r="J531" t="inlineStr">
        <is>
          <t>geelong</t>
        </is>
      </c>
      <c r="K531" t="inlineStr">
        <is>
          <t>vic</t>
        </is>
      </c>
      <c r="L531" t="inlineStr">
        <is>
          <t>3508</t>
        </is>
      </c>
      <c r="M531" t="inlineStr">
        <is>
          <t>customer - active</t>
        </is>
      </c>
      <c r="N531" t="inlineStr">
        <is>
          <t>13/06/2024</t>
        </is>
      </c>
    </row>
    <row r="532">
      <c r="A532" t="inlineStr">
        <is>
          <t>Website enquiry form</t>
        </is>
      </c>
      <c r="B532" t="inlineStr">
        <is>
          <t>SRC-00531</t>
        </is>
      </c>
      <c r="C532" t="inlineStr">
        <is>
          <t>Sophie</t>
        </is>
      </c>
      <c r="D532" t="inlineStr">
        <is>
          <t>wright</t>
        </is>
      </c>
      <c r="E532" t="inlineStr"/>
      <c r="F532" t="inlineStr"/>
      <c r="G532" t="inlineStr"/>
      <c r="H532" t="inlineStr">
        <is>
          <t xml:space="preserve"> Galbrisk Electrical Pty Ltd</t>
        </is>
      </c>
      <c r="I532" t="inlineStr">
        <is>
          <t>managing director</t>
        </is>
      </c>
      <c r="J532" t="inlineStr">
        <is>
          <t>Wollongong</t>
        </is>
      </c>
      <c r="K532" t="inlineStr">
        <is>
          <t>nsw</t>
        </is>
      </c>
      <c r="L532" t="inlineStr">
        <is>
          <t>2133</t>
        </is>
      </c>
      <c r="M532" t="inlineStr">
        <is>
          <t>Sales qualified</t>
        </is>
      </c>
      <c r="N532" t="inlineStr">
        <is>
          <t>2026-03-08</t>
        </is>
      </c>
    </row>
    <row r="533">
      <c r="A533" t="inlineStr">
        <is>
          <t>Legacy CRM export</t>
        </is>
      </c>
      <c r="B533" t="inlineStr">
        <is>
          <t>SRC-00532</t>
        </is>
      </c>
      <c r="C533" t="inlineStr">
        <is>
          <t>Mr Harriet</t>
        </is>
      </c>
      <c r="D533" t="inlineStr">
        <is>
          <t>YOUNG</t>
        </is>
      </c>
      <c r="E533" t="inlineStr">
        <is>
          <t>harriet.young@nethervanefreight.example</t>
        </is>
      </c>
      <c r="F533" t="inlineStr">
        <is>
          <t>+61 3 5550 2553</t>
        </is>
      </c>
      <c r="G533" t="inlineStr"/>
      <c r="H533" t="inlineStr">
        <is>
          <t>Nethervane Freight Pty Ltd</t>
        </is>
      </c>
      <c r="I533" t="inlineStr">
        <is>
          <t>General Manager</t>
        </is>
      </c>
      <c r="J533" t="inlineStr">
        <is>
          <t>Box Hill</t>
        </is>
      </c>
      <c r="K533" t="inlineStr">
        <is>
          <t>Victoria</t>
        </is>
      </c>
      <c r="L533" t="inlineStr">
        <is>
          <t>3325</t>
        </is>
      </c>
      <c r="M533" t="inlineStr">
        <is>
          <t>new lead</t>
        </is>
      </c>
      <c r="N533" t="inlineStr">
        <is>
          <t>19/03/2026</t>
        </is>
      </c>
    </row>
    <row r="534">
      <c r="A534" t="inlineStr">
        <is>
          <t>Expo sign-up sheet</t>
        </is>
      </c>
      <c r="B534" t="inlineStr">
        <is>
          <t>SRC-00533</t>
        </is>
      </c>
      <c r="C534" t="inlineStr">
        <is>
          <t xml:space="preserve">Kiri </t>
        </is>
      </c>
      <c r="D534" t="inlineStr">
        <is>
          <t>Smith</t>
        </is>
      </c>
      <c r="E534" t="inlineStr">
        <is>
          <t>kiris@zephranesignage.example</t>
        </is>
      </c>
      <c r="F534" t="inlineStr">
        <is>
          <t>03 7010 2289</t>
        </is>
      </c>
      <c r="G534" t="inlineStr"/>
      <c r="H534" t="inlineStr">
        <is>
          <t xml:space="preserve"> Zephrane Signage Pty Ltd</t>
        </is>
      </c>
      <c r="I534" t="inlineStr">
        <is>
          <t>Finance Manager</t>
        </is>
      </c>
      <c r="J534" t="inlineStr">
        <is>
          <t>Ballarat</t>
        </is>
      </c>
      <c r="K534" t="inlineStr">
        <is>
          <t>VIC.</t>
        </is>
      </c>
      <c r="L534" t="inlineStr">
        <is>
          <t>3313.0</t>
        </is>
      </c>
      <c r="M534" t="inlineStr">
        <is>
          <t>Customer</t>
        </is>
      </c>
      <c r="N534" t="inlineStr">
        <is>
          <t>Apr 23 2024</t>
        </is>
      </c>
    </row>
    <row r="535">
      <c r="A535" t="inlineStr">
        <is>
          <t>Website enquiry form</t>
        </is>
      </c>
      <c r="B535" t="inlineStr">
        <is>
          <t>SRC-00534</t>
        </is>
      </c>
      <c r="C535" t="inlineStr">
        <is>
          <t>Lucas</t>
        </is>
      </c>
      <c r="D535" t="inlineStr">
        <is>
          <t>Papadopoulos</t>
        </is>
      </c>
      <c r="E535" t="inlineStr">
        <is>
          <t>LUCAS@SALTINGALEDENTAL.EXAMPLE</t>
        </is>
      </c>
      <c r="F535" t="inlineStr">
        <is>
          <t>+61 3 5550 4255</t>
        </is>
      </c>
      <c r="G535" t="inlineStr"/>
      <c r="H535" t="inlineStr">
        <is>
          <t>Saltingale Dental</t>
        </is>
      </c>
      <c r="I535" t="inlineStr">
        <is>
          <t>General Manager</t>
        </is>
      </c>
      <c r="J535" t="inlineStr">
        <is>
          <t>Launceston</t>
        </is>
      </c>
      <c r="K535" t="inlineStr">
        <is>
          <t>TAS</t>
        </is>
      </c>
      <c r="L535" t="inlineStr">
        <is>
          <t>7059</t>
        </is>
      </c>
      <c r="M535" t="inlineStr">
        <is>
          <t>LEAD</t>
        </is>
      </c>
      <c r="N535" t="inlineStr">
        <is>
          <t>2024-03-30</t>
        </is>
      </c>
    </row>
    <row r="536">
      <c r="A536" t="inlineStr">
        <is>
          <t>Legacy CRM export</t>
        </is>
      </c>
      <c r="B536" t="inlineStr">
        <is>
          <t>SRC-00535</t>
        </is>
      </c>
      <c r="C536" t="inlineStr">
        <is>
          <t>mateo</t>
        </is>
      </c>
      <c r="D536" t="inlineStr">
        <is>
          <t>Georgiou</t>
        </is>
      </c>
      <c r="E536" t="inlineStr">
        <is>
          <t>MATEO@ORLUBRIEELECTRICAL.EXAMPLE</t>
        </is>
      </c>
      <c r="F536" t="inlineStr">
        <is>
          <t>0270107508</t>
        </is>
      </c>
      <c r="G536" t="inlineStr"/>
      <c r="H536" t="inlineStr">
        <is>
          <t>Orlubrie Electrical Pty. Ltd.</t>
        </is>
      </c>
      <c r="I536" t="inlineStr">
        <is>
          <t>OWNER</t>
        </is>
      </c>
      <c r="J536" t="inlineStr">
        <is>
          <t>WOLLONGONG</t>
        </is>
      </c>
      <c r="K536" t="inlineStr">
        <is>
          <t>New South Wales</t>
        </is>
      </c>
      <c r="L536" t="inlineStr">
        <is>
          <t>2313</t>
        </is>
      </c>
      <c r="M536" t="inlineStr">
        <is>
          <t>newsletter only</t>
        </is>
      </c>
      <c r="N536" t="inlineStr">
        <is>
          <t>2025-01-02</t>
        </is>
      </c>
    </row>
    <row r="537">
      <c r="A537" t="inlineStr">
        <is>
          <t>Expo sign-up sheet</t>
        </is>
      </c>
      <c r="B537" t="inlineStr">
        <is>
          <t>SRC-00536</t>
        </is>
      </c>
      <c r="C537" t="inlineStr">
        <is>
          <t>leo</t>
        </is>
      </c>
      <c r="D537" t="inlineStr">
        <is>
          <t>Tanaka</t>
        </is>
      </c>
      <c r="E537" t="inlineStr"/>
      <c r="F537" t="inlineStr"/>
      <c r="G537" t="inlineStr"/>
      <c r="H537" t="inlineStr">
        <is>
          <t>Copperwhist Health P/L</t>
        </is>
      </c>
      <c r="I537" t="inlineStr">
        <is>
          <t>SITE SUPERVISOR</t>
        </is>
      </c>
      <c r="J537" t="inlineStr">
        <is>
          <t>Bendigo</t>
        </is>
      </c>
      <c r="K537" t="inlineStr">
        <is>
          <t>vic</t>
        </is>
      </c>
      <c r="L537" t="inlineStr">
        <is>
          <t>3860</t>
        </is>
      </c>
      <c r="M537" t="inlineStr">
        <is>
          <t>Subscriber</t>
        </is>
      </c>
      <c r="N537" t="inlineStr">
        <is>
          <t>Aug 23 2025</t>
        </is>
      </c>
    </row>
    <row r="538">
      <c r="A538" t="inlineStr">
        <is>
          <t>Legacy CRM export</t>
        </is>
      </c>
      <c r="B538" t="inlineStr">
        <is>
          <t>SRC-00537</t>
        </is>
      </c>
      <c r="C538" t="inlineStr">
        <is>
          <t>William</t>
        </is>
      </c>
      <c r="D538" t="inlineStr">
        <is>
          <t xml:space="preserve"> Kennedy</t>
        </is>
      </c>
      <c r="E538" t="inlineStr">
        <is>
          <t>williamk@tarrowbyfoods.example</t>
        </is>
      </c>
      <c r="F538" t="inlineStr">
        <is>
          <t>7010 7145</t>
        </is>
      </c>
      <c r="G538" t="inlineStr"/>
      <c r="H538" t="inlineStr">
        <is>
          <t>Tarrowby Foods Pty. Ltd.</t>
        </is>
      </c>
      <c r="I538" t="inlineStr">
        <is>
          <t>GENERAL MANAGER</t>
        </is>
      </c>
      <c r="J538" t="inlineStr">
        <is>
          <t>BUNBURY</t>
        </is>
      </c>
      <c r="K538" t="inlineStr">
        <is>
          <t>Western Australia</t>
        </is>
      </c>
      <c r="L538" t="inlineStr">
        <is>
          <t>6650</t>
        </is>
      </c>
      <c r="M538" t="inlineStr">
        <is>
          <t>lead</t>
        </is>
      </c>
      <c r="N538" t="inlineStr">
        <is>
          <t>2024-06-10</t>
        </is>
      </c>
    </row>
    <row r="539">
      <c r="A539" t="inlineStr">
        <is>
          <t>Website enquiry form</t>
        </is>
      </c>
      <c r="B539" t="inlineStr">
        <is>
          <t>SRC-00538</t>
        </is>
      </c>
      <c r="C539" t="inlineStr">
        <is>
          <t>ETHAN</t>
        </is>
      </c>
      <c r="D539" t="inlineStr">
        <is>
          <t xml:space="preserve">Robertson </t>
        </is>
      </c>
      <c r="E539" t="inlineStr">
        <is>
          <t>erobertson@wattlemerelogistics.example</t>
        </is>
      </c>
      <c r="F539" t="inlineStr">
        <is>
          <t>03 5550 7686</t>
        </is>
      </c>
      <c r="G539" t="inlineStr"/>
      <c r="H539" t="inlineStr">
        <is>
          <t>Wattlemere Logistics pty ltd</t>
        </is>
      </c>
      <c r="I539" t="inlineStr">
        <is>
          <t>HR Manager</t>
        </is>
      </c>
      <c r="J539" t="inlineStr">
        <is>
          <t>footscray</t>
        </is>
      </c>
      <c r="K539" t="inlineStr">
        <is>
          <t>Vic</t>
        </is>
      </c>
      <c r="L539" t="inlineStr">
        <is>
          <t>3853.0</t>
        </is>
      </c>
      <c r="M539" t="inlineStr">
        <is>
          <t>mql</t>
        </is>
      </c>
      <c r="N539" t="inlineStr">
        <is>
          <t>Jun 08 2025</t>
        </is>
      </c>
    </row>
    <row r="540">
      <c r="A540" t="inlineStr">
        <is>
          <t>Website enquiry form</t>
        </is>
      </c>
      <c r="B540" t="inlineStr">
        <is>
          <t>SRC-00539</t>
        </is>
      </c>
      <c r="C540" t="inlineStr">
        <is>
          <t xml:space="preserve">Eleni </t>
        </is>
      </c>
      <c r="D540" t="inlineStr">
        <is>
          <t>Watson</t>
        </is>
      </c>
      <c r="E540" t="inlineStr">
        <is>
          <t>eleniw@yarrowdineoptics.example</t>
        </is>
      </c>
      <c r="F540" t="inlineStr">
        <is>
          <t>08.7010.5401</t>
        </is>
      </c>
      <c r="G540" t="inlineStr"/>
      <c r="H540" t="inlineStr">
        <is>
          <t>Yarrowdine Optics Pty Ltd</t>
        </is>
      </c>
      <c r="I540" t="inlineStr">
        <is>
          <t>ceo</t>
        </is>
      </c>
      <c r="J540" t="inlineStr">
        <is>
          <t>mount gambier</t>
        </is>
      </c>
      <c r="K540" t="inlineStr">
        <is>
          <t>SA</t>
        </is>
      </c>
      <c r="L540" t="inlineStr">
        <is>
          <t>5048</t>
        </is>
      </c>
      <c r="M540" t="inlineStr">
        <is>
          <t>Lead</t>
        </is>
      </c>
      <c r="N540" t="inlineStr">
        <is>
          <t>Jul 20 2025</t>
        </is>
      </c>
    </row>
    <row r="541">
      <c r="A541" t="inlineStr">
        <is>
          <t>Legacy CRM export</t>
        </is>
      </c>
      <c r="B541" t="inlineStr">
        <is>
          <t>SRC-00540</t>
        </is>
      </c>
      <c r="C541" t="inlineStr">
        <is>
          <t>Hamish</t>
        </is>
      </c>
      <c r="D541" t="inlineStr">
        <is>
          <t>pham</t>
        </is>
      </c>
      <c r="E541" t="inlineStr">
        <is>
          <t>hamish@galbriskfitness.example</t>
        </is>
      </c>
      <c r="F541" t="inlineStr">
        <is>
          <t>(03) 7010-5388</t>
        </is>
      </c>
      <c r="G541" t="inlineStr"/>
      <c r="H541" t="inlineStr">
        <is>
          <t>Galbrisk Fitness Pty. Ltd.</t>
        </is>
      </c>
      <c r="I541" t="inlineStr">
        <is>
          <t>safety officer</t>
        </is>
      </c>
      <c r="J541" t="inlineStr">
        <is>
          <t>Geelong</t>
        </is>
      </c>
      <c r="K541" t="inlineStr">
        <is>
          <t>vic</t>
        </is>
      </c>
      <c r="L541" t="inlineStr">
        <is>
          <t>3508.0</t>
        </is>
      </c>
      <c r="M541" t="inlineStr">
        <is>
          <t>Subscriber</t>
        </is>
      </c>
      <c r="N541" t="inlineStr">
        <is>
          <t>Dec 11 2025</t>
        </is>
      </c>
    </row>
    <row r="542">
      <c r="A542" t="inlineStr">
        <is>
          <t>Website enquiry form</t>
        </is>
      </c>
      <c r="B542" t="inlineStr">
        <is>
          <t>SRC-00541</t>
        </is>
      </c>
      <c r="C542" t="inlineStr">
        <is>
          <t>Ella</t>
        </is>
      </c>
      <c r="D542" t="inlineStr">
        <is>
          <t xml:space="preserve"> Young</t>
        </is>
      </c>
      <c r="E542" t="inlineStr">
        <is>
          <t>ella@wattlemerelogistics.example</t>
        </is>
      </c>
      <c r="F542" t="inlineStr">
        <is>
          <t>(03) 7010-8758</t>
        </is>
      </c>
      <c r="G542" t="inlineStr"/>
      <c r="H542" t="inlineStr">
        <is>
          <t>WATTLEMERE LOGISTICS PTY LTD</t>
        </is>
      </c>
      <c r="I542" t="inlineStr">
        <is>
          <t>Managing Director</t>
        </is>
      </c>
      <c r="J542" t="inlineStr">
        <is>
          <t>footscray</t>
        </is>
      </c>
      <c r="K542" t="inlineStr">
        <is>
          <t>VIC.</t>
        </is>
      </c>
      <c r="L542" t="inlineStr">
        <is>
          <t>3853</t>
        </is>
      </c>
      <c r="M542" t="inlineStr">
        <is>
          <t>Lead</t>
        </is>
      </c>
      <c r="N542" t="inlineStr">
        <is>
          <t>2026-07-18</t>
        </is>
      </c>
    </row>
    <row r="543">
      <c r="A543" t="inlineStr">
        <is>
          <t>Website enquiry form</t>
        </is>
      </c>
      <c r="B543" t="inlineStr">
        <is>
          <t>SRC-00542</t>
        </is>
      </c>
      <c r="C543" t="inlineStr">
        <is>
          <t>asdf</t>
        </is>
      </c>
      <c r="D543" t="inlineStr"/>
      <c r="E543" t="inlineStr"/>
      <c r="F543" t="inlineStr"/>
      <c r="G543" t="inlineStr"/>
      <c r="H543" t="inlineStr"/>
      <c r="I543" t="inlineStr"/>
      <c r="J543" t="inlineStr"/>
      <c r="K543" t="inlineStr"/>
      <c r="L543" t="inlineStr"/>
      <c r="M543" t="inlineStr"/>
      <c r="N543" t="inlineStr"/>
    </row>
    <row r="544">
      <c r="A544" t="inlineStr">
        <is>
          <t>Legacy CRM export</t>
        </is>
      </c>
      <c r="B544" t="inlineStr">
        <is>
          <t>SRC-00543</t>
        </is>
      </c>
      <c r="C544" t="inlineStr">
        <is>
          <t>Giulia</t>
        </is>
      </c>
      <c r="D544" t="inlineStr">
        <is>
          <t>taylor</t>
        </is>
      </c>
      <c r="E544" t="inlineStr">
        <is>
          <t>giuliat@tarrowbyfreight.example</t>
        </is>
      </c>
      <c r="F544" t="inlineStr">
        <is>
          <t>(07) 7010 5597</t>
        </is>
      </c>
      <c r="G544" t="inlineStr"/>
      <c r="H544" t="inlineStr">
        <is>
          <t>Tarrowby Freight Pty. Ltd.</t>
        </is>
      </c>
      <c r="I544" t="inlineStr">
        <is>
          <t>procurement officer</t>
        </is>
      </c>
      <c r="J544" t="inlineStr">
        <is>
          <t>gold coast</t>
        </is>
      </c>
      <c r="K544" t="inlineStr">
        <is>
          <t>QLD</t>
        </is>
      </c>
      <c r="L544" t="inlineStr">
        <is>
          <t>4405</t>
        </is>
      </c>
      <c r="M544" t="inlineStr">
        <is>
          <t>Marketing Qualified</t>
        </is>
      </c>
      <c r="N544" t="inlineStr">
        <is>
          <t>22/09/2025</t>
        </is>
      </c>
    </row>
    <row r="545">
      <c r="A545" t="inlineStr">
        <is>
          <t>Website enquiry form</t>
        </is>
      </c>
      <c r="B545" t="inlineStr">
        <is>
          <t>SRC-00544</t>
        </is>
      </c>
      <c r="C545" t="inlineStr">
        <is>
          <t>IMOGEN</t>
        </is>
      </c>
      <c r="D545" t="inlineStr">
        <is>
          <t>park</t>
        </is>
      </c>
      <c r="E545" t="inlineStr">
        <is>
          <t>mailto:imogen.park@fennorahlandscapes.example</t>
        </is>
      </c>
      <c r="F545" t="inlineStr">
        <is>
          <t>(03) 5550 1219</t>
        </is>
      </c>
      <c r="G545" t="inlineStr"/>
      <c r="H545" t="inlineStr">
        <is>
          <t xml:space="preserve"> Fennorah Landscapes Pty Ltd</t>
        </is>
      </c>
      <c r="I545" t="inlineStr">
        <is>
          <t>site supervisor</t>
        </is>
      </c>
      <c r="J545" t="inlineStr">
        <is>
          <t>bendigo</t>
        </is>
      </c>
      <c r="K545" t="inlineStr">
        <is>
          <t>vic</t>
        </is>
      </c>
      <c r="L545" t="inlineStr">
        <is>
          <t>3423.0</t>
        </is>
      </c>
      <c r="M545" t="inlineStr">
        <is>
          <t>newsletter only</t>
        </is>
      </c>
      <c r="N545" t="inlineStr">
        <is>
          <t>22/03/2024</t>
        </is>
      </c>
    </row>
    <row r="546">
      <c r="A546" t="inlineStr">
        <is>
          <t>Expo sign-up sheet</t>
        </is>
      </c>
      <c r="B546" t="inlineStr">
        <is>
          <t>SRC-00545</t>
        </is>
      </c>
      <c r="C546" t="inlineStr">
        <is>
          <t>Noah</t>
        </is>
      </c>
      <c r="D546" t="inlineStr">
        <is>
          <t>Kim</t>
        </is>
      </c>
      <c r="E546" t="inlineStr">
        <is>
          <t>nkim@jorrabinelabs.example</t>
        </is>
      </c>
      <c r="F546" t="inlineStr">
        <is>
          <t>0270101726</t>
        </is>
      </c>
      <c r="G546" t="inlineStr"/>
      <c r="H546" t="inlineStr">
        <is>
          <t>Jorrabine Labs pty ltd</t>
        </is>
      </c>
      <c r="I546" t="inlineStr">
        <is>
          <t>OFFICE MANAGER</t>
        </is>
      </c>
      <c r="J546" t="inlineStr">
        <is>
          <t>canberra</t>
        </is>
      </c>
      <c r="K546" t="inlineStr">
        <is>
          <t>A.C.T.</t>
        </is>
      </c>
      <c r="L546" t="inlineStr">
        <is>
          <t>2613</t>
        </is>
      </c>
      <c r="M546" t="inlineStr">
        <is>
          <t>LEAD</t>
        </is>
      </c>
      <c r="N546" t="inlineStr">
        <is>
          <t>Sep 12 2024</t>
        </is>
      </c>
    </row>
    <row r="547">
      <c r="A547" t="inlineStr">
        <is>
          <t>Legacy CRM export</t>
        </is>
      </c>
      <c r="B547" t="inlineStr">
        <is>
          <t>SRC-00546</t>
        </is>
      </c>
      <c r="C547" t="inlineStr">
        <is>
          <t>Yusuf</t>
        </is>
      </c>
      <c r="D547" t="inlineStr">
        <is>
          <t xml:space="preserve">Li </t>
        </is>
      </c>
      <c r="E547" t="inlineStr">
        <is>
          <t>yusufl@tarrowbyfreight.example</t>
        </is>
      </c>
      <c r="F547" t="inlineStr">
        <is>
          <t>+61 7 7010 2446</t>
        </is>
      </c>
      <c r="G547" t="inlineStr"/>
      <c r="H547" t="inlineStr">
        <is>
          <t>Tarrowby Freight pty ltd</t>
        </is>
      </c>
      <c r="I547" t="inlineStr">
        <is>
          <t>hr manager</t>
        </is>
      </c>
      <c r="J547" t="inlineStr">
        <is>
          <t>GOLD COAST</t>
        </is>
      </c>
      <c r="K547" t="inlineStr">
        <is>
          <t>Queensland</t>
        </is>
      </c>
      <c r="L547" t="inlineStr">
        <is>
          <t>4405</t>
        </is>
      </c>
      <c r="M547" t="inlineStr">
        <is>
          <t>Subscriber</t>
        </is>
      </c>
      <c r="N547" t="inlineStr">
        <is>
          <t>2025-07-28</t>
        </is>
      </c>
    </row>
    <row r="548">
      <c r="A548" t="inlineStr">
        <is>
          <t>Legacy CRM export</t>
        </is>
      </c>
      <c r="B548" t="inlineStr">
        <is>
          <t>SRC-00547</t>
        </is>
      </c>
      <c r="C548" t="inlineStr">
        <is>
          <t>LIAM</t>
        </is>
      </c>
      <c r="D548" t="inlineStr">
        <is>
          <t>Nelson</t>
        </is>
      </c>
      <c r="E548" t="inlineStr">
        <is>
          <t>lnelson@rushavonfoods.example</t>
        </is>
      </c>
      <c r="F548" t="inlineStr">
        <is>
          <t>08.7010.7376</t>
        </is>
      </c>
      <c r="G548" t="inlineStr"/>
      <c r="H548" t="inlineStr">
        <is>
          <t>Rushavon Foods pty ltd</t>
        </is>
      </c>
      <c r="I548" t="inlineStr">
        <is>
          <t>MARKETING COORDINATOR</t>
        </is>
      </c>
      <c r="J548" t="inlineStr">
        <is>
          <t>bunbury</t>
        </is>
      </c>
      <c r="K548" t="inlineStr">
        <is>
          <t>Western Australia</t>
        </is>
      </c>
      <c r="L548" t="inlineStr">
        <is>
          <t>6413.0</t>
        </is>
      </c>
      <c r="M548" t="inlineStr">
        <is>
          <t>LEAD</t>
        </is>
      </c>
      <c r="N548" t="inlineStr">
        <is>
          <t>Apr 19 2025</t>
        </is>
      </c>
    </row>
    <row r="549">
      <c r="A549" t="inlineStr">
        <is>
          <t>Website enquiry form</t>
        </is>
      </c>
      <c r="B549" t="inlineStr">
        <is>
          <t>SRC-00548</t>
        </is>
      </c>
      <c r="C549" t="inlineStr">
        <is>
          <t>Eleni Smith</t>
        </is>
      </c>
      <c r="D549" t="inlineStr"/>
      <c r="E549" t="inlineStr">
        <is>
          <t>eleni.smith@lornivaleprint.example</t>
        </is>
      </c>
      <c r="F549" t="inlineStr">
        <is>
          <t>(03) 7010 4168</t>
        </is>
      </c>
      <c r="G549" t="inlineStr"/>
      <c r="H549" t="inlineStr">
        <is>
          <t>Lornivale Print</t>
        </is>
      </c>
      <c r="I549" t="inlineStr">
        <is>
          <t>director</t>
        </is>
      </c>
      <c r="J549" t="inlineStr">
        <is>
          <t>geelong</t>
        </is>
      </c>
      <c r="K549" t="inlineStr">
        <is>
          <t>VIC</t>
        </is>
      </c>
      <c r="L549" t="inlineStr">
        <is>
          <t>3874</t>
        </is>
      </c>
      <c r="M549" t="inlineStr">
        <is>
          <t>Lead</t>
        </is>
      </c>
      <c r="N549" t="inlineStr">
        <is>
          <t>Feb 23 2024</t>
        </is>
      </c>
    </row>
    <row r="550">
      <c r="A550" t="inlineStr">
        <is>
          <t>Website enquiry form</t>
        </is>
      </c>
      <c r="B550" t="inlineStr">
        <is>
          <t>SRC-00549</t>
        </is>
      </c>
      <c r="C550" t="inlineStr"/>
      <c r="D550" t="inlineStr"/>
      <c r="E550" t="inlineStr">
        <is>
          <t>test@test</t>
        </is>
      </c>
      <c r="F550" t="inlineStr"/>
      <c r="G550" t="inlineStr"/>
      <c r="H550" t="inlineStr"/>
      <c r="I550" t="inlineStr"/>
      <c r="J550" t="inlineStr"/>
      <c r="K550" t="inlineStr"/>
      <c r="L550" t="inlineStr"/>
      <c r="M550" t="inlineStr"/>
      <c r="N550" t="inlineStr"/>
    </row>
    <row r="551">
      <c r="A551" t="inlineStr">
        <is>
          <t>Legacy CRM export</t>
        </is>
      </c>
      <c r="B551" t="inlineStr">
        <is>
          <t>SRC-00550</t>
        </is>
      </c>
      <c r="C551" t="inlineStr">
        <is>
          <t>Aisha</t>
        </is>
      </c>
      <c r="D551" t="inlineStr">
        <is>
          <t>Nelson</t>
        </is>
      </c>
      <c r="E551" t="inlineStr">
        <is>
          <t>aisha.nelson@yarrowdinehospitality.example</t>
        </is>
      </c>
      <c r="F551" t="inlineStr">
        <is>
          <t>03.7010.9443</t>
        </is>
      </c>
      <c r="G551" t="inlineStr"/>
      <c r="H551" t="inlineStr">
        <is>
          <t>Yarrowdine Hospitality P/L</t>
        </is>
      </c>
      <c r="I551" t="inlineStr">
        <is>
          <t>Marketing Coordinator</t>
        </is>
      </c>
      <c r="J551" t="inlineStr">
        <is>
          <t>footscray</t>
        </is>
      </c>
      <c r="K551" t="inlineStr">
        <is>
          <t>Vic</t>
        </is>
      </c>
      <c r="L551" t="inlineStr">
        <is>
          <t>3795</t>
        </is>
      </c>
      <c r="M551" t="inlineStr">
        <is>
          <t>MQL</t>
        </is>
      </c>
      <c r="N551" t="inlineStr">
        <is>
          <t>06/01/2025</t>
        </is>
      </c>
    </row>
    <row r="552">
      <c r="A552" t="inlineStr">
        <is>
          <t>Legacy CRM export</t>
        </is>
      </c>
      <c r="B552" t="inlineStr">
        <is>
          <t>SRC-00551</t>
        </is>
      </c>
      <c r="C552" t="inlineStr">
        <is>
          <t xml:space="preserve">Thanh </t>
        </is>
      </c>
      <c r="D552" t="inlineStr">
        <is>
          <t>Russo</t>
        </is>
      </c>
      <c r="E552" t="inlineStr">
        <is>
          <t>thanh@ardlomewfoods.example</t>
        </is>
      </c>
      <c r="F552" t="inlineStr">
        <is>
          <t>61855506986</t>
        </is>
      </c>
      <c r="G552" t="inlineStr"/>
      <c r="H552" t="inlineStr">
        <is>
          <t>Ardlomew Foods</t>
        </is>
      </c>
      <c r="I552" t="inlineStr">
        <is>
          <t>practice manager</t>
        </is>
      </c>
      <c r="J552" t="inlineStr">
        <is>
          <t>Fremantle</t>
        </is>
      </c>
      <c r="K552" t="inlineStr">
        <is>
          <t>Western Australia</t>
        </is>
      </c>
      <c r="L552" t="inlineStr">
        <is>
          <t>6156</t>
        </is>
      </c>
      <c r="M552" t="inlineStr">
        <is>
          <t>Subscriber</t>
        </is>
      </c>
      <c r="N552" t="inlineStr">
        <is>
          <t>2024-05-30</t>
        </is>
      </c>
    </row>
    <row r="553">
      <c r="A553" t="inlineStr">
        <is>
          <t>Expo sign-up sheet</t>
        </is>
      </c>
      <c r="B553" t="inlineStr">
        <is>
          <t>SRC-00552</t>
        </is>
      </c>
      <c r="C553" t="inlineStr">
        <is>
          <t>Harriet</t>
        </is>
      </c>
      <c r="D553" t="inlineStr">
        <is>
          <t xml:space="preserve"> Khoury</t>
        </is>
      </c>
      <c r="E553" t="inlineStr">
        <is>
          <t>hkhoury@thistlemoorfitness.example</t>
        </is>
      </c>
      <c r="F553" t="inlineStr">
        <is>
          <t>0355508227</t>
        </is>
      </c>
      <c r="G553" t="inlineStr"/>
      <c r="H553" t="inlineStr">
        <is>
          <t>THISTLEMOOR FITNESS PTY LTD</t>
        </is>
      </c>
      <c r="I553" t="inlineStr">
        <is>
          <t>Marketing Coordinator</t>
        </is>
      </c>
      <c r="J553" t="inlineStr">
        <is>
          <t>GEELONG</t>
        </is>
      </c>
      <c r="K553" t="inlineStr">
        <is>
          <t>Victoria</t>
        </is>
      </c>
      <c r="L553" t="inlineStr">
        <is>
          <t>3341</t>
        </is>
      </c>
      <c r="M553" t="inlineStr">
        <is>
          <t>lead</t>
        </is>
      </c>
      <c r="N553" t="inlineStr">
        <is>
          <t>Aug 01 2025</t>
        </is>
      </c>
    </row>
    <row r="554">
      <c r="A554" t="inlineStr">
        <is>
          <t>Legacy CRM export</t>
        </is>
      </c>
      <c r="B554" t="inlineStr">
        <is>
          <t>SRC-00553</t>
        </is>
      </c>
      <c r="C554" t="inlineStr">
        <is>
          <t xml:space="preserve"> Freya</t>
        </is>
      </c>
      <c r="D554" t="inlineStr">
        <is>
          <t xml:space="preserve"> Yamamoto</t>
        </is>
      </c>
      <c r="E554" t="inlineStr">
        <is>
          <t>freya.yamamoto@copperwhisthealth.example</t>
        </is>
      </c>
      <c r="F554" t="inlineStr">
        <is>
          <t>(03) 5550-2702</t>
        </is>
      </c>
      <c r="G554" t="inlineStr"/>
      <c r="H554" t="inlineStr">
        <is>
          <t>Copperwhist Health P/L</t>
        </is>
      </c>
      <c r="I554" t="inlineStr">
        <is>
          <t>General Manager</t>
        </is>
      </c>
      <c r="J554" t="inlineStr">
        <is>
          <t>Bendigo</t>
        </is>
      </c>
      <c r="K554" t="inlineStr">
        <is>
          <t>vic</t>
        </is>
      </c>
      <c r="L554" t="inlineStr">
        <is>
          <t>3860</t>
        </is>
      </c>
      <c r="M554" t="inlineStr">
        <is>
          <t>LEAD</t>
        </is>
      </c>
      <c r="N554" t="inlineStr">
        <is>
          <t>23/06/2024</t>
        </is>
      </c>
    </row>
    <row r="555">
      <c r="A555" t="inlineStr">
        <is>
          <t>Legacy CRM export</t>
        </is>
      </c>
      <c r="B555" t="inlineStr">
        <is>
          <t>SRC-00554</t>
        </is>
      </c>
      <c r="C555" t="inlineStr">
        <is>
          <t>Nadia</t>
        </is>
      </c>
      <c r="D555" t="inlineStr">
        <is>
          <t xml:space="preserve">Singh </t>
        </is>
      </c>
      <c r="E555" t="inlineStr">
        <is>
          <t>NADIA@CORVANNYLANDSCAPES.EXAMPLE</t>
        </is>
      </c>
      <c r="F555" t="inlineStr">
        <is>
          <t>(02) 5550-7207</t>
        </is>
      </c>
      <c r="G555" t="inlineStr"/>
      <c r="H555" t="inlineStr">
        <is>
          <t>Corvanny Landscapes P/L</t>
        </is>
      </c>
      <c r="I555" t="inlineStr">
        <is>
          <t>operations manager</t>
        </is>
      </c>
      <c r="J555" t="inlineStr">
        <is>
          <t>parramatta</t>
        </is>
      </c>
      <c r="K555" t="inlineStr">
        <is>
          <t>NSW</t>
        </is>
      </c>
      <c r="L555" t="inlineStr">
        <is>
          <t>2032</t>
        </is>
      </c>
      <c r="M555" t="inlineStr">
        <is>
          <t>Sales qualified</t>
        </is>
      </c>
      <c r="N555" t="inlineStr">
        <is>
          <t>04/12/2024</t>
        </is>
      </c>
    </row>
    <row r="556">
      <c r="A556" t="inlineStr">
        <is>
          <t>Legacy CRM export</t>
        </is>
      </c>
      <c r="B556" t="inlineStr">
        <is>
          <t>SRC-00555</t>
        </is>
      </c>
      <c r="C556" t="inlineStr">
        <is>
          <t>angus</t>
        </is>
      </c>
      <c r="D556" t="inlineStr">
        <is>
          <t>Green</t>
        </is>
      </c>
      <c r="E556" t="inlineStr">
        <is>
          <t>angus.green@saltingaleelectrical.example</t>
        </is>
      </c>
      <c r="F556" t="inlineStr">
        <is>
          <t>+61 3 7010 4941</t>
        </is>
      </c>
      <c r="G556" t="inlineStr"/>
      <c r="H556" t="inlineStr">
        <is>
          <t>Saltingale Electrical Pty Ltd</t>
        </is>
      </c>
      <c r="I556" t="inlineStr">
        <is>
          <t>team leader</t>
        </is>
      </c>
      <c r="J556" t="inlineStr">
        <is>
          <t>frankston</t>
        </is>
      </c>
      <c r="K556" t="inlineStr">
        <is>
          <t>VIC</t>
        </is>
      </c>
      <c r="L556" t="inlineStr">
        <is>
          <t>3345</t>
        </is>
      </c>
      <c r="M556" t="inlineStr">
        <is>
          <t>lead</t>
        </is>
      </c>
      <c r="N556" t="inlineStr">
        <is>
          <t>2024-05-06</t>
        </is>
      </c>
    </row>
    <row r="557">
      <c r="A557" t="inlineStr">
        <is>
          <t>Legacy CRM export</t>
        </is>
      </c>
      <c r="B557" t="inlineStr">
        <is>
          <t>SRC-00556</t>
        </is>
      </c>
      <c r="C557" t="inlineStr">
        <is>
          <t xml:space="preserve"> Ella</t>
        </is>
      </c>
      <c r="D557" t="inlineStr">
        <is>
          <t xml:space="preserve">Watson </t>
        </is>
      </c>
      <c r="E557" t="inlineStr">
        <is>
          <t>ella.watson@galbriskfitness.example</t>
        </is>
      </c>
      <c r="F557" t="inlineStr">
        <is>
          <t>0370105432</t>
        </is>
      </c>
      <c r="G557" t="inlineStr"/>
      <c r="H557" t="inlineStr">
        <is>
          <t>Galbrisk Fitness P/L</t>
        </is>
      </c>
      <c r="I557" t="inlineStr">
        <is>
          <t>Workshop Manager</t>
        </is>
      </c>
      <c r="J557" t="inlineStr">
        <is>
          <t>GEELONG</t>
        </is>
      </c>
      <c r="K557" t="inlineStr">
        <is>
          <t>VIC.</t>
        </is>
      </c>
      <c r="L557" t="inlineStr">
        <is>
          <t>3508</t>
        </is>
      </c>
      <c r="M557" t="inlineStr">
        <is>
          <t>LEAD</t>
        </is>
      </c>
      <c r="N557" t="inlineStr">
        <is>
          <t>2024-04-26</t>
        </is>
      </c>
    </row>
    <row r="558">
      <c r="A558" t="inlineStr">
        <is>
          <t>Legacy CRM export</t>
        </is>
      </c>
      <c r="B558" t="inlineStr">
        <is>
          <t>SRC-00557</t>
        </is>
      </c>
      <c r="C558" t="inlineStr">
        <is>
          <t xml:space="preserve"> Olivia</t>
        </is>
      </c>
      <c r="D558" t="inlineStr">
        <is>
          <t>COOPER</t>
        </is>
      </c>
      <c r="E558" t="inlineStr">
        <is>
          <t>olivia.cooper@copperwhistprint.example</t>
        </is>
      </c>
      <c r="F558" t="inlineStr">
        <is>
          <t>(07) 7010 7330</t>
        </is>
      </c>
      <c r="G558" t="inlineStr"/>
      <c r="H558" t="inlineStr">
        <is>
          <t xml:space="preserve"> Copperwhist Print Pty Ltd</t>
        </is>
      </c>
      <c r="I558" t="inlineStr">
        <is>
          <t>ACCOUNTS PAYABLE OFFICER</t>
        </is>
      </c>
      <c r="J558" t="inlineStr">
        <is>
          <t>GOLD COAST</t>
        </is>
      </c>
      <c r="K558" t="inlineStr">
        <is>
          <t>QLD</t>
        </is>
      </c>
      <c r="L558" t="inlineStr">
        <is>
          <t>4615.0</t>
        </is>
      </c>
      <c r="M558" t="inlineStr">
        <is>
          <t>Subscriber</t>
        </is>
      </c>
      <c r="N558" t="inlineStr">
        <is>
          <t>01/11/2025</t>
        </is>
      </c>
    </row>
    <row r="559">
      <c r="A559" t="inlineStr">
        <is>
          <t>Expo sign-up sheet</t>
        </is>
      </c>
      <c r="B559" t="inlineStr">
        <is>
          <t>SRC-00558</t>
        </is>
      </c>
      <c r="C559" t="inlineStr">
        <is>
          <t>noah</t>
        </is>
      </c>
      <c r="D559" t="inlineStr">
        <is>
          <t>tanaka</t>
        </is>
      </c>
      <c r="E559" t="inlineStr">
        <is>
          <t>ntanaka@wexmorrowlabs.example</t>
        </is>
      </c>
      <c r="F559" t="inlineStr">
        <is>
          <t>5550 7854</t>
        </is>
      </c>
      <c r="G559" t="inlineStr"/>
      <c r="H559" t="inlineStr">
        <is>
          <t>Wexmorrow Labs P/L</t>
        </is>
      </c>
      <c r="I559" t="inlineStr">
        <is>
          <t>managing director</t>
        </is>
      </c>
      <c r="J559" t="inlineStr">
        <is>
          <t>melbourne</t>
        </is>
      </c>
      <c r="K559" t="inlineStr">
        <is>
          <t>Vic</t>
        </is>
      </c>
      <c r="L559" t="inlineStr">
        <is>
          <t>3140</t>
        </is>
      </c>
      <c r="M559" t="inlineStr">
        <is>
          <t>opp</t>
        </is>
      </c>
      <c r="N559" t="inlineStr">
        <is>
          <t>2026-01-15</t>
        </is>
      </c>
    </row>
    <row r="560">
      <c r="A560" t="inlineStr">
        <is>
          <t>Legacy CRM export</t>
        </is>
      </c>
      <c r="B560" t="inlineStr">
        <is>
          <t>SRC-00559</t>
        </is>
      </c>
      <c r="C560" t="inlineStr">
        <is>
          <t xml:space="preserve"> Mei</t>
        </is>
      </c>
      <c r="D560" t="inlineStr">
        <is>
          <t>Collins</t>
        </is>
      </c>
      <c r="E560" t="inlineStr">
        <is>
          <t>mcollins@morrowickelectrical.example</t>
        </is>
      </c>
      <c r="F560" t="inlineStr">
        <is>
          <t>(03) 7010 8541</t>
        </is>
      </c>
      <c r="G560" t="inlineStr"/>
      <c r="H560" t="inlineStr">
        <is>
          <t>Morrowick Electrical</t>
        </is>
      </c>
      <c r="I560" t="inlineStr">
        <is>
          <t>SITE SUPERVISOR</t>
        </is>
      </c>
      <c r="J560" t="inlineStr">
        <is>
          <t>Geelong</t>
        </is>
      </c>
      <c r="K560" t="inlineStr">
        <is>
          <t>Victoria</t>
        </is>
      </c>
      <c r="L560" t="inlineStr">
        <is>
          <t>3643</t>
        </is>
      </c>
      <c r="M560" t="inlineStr">
        <is>
          <t>LEAD</t>
        </is>
      </c>
      <c r="N560" t="inlineStr">
        <is>
          <t>2026-01-05</t>
        </is>
      </c>
    </row>
    <row r="561">
      <c r="A561" t="inlineStr">
        <is>
          <t>Website enquiry form</t>
        </is>
      </c>
      <c r="B561" t="inlineStr">
        <is>
          <t>SRC-00560</t>
        </is>
      </c>
      <c r="C561" t="inlineStr">
        <is>
          <t xml:space="preserve"> Anika</t>
        </is>
      </c>
      <c r="D561" t="inlineStr">
        <is>
          <t xml:space="preserve">Davies </t>
        </is>
      </c>
      <c r="E561" t="inlineStr">
        <is>
          <t>anika.davies@wattlemerelogistics.example</t>
        </is>
      </c>
      <c r="F561" t="inlineStr">
        <is>
          <t>61355504677</t>
        </is>
      </c>
      <c r="G561" t="inlineStr"/>
      <c r="H561" t="inlineStr">
        <is>
          <t>Wattlemere Logistics</t>
        </is>
      </c>
      <c r="I561" t="inlineStr">
        <is>
          <t>TEAM LEADER</t>
        </is>
      </c>
      <c r="J561" t="inlineStr">
        <is>
          <t>FOOTSCRAY</t>
        </is>
      </c>
      <c r="K561" t="inlineStr">
        <is>
          <t>VIC</t>
        </is>
      </c>
      <c r="L561" t="inlineStr">
        <is>
          <t>3853</t>
        </is>
      </c>
      <c r="M561" t="inlineStr">
        <is>
          <t>Lead</t>
        </is>
      </c>
      <c r="N561" t="inlineStr">
        <is>
          <t>10/08/2025</t>
        </is>
      </c>
    </row>
    <row r="562">
      <c r="A562" t="inlineStr">
        <is>
          <t>Legacy CRM export</t>
        </is>
      </c>
      <c r="B562" t="inlineStr">
        <is>
          <t>SRC-00561</t>
        </is>
      </c>
      <c r="C562" t="inlineStr">
        <is>
          <t>DIMITRI</t>
        </is>
      </c>
      <c r="D562" t="inlineStr">
        <is>
          <t xml:space="preserve">Baker </t>
        </is>
      </c>
      <c r="E562" t="inlineStr">
        <is>
          <t>dimitrib@wattlemerelogistics.example</t>
        </is>
      </c>
      <c r="F562" t="inlineStr">
        <is>
          <t>03 7010 7897</t>
        </is>
      </c>
      <c r="G562" t="inlineStr"/>
      <c r="H562" t="inlineStr">
        <is>
          <t>WATTLEMERE LOGISTICS PTY LTD</t>
        </is>
      </c>
      <c r="I562" t="inlineStr">
        <is>
          <t>managing director</t>
        </is>
      </c>
      <c r="J562" t="inlineStr">
        <is>
          <t>footscray</t>
        </is>
      </c>
      <c r="K562" t="inlineStr">
        <is>
          <t>vic</t>
        </is>
      </c>
      <c r="L562" t="inlineStr">
        <is>
          <t>3853</t>
        </is>
      </c>
      <c r="M562" t="inlineStr">
        <is>
          <t>SQL</t>
        </is>
      </c>
      <c r="N562" t="inlineStr">
        <is>
          <t>2025-06-21</t>
        </is>
      </c>
    </row>
    <row r="563">
      <c r="A563" t="inlineStr">
        <is>
          <t>Legacy CRM export</t>
        </is>
      </c>
      <c r="B563" t="inlineStr">
        <is>
          <t>SRC-00562</t>
        </is>
      </c>
      <c r="C563" t="inlineStr">
        <is>
          <t xml:space="preserve">Elena </t>
        </is>
      </c>
      <c r="D563" t="inlineStr">
        <is>
          <t xml:space="preserve">Brooks </t>
        </is>
      </c>
      <c r="E563" t="inlineStr">
        <is>
          <t>elenab@jorrabinehealth.example</t>
        </is>
      </c>
      <c r="F563" t="inlineStr">
        <is>
          <t>03.5550.5751</t>
        </is>
      </c>
      <c r="G563" t="inlineStr"/>
      <c r="H563" t="inlineStr">
        <is>
          <t xml:space="preserve"> Jorrabine Health Pty Ltd</t>
        </is>
      </c>
      <c r="I563" t="inlineStr">
        <is>
          <t>Office Manager</t>
        </is>
      </c>
      <c r="J563" t="inlineStr">
        <is>
          <t>Melbourne</t>
        </is>
      </c>
      <c r="K563" t="inlineStr">
        <is>
          <t>Victoria</t>
        </is>
      </c>
      <c r="L563" t="inlineStr">
        <is>
          <t>3389</t>
        </is>
      </c>
      <c r="M563" t="inlineStr">
        <is>
          <t>lead</t>
        </is>
      </c>
      <c r="N563" t="inlineStr">
        <is>
          <t>May 11 2024</t>
        </is>
      </c>
    </row>
    <row r="564">
      <c r="A564" t="inlineStr">
        <is>
          <t>Legacy CRM export</t>
        </is>
      </c>
      <c r="B564" t="inlineStr">
        <is>
          <t>SRC-00563</t>
        </is>
      </c>
      <c r="C564" t="inlineStr">
        <is>
          <t>angus</t>
        </is>
      </c>
      <c r="D564" t="inlineStr">
        <is>
          <t xml:space="preserve">White </t>
        </is>
      </c>
      <c r="E564" t="inlineStr">
        <is>
          <t>awhite@vantrellefitness.example</t>
        </is>
      </c>
      <c r="F564" t="inlineStr">
        <is>
          <t>0370108910</t>
        </is>
      </c>
      <c r="G564" t="inlineStr"/>
      <c r="H564" t="inlineStr">
        <is>
          <t>Vantrelle Fitness</t>
        </is>
      </c>
      <c r="I564" t="inlineStr">
        <is>
          <t>SAFETY OFFICER</t>
        </is>
      </c>
      <c r="J564" t="inlineStr">
        <is>
          <t>box hill</t>
        </is>
      </c>
      <c r="K564" t="inlineStr">
        <is>
          <t>vic</t>
        </is>
      </c>
      <c r="L564" t="inlineStr">
        <is>
          <t>3197</t>
        </is>
      </c>
      <c r="M564" t="inlineStr">
        <is>
          <t>Subscriber</t>
        </is>
      </c>
      <c r="N564" t="inlineStr">
        <is>
          <t>2026-02-25</t>
        </is>
      </c>
    </row>
    <row r="565">
      <c r="A565" t="inlineStr">
        <is>
          <t>Legacy CRM export</t>
        </is>
      </c>
      <c r="B565" t="inlineStr">
        <is>
          <t>SRC-00564</t>
        </is>
      </c>
      <c r="C565" t="inlineStr">
        <is>
          <t xml:space="preserve">Siobhan </t>
        </is>
      </c>
      <c r="D565" t="inlineStr">
        <is>
          <t xml:space="preserve"> White</t>
        </is>
      </c>
      <c r="E565" t="inlineStr">
        <is>
          <t>siobhan@corvannyconsulting.example</t>
        </is>
      </c>
      <c r="F565" t="inlineStr">
        <is>
          <t>0855504724</t>
        </is>
      </c>
      <c r="G565" t="inlineStr"/>
      <c r="H565" t="inlineStr">
        <is>
          <t>CORVANNY CONSULTING PTY LTD</t>
        </is>
      </c>
      <c r="I565" t="inlineStr">
        <is>
          <t>owner</t>
        </is>
      </c>
      <c r="J565" t="inlineStr">
        <is>
          <t>palmerston</t>
        </is>
      </c>
      <c r="K565" t="inlineStr">
        <is>
          <t>NT</t>
        </is>
      </c>
      <c r="L565" t="inlineStr">
        <is>
          <t>0867</t>
        </is>
      </c>
      <c r="M565" t="inlineStr">
        <is>
          <t>mql</t>
        </is>
      </c>
      <c r="N565" t="inlineStr">
        <is>
          <t>2026-01-11</t>
        </is>
      </c>
    </row>
    <row r="566">
      <c r="A566" t="inlineStr">
        <is>
          <t>Legacy CRM export</t>
        </is>
      </c>
      <c r="B566" t="inlineStr">
        <is>
          <t>SRC-00565</t>
        </is>
      </c>
      <c r="C566" t="inlineStr">
        <is>
          <t>sana</t>
        </is>
      </c>
      <c r="D566" t="inlineStr">
        <is>
          <t xml:space="preserve">Williams </t>
        </is>
      </c>
      <c r="E566" t="inlineStr">
        <is>
          <t>sana.williams@yarrowdinehospitality.example</t>
        </is>
      </c>
      <c r="F566" t="inlineStr">
        <is>
          <t>03.7010.2218</t>
        </is>
      </c>
      <c r="G566" t="inlineStr"/>
      <c r="H566" t="inlineStr">
        <is>
          <t>YARROWDINE HOSPITALITY PTY LTD</t>
        </is>
      </c>
      <c r="I566" t="inlineStr">
        <is>
          <t>workshop manager</t>
        </is>
      </c>
      <c r="J566" t="inlineStr">
        <is>
          <t>footscray</t>
        </is>
      </c>
      <c r="K566" t="inlineStr">
        <is>
          <t>Victoria</t>
        </is>
      </c>
      <c r="L566" t="inlineStr">
        <is>
          <t>3795</t>
        </is>
      </c>
      <c r="M566" t="inlineStr">
        <is>
          <t>Client</t>
        </is>
      </c>
      <c r="N566" t="inlineStr">
        <is>
          <t>2024-10-26</t>
        </is>
      </c>
    </row>
    <row r="567">
      <c r="A567" t="inlineStr">
        <is>
          <t>Website enquiry form</t>
        </is>
      </c>
      <c r="B567" t="inlineStr">
        <is>
          <t>SRC-00566</t>
        </is>
      </c>
      <c r="C567" t="inlineStr">
        <is>
          <t>HARRIET</t>
        </is>
      </c>
      <c r="D567" t="inlineStr">
        <is>
          <t>Parker</t>
        </is>
      </c>
      <c r="E567" t="inlineStr">
        <is>
          <t>harriet.parker@rushavonlogistics.example</t>
        </is>
      </c>
      <c r="F567" t="inlineStr">
        <is>
          <t>07 7010 7674</t>
        </is>
      </c>
      <c r="G567" t="inlineStr"/>
      <c r="H567" t="inlineStr">
        <is>
          <t>Rushavon Logistics Pty Ltd</t>
        </is>
      </c>
      <c r="I567" t="inlineStr">
        <is>
          <t>Managing Director</t>
        </is>
      </c>
      <c r="J567" t="inlineStr">
        <is>
          <t>CAIRNS</t>
        </is>
      </c>
      <c r="K567" t="inlineStr">
        <is>
          <t>QLD</t>
        </is>
      </c>
      <c r="L567" t="inlineStr">
        <is>
          <t>4439</t>
        </is>
      </c>
      <c r="M567" t="inlineStr">
        <is>
          <t>Lead</t>
        </is>
      </c>
      <c r="N567" t="inlineStr">
        <is>
          <t>Jan 12 2026</t>
        </is>
      </c>
    </row>
    <row r="568">
      <c r="A568" t="inlineStr">
        <is>
          <t>Expo sign-up sheet</t>
        </is>
      </c>
      <c r="B568" t="inlineStr">
        <is>
          <t>SRC-00567</t>
        </is>
      </c>
      <c r="C568" t="inlineStr">
        <is>
          <t>Kiri Rossi</t>
        </is>
      </c>
      <c r="D568" t="inlineStr"/>
      <c r="E568" t="inlineStr">
        <is>
          <t>krossi@ardlomewfoods.example</t>
        </is>
      </c>
      <c r="F568" t="inlineStr">
        <is>
          <t>08.5550.1815</t>
        </is>
      </c>
      <c r="G568" t="inlineStr"/>
      <c r="H568" t="inlineStr">
        <is>
          <t>Ardlomew Foods Pty Ltd</t>
        </is>
      </c>
      <c r="I568" t="inlineStr">
        <is>
          <t>ceo</t>
        </is>
      </c>
      <c r="J568" t="inlineStr">
        <is>
          <t>FREMANTLE</t>
        </is>
      </c>
      <c r="K568" t="inlineStr">
        <is>
          <t>Western Australia</t>
        </is>
      </c>
      <c r="L568" t="inlineStr">
        <is>
          <t>6156</t>
        </is>
      </c>
      <c r="M568" t="inlineStr">
        <is>
          <t>SQL</t>
        </is>
      </c>
      <c r="N568" t="inlineStr">
        <is>
          <t>Dec 29 2025</t>
        </is>
      </c>
    </row>
    <row r="569">
      <c r="A569" t="inlineStr">
        <is>
          <t>Legacy CRM export</t>
        </is>
      </c>
      <c r="B569" t="inlineStr">
        <is>
          <t>SRC-00568</t>
        </is>
      </c>
      <c r="C569" t="inlineStr">
        <is>
          <t>KIRI</t>
        </is>
      </c>
      <c r="D569" t="inlineStr">
        <is>
          <t>Henderson</t>
        </is>
      </c>
      <c r="E569" t="inlineStr"/>
      <c r="F569" t="inlineStr"/>
      <c r="G569" t="inlineStr"/>
      <c r="H569" t="inlineStr">
        <is>
          <t>Morrowick Health P/L</t>
        </is>
      </c>
      <c r="I569" t="inlineStr">
        <is>
          <t>safety officer</t>
        </is>
      </c>
      <c r="J569" t="inlineStr">
        <is>
          <t>Newcastle</t>
        </is>
      </c>
      <c r="K569" t="inlineStr">
        <is>
          <t>N.S.W.</t>
        </is>
      </c>
      <c r="L569" t="inlineStr">
        <is>
          <t>2455</t>
        </is>
      </c>
      <c r="M569" t="inlineStr">
        <is>
          <t>LEAD</t>
        </is>
      </c>
      <c r="N569" t="inlineStr">
        <is>
          <t>26/10/2024</t>
        </is>
      </c>
    </row>
    <row r="570">
      <c r="A570" t="inlineStr">
        <is>
          <t>Legacy CRM export</t>
        </is>
      </c>
      <c r="B570" t="inlineStr">
        <is>
          <t>SRC-00569</t>
        </is>
      </c>
      <c r="C570" t="inlineStr">
        <is>
          <t>Bridget</t>
        </is>
      </c>
      <c r="D570" t="inlineStr">
        <is>
          <t>Fitzgerald</t>
        </is>
      </c>
      <c r="E570" t="inlineStr">
        <is>
          <t>&lt;bfitzgerald@zephranesignage.example&gt;</t>
        </is>
      </c>
      <c r="F570" t="inlineStr">
        <is>
          <t>5550 4155</t>
        </is>
      </c>
      <c r="G570" t="inlineStr"/>
      <c r="H570" t="inlineStr">
        <is>
          <t>Zephrane Signage Pty Ltd</t>
        </is>
      </c>
      <c r="I570" t="inlineStr">
        <is>
          <t>workshop manager</t>
        </is>
      </c>
      <c r="J570" t="inlineStr">
        <is>
          <t>Ballarat</t>
        </is>
      </c>
      <c r="K570" t="inlineStr">
        <is>
          <t>VIC</t>
        </is>
      </c>
      <c r="L570" t="inlineStr">
        <is>
          <t>3313</t>
        </is>
      </c>
      <c r="M570" t="inlineStr">
        <is>
          <t>MQL</t>
        </is>
      </c>
      <c r="N570" t="inlineStr">
        <is>
          <t>01/04/2024</t>
        </is>
      </c>
    </row>
    <row r="571">
      <c r="A571" t="inlineStr">
        <is>
          <t>Website enquiry form</t>
        </is>
      </c>
      <c r="B571" t="inlineStr">
        <is>
          <t>SRC-00570</t>
        </is>
      </c>
      <c r="C571" t="inlineStr">
        <is>
          <t>test</t>
        </is>
      </c>
      <c r="D571" t="inlineStr"/>
      <c r="E571" t="inlineStr"/>
      <c r="F571" t="inlineStr"/>
      <c r="G571" t="inlineStr"/>
      <c r="H571" t="inlineStr"/>
      <c r="I571" t="inlineStr"/>
      <c r="J571" t="inlineStr"/>
      <c r="K571" t="inlineStr"/>
      <c r="L571" t="inlineStr"/>
      <c r="M571" t="inlineStr"/>
      <c r="N571" t="inlineStr"/>
    </row>
    <row r="572">
      <c r="A572" t="inlineStr">
        <is>
          <t>Expo sign-up sheet</t>
        </is>
      </c>
      <c r="B572" t="inlineStr">
        <is>
          <t>SRC-00571</t>
        </is>
      </c>
      <c r="C572" t="inlineStr">
        <is>
          <t>Darcy</t>
        </is>
      </c>
      <c r="D572" t="inlineStr">
        <is>
          <t>wilson</t>
        </is>
      </c>
      <c r="E572" t="inlineStr">
        <is>
          <t>darcyw@vantrelledental.example</t>
        </is>
      </c>
      <c r="F572" t="inlineStr">
        <is>
          <t>(03) 5550 1945</t>
        </is>
      </c>
      <c r="G572" t="inlineStr"/>
      <c r="H572" t="inlineStr">
        <is>
          <t>VANTRELLE DENTAL PTY LTD</t>
        </is>
      </c>
      <c r="I572" t="inlineStr">
        <is>
          <t>Procurement Officer</t>
        </is>
      </c>
      <c r="J572" t="inlineStr">
        <is>
          <t>frankston</t>
        </is>
      </c>
      <c r="K572" t="inlineStr">
        <is>
          <t>VIC.</t>
        </is>
      </c>
      <c r="L572" t="inlineStr">
        <is>
          <t>3529.0</t>
        </is>
      </c>
      <c r="M572" t="inlineStr">
        <is>
          <t>Subscriber</t>
        </is>
      </c>
      <c r="N572" t="inlineStr">
        <is>
          <t>14/11/2024</t>
        </is>
      </c>
    </row>
    <row r="573">
      <c r="A573" t="inlineStr">
        <is>
          <t>Legacy CRM export</t>
        </is>
      </c>
      <c r="B573" t="inlineStr">
        <is>
          <t>SRC-00572</t>
        </is>
      </c>
      <c r="C573" t="inlineStr">
        <is>
          <t>Rohan</t>
        </is>
      </c>
      <c r="D573" t="inlineStr">
        <is>
          <t xml:space="preserve">Kennedy </t>
        </is>
      </c>
      <c r="E573" t="inlineStr">
        <is>
          <t>rkennedy@wexmorrowaccounting.example</t>
        </is>
      </c>
      <c r="F573" t="inlineStr">
        <is>
          <t>08.7010.1798</t>
        </is>
      </c>
      <c r="G573" t="inlineStr"/>
      <c r="H573" t="inlineStr">
        <is>
          <t>Wexmorrow Accounting Pty. Ltd.</t>
        </is>
      </c>
      <c r="I573" t="inlineStr">
        <is>
          <t>CEO</t>
        </is>
      </c>
      <c r="J573" t="inlineStr">
        <is>
          <t>MOUNT GAMBIER</t>
        </is>
      </c>
      <c r="K573" t="inlineStr">
        <is>
          <t>South Australia</t>
        </is>
      </c>
      <c r="L573" t="inlineStr">
        <is>
          <t>5384</t>
        </is>
      </c>
      <c r="M573" t="inlineStr">
        <is>
          <t>LEAD</t>
        </is>
      </c>
      <c r="N573" t="inlineStr">
        <is>
          <t>2025-05-04</t>
        </is>
      </c>
    </row>
    <row r="574">
      <c r="A574" t="inlineStr">
        <is>
          <t>Website enquiry form</t>
        </is>
      </c>
      <c r="B574" t="inlineStr">
        <is>
          <t>SRC-00573</t>
        </is>
      </c>
      <c r="C574" t="inlineStr">
        <is>
          <t>Aroha</t>
        </is>
      </c>
      <c r="D574" t="inlineStr">
        <is>
          <t>Khoury</t>
        </is>
      </c>
      <c r="E574" t="inlineStr">
        <is>
          <t>aroha.khoury@greyvallenhospitality.example</t>
        </is>
      </c>
      <c r="F574" t="inlineStr">
        <is>
          <t>0370101301</t>
        </is>
      </c>
      <c r="G574" t="inlineStr"/>
      <c r="H574" t="inlineStr">
        <is>
          <t>Greyvallen Hospitality Pty Ltd</t>
        </is>
      </c>
      <c r="I574" t="inlineStr">
        <is>
          <t>safety officer</t>
        </is>
      </c>
      <c r="J574" t="inlineStr">
        <is>
          <t>BENDIGO</t>
        </is>
      </c>
      <c r="K574" t="inlineStr">
        <is>
          <t>VIC.</t>
        </is>
      </c>
      <c r="L574" t="inlineStr">
        <is>
          <t>3702</t>
        </is>
      </c>
      <c r="M574" t="inlineStr">
        <is>
          <t>lead</t>
        </is>
      </c>
      <c r="N574" t="inlineStr">
        <is>
          <t>Oct 01 2024</t>
        </is>
      </c>
    </row>
    <row r="575">
      <c r="A575" t="inlineStr">
        <is>
          <t>Website enquiry form</t>
        </is>
      </c>
      <c r="B575" t="inlineStr">
        <is>
          <t>SRC-00574</t>
        </is>
      </c>
      <c r="C575" t="inlineStr">
        <is>
          <t>callum</t>
        </is>
      </c>
      <c r="D575" t="inlineStr">
        <is>
          <t>PATEL</t>
        </is>
      </c>
      <c r="E575" t="inlineStr"/>
      <c r="F575" t="inlineStr"/>
      <c r="G575" t="inlineStr"/>
      <c r="H575" t="inlineStr">
        <is>
          <t>Fennorah Accounting Pty. Ltd.</t>
        </is>
      </c>
      <c r="I575" t="inlineStr">
        <is>
          <t>Team Leader</t>
        </is>
      </c>
      <c r="J575" t="inlineStr">
        <is>
          <t>LAUNCESTON</t>
        </is>
      </c>
      <c r="K575" t="inlineStr">
        <is>
          <t>TAS</t>
        </is>
      </c>
      <c r="L575" t="inlineStr">
        <is>
          <t>7171.0</t>
        </is>
      </c>
      <c r="M575" t="inlineStr">
        <is>
          <t>Subscriber</t>
        </is>
      </c>
      <c r="N575" t="inlineStr">
        <is>
          <t>Jul 28 2024</t>
        </is>
      </c>
    </row>
    <row r="576">
      <c r="A576" t="inlineStr">
        <is>
          <t>Website enquiry form</t>
        </is>
      </c>
      <c r="B576" t="inlineStr">
        <is>
          <t>SRC-00575</t>
        </is>
      </c>
      <c r="C576" t="inlineStr">
        <is>
          <t>ethan</t>
        </is>
      </c>
      <c r="D576" t="inlineStr">
        <is>
          <t>Anderson</t>
        </is>
      </c>
      <c r="E576" t="inlineStr">
        <is>
          <t>ethan@galbriskelectrical.example</t>
        </is>
      </c>
      <c r="F576" t="inlineStr">
        <is>
          <t>02.5550.2506</t>
        </is>
      </c>
      <c r="G576" t="inlineStr"/>
      <c r="H576" t="inlineStr">
        <is>
          <t>Galbrisk Electrical P/L</t>
        </is>
      </c>
      <c r="I576" t="inlineStr">
        <is>
          <t>CEO</t>
        </is>
      </c>
      <c r="J576" t="inlineStr">
        <is>
          <t>wollongong</t>
        </is>
      </c>
      <c r="K576" t="inlineStr">
        <is>
          <t>nsw</t>
        </is>
      </c>
      <c r="L576" t="inlineStr">
        <is>
          <t>2133</t>
        </is>
      </c>
      <c r="M576" t="inlineStr">
        <is>
          <t>customer - active</t>
        </is>
      </c>
      <c r="N576" t="inlineStr">
        <is>
          <t>06/04/2026</t>
        </is>
      </c>
    </row>
    <row r="577">
      <c r="A577" t="inlineStr">
        <is>
          <t>Website enquiry form</t>
        </is>
      </c>
      <c r="B577" t="inlineStr">
        <is>
          <t>SRC-00576</t>
        </is>
      </c>
      <c r="C577" t="inlineStr">
        <is>
          <t>Aiko</t>
        </is>
      </c>
      <c r="D577" t="inlineStr">
        <is>
          <t xml:space="preserve"> Taylor</t>
        </is>
      </c>
      <c r="E577" t="inlineStr">
        <is>
          <t>aikot@dunvessalabs.example</t>
        </is>
      </c>
      <c r="F577" t="inlineStr">
        <is>
          <t>+61 8 7010 8357</t>
        </is>
      </c>
      <c r="G577" t="inlineStr"/>
      <c r="H577" t="inlineStr">
        <is>
          <t>Dunvessa Labs Pty. Ltd.</t>
        </is>
      </c>
      <c r="I577" t="inlineStr">
        <is>
          <t>site supervisor</t>
        </is>
      </c>
      <c r="J577" t="inlineStr">
        <is>
          <t>BUNBURY</t>
        </is>
      </c>
      <c r="K577" t="inlineStr">
        <is>
          <t>WA</t>
        </is>
      </c>
      <c r="L577" t="inlineStr">
        <is>
          <t>6259</t>
        </is>
      </c>
      <c r="M577" t="inlineStr">
        <is>
          <t>Client</t>
        </is>
      </c>
      <c r="N577" t="inlineStr">
        <is>
          <t>Jan 14 2025</t>
        </is>
      </c>
    </row>
    <row r="578">
      <c r="A578" t="inlineStr">
        <is>
          <t>Legacy CRM export</t>
        </is>
      </c>
      <c r="B578" t="inlineStr">
        <is>
          <t>SRC-00577</t>
        </is>
      </c>
      <c r="C578" t="inlineStr">
        <is>
          <t>noah</t>
        </is>
      </c>
      <c r="D578" t="inlineStr">
        <is>
          <t>Collins</t>
        </is>
      </c>
      <c r="E578" t="inlineStr">
        <is>
          <t>noah42@inboxmail.example</t>
        </is>
      </c>
      <c r="F578" t="inlineStr">
        <is>
          <t>03.7010.8024</t>
        </is>
      </c>
      <c r="G578" t="inlineStr"/>
      <c r="H578" t="inlineStr">
        <is>
          <t>Greyvallen Hospitality</t>
        </is>
      </c>
      <c r="I578" t="inlineStr">
        <is>
          <t>HR MANAGER</t>
        </is>
      </c>
      <c r="J578" t="inlineStr">
        <is>
          <t>Bendigo</t>
        </is>
      </c>
      <c r="K578" t="inlineStr">
        <is>
          <t>VIC</t>
        </is>
      </c>
      <c r="L578" t="inlineStr">
        <is>
          <t>3702</t>
        </is>
      </c>
      <c r="M578" t="inlineStr">
        <is>
          <t>Subscriber</t>
        </is>
      </c>
      <c r="N578" t="inlineStr">
        <is>
          <t>Dec 17 2025</t>
        </is>
      </c>
    </row>
    <row r="579">
      <c r="A579" t="inlineStr">
        <is>
          <t>Website enquiry form</t>
        </is>
      </c>
      <c r="B579" t="inlineStr">
        <is>
          <t>SRC-00578</t>
        </is>
      </c>
      <c r="C579" t="inlineStr">
        <is>
          <t>Stella</t>
        </is>
      </c>
      <c r="D579" t="inlineStr">
        <is>
          <t>park</t>
        </is>
      </c>
      <c r="E579" t="inlineStr">
        <is>
          <t>stellap@rushavonfoods.example</t>
        </is>
      </c>
      <c r="F579" t="inlineStr">
        <is>
          <t>08.7010.7550</t>
        </is>
      </c>
      <c r="G579" t="inlineStr"/>
      <c r="H579" t="inlineStr">
        <is>
          <t>RUSHAVON FOODS PTY LTD</t>
        </is>
      </c>
      <c r="I579" t="inlineStr">
        <is>
          <t>Director</t>
        </is>
      </c>
      <c r="J579" t="inlineStr">
        <is>
          <t>bunbury</t>
        </is>
      </c>
      <c r="K579" t="inlineStr">
        <is>
          <t>Western Australia</t>
        </is>
      </c>
      <c r="L579" t="inlineStr">
        <is>
          <t>6413</t>
        </is>
      </c>
      <c r="M579" t="inlineStr">
        <is>
          <t>customer - active</t>
        </is>
      </c>
      <c r="N579" t="inlineStr">
        <is>
          <t>Aug 09 2025</t>
        </is>
      </c>
    </row>
    <row r="580">
      <c r="A580" t="inlineStr">
        <is>
          <t>Website enquiry form</t>
        </is>
      </c>
      <c r="B580" t="inlineStr">
        <is>
          <t>SRC-00579</t>
        </is>
      </c>
      <c r="C580" t="inlineStr">
        <is>
          <t>Lily</t>
        </is>
      </c>
      <c r="D580" t="inlineStr">
        <is>
          <t>LE</t>
        </is>
      </c>
      <c r="E580" t="inlineStr">
        <is>
          <t>lilyl@nethervanefreight.example</t>
        </is>
      </c>
      <c r="F580" t="inlineStr">
        <is>
          <t>03.7010.0616</t>
        </is>
      </c>
      <c r="G580" t="inlineStr"/>
      <c r="H580" t="inlineStr">
        <is>
          <t>Nethervane Freight Pty Ltd</t>
        </is>
      </c>
      <c r="I580" t="inlineStr">
        <is>
          <t>General Manager</t>
        </is>
      </c>
      <c r="J580" t="inlineStr">
        <is>
          <t>box hill</t>
        </is>
      </c>
      <c r="K580" t="inlineStr">
        <is>
          <t>Vic</t>
        </is>
      </c>
      <c r="L580" t="inlineStr">
        <is>
          <t>3325.0</t>
        </is>
      </c>
      <c r="M580" t="inlineStr">
        <is>
          <t>Lead</t>
        </is>
      </c>
      <c r="N580" t="inlineStr">
        <is>
          <t>2026-09-24</t>
        </is>
      </c>
    </row>
    <row r="581">
      <c r="A581" t="inlineStr">
        <is>
          <t>Expo sign-up sheet</t>
        </is>
      </c>
      <c r="B581" t="inlineStr">
        <is>
          <t>SRC-00580</t>
        </is>
      </c>
      <c r="C581" t="inlineStr">
        <is>
          <t>Amelia</t>
        </is>
      </c>
      <c r="D581" t="inlineStr">
        <is>
          <t>PHAM</t>
        </is>
      </c>
      <c r="E581" t="inlineStr">
        <is>
          <t>amelia.pham@brennockfitness.example</t>
        </is>
      </c>
      <c r="F581" t="inlineStr">
        <is>
          <t>+61 3 5550 3617</t>
        </is>
      </c>
      <c r="G581" t="inlineStr"/>
      <c r="H581" t="inlineStr">
        <is>
          <t>Brennock Fitness Pty. Ltd.</t>
        </is>
      </c>
      <c r="I581" t="inlineStr">
        <is>
          <t>OWNER</t>
        </is>
      </c>
      <c r="J581" t="inlineStr">
        <is>
          <t>Footscray</t>
        </is>
      </c>
      <c r="K581" t="inlineStr">
        <is>
          <t>VIC.</t>
        </is>
      </c>
      <c r="L581" t="inlineStr">
        <is>
          <t>3945</t>
        </is>
      </c>
      <c r="M581" t="inlineStr">
        <is>
          <t>newsletter only</t>
        </is>
      </c>
      <c r="N581" t="inlineStr">
        <is>
          <t>17/11/2025</t>
        </is>
      </c>
    </row>
    <row r="582">
      <c r="A582" t="inlineStr">
        <is>
          <t>Legacy CRM export</t>
        </is>
      </c>
      <c r="B582" t="inlineStr">
        <is>
          <t>SRC-00581</t>
        </is>
      </c>
      <c r="C582" t="inlineStr">
        <is>
          <t>leo</t>
        </is>
      </c>
      <c r="D582" t="inlineStr">
        <is>
          <t xml:space="preserve">Scott </t>
        </is>
      </c>
      <c r="E582" t="inlineStr">
        <is>
          <t>leo52@inboxmail.example</t>
        </is>
      </c>
      <c r="F582" t="inlineStr">
        <is>
          <t>(02) 5550-2145</t>
        </is>
      </c>
      <c r="G582" t="inlineStr"/>
      <c r="H582" t="inlineStr"/>
      <c r="I582" t="inlineStr">
        <is>
          <t>managing director</t>
        </is>
      </c>
      <c r="J582" t="inlineStr">
        <is>
          <t>PARRAMATTA</t>
        </is>
      </c>
      <c r="K582" t="inlineStr">
        <is>
          <t>nsw</t>
        </is>
      </c>
      <c r="L582" t="inlineStr">
        <is>
          <t>2493</t>
        </is>
      </c>
      <c r="M582" t="inlineStr">
        <is>
          <t>Client</t>
        </is>
      </c>
      <c r="N582" t="inlineStr">
        <is>
          <t>16/06/2024</t>
        </is>
      </c>
    </row>
    <row r="583">
      <c r="A583" t="inlineStr">
        <is>
          <t>Expo sign-up sheet</t>
        </is>
      </c>
      <c r="B583" t="inlineStr">
        <is>
          <t>SRC-00582</t>
        </is>
      </c>
      <c r="C583" t="inlineStr">
        <is>
          <t>charlotte</t>
        </is>
      </c>
      <c r="D583" t="inlineStr">
        <is>
          <t>carter</t>
        </is>
      </c>
      <c r="E583" t="inlineStr">
        <is>
          <t>ccarter@fennorahlandscapes.example</t>
        </is>
      </c>
      <c r="F583" t="inlineStr">
        <is>
          <t>03 7010 8485</t>
        </is>
      </c>
      <c r="G583" t="inlineStr"/>
      <c r="H583" t="inlineStr">
        <is>
          <t>FENNORAH LANDSCAPES PTY LTD</t>
        </is>
      </c>
      <c r="I583" t="inlineStr">
        <is>
          <t>procurement officer</t>
        </is>
      </c>
      <c r="J583" t="inlineStr">
        <is>
          <t>bendigo</t>
        </is>
      </c>
      <c r="K583" t="inlineStr">
        <is>
          <t>VIC.</t>
        </is>
      </c>
      <c r="L583" t="inlineStr">
        <is>
          <t>3423</t>
        </is>
      </c>
      <c r="M583" t="inlineStr">
        <is>
          <t>new lead</t>
        </is>
      </c>
      <c r="N583" t="inlineStr">
        <is>
          <t>Aug 10 2024</t>
        </is>
      </c>
    </row>
    <row r="584">
      <c r="A584" t="inlineStr">
        <is>
          <t>Legacy CRM export</t>
        </is>
      </c>
      <c r="B584" t="inlineStr">
        <is>
          <t>SRC-00583</t>
        </is>
      </c>
      <c r="C584" t="inlineStr">
        <is>
          <t>Liam</t>
        </is>
      </c>
      <c r="D584" t="inlineStr">
        <is>
          <t xml:space="preserve"> Ryan</t>
        </is>
      </c>
      <c r="E584" t="inlineStr">
        <is>
          <t>lryan@quillmereoptics.example</t>
        </is>
      </c>
      <c r="F584" t="inlineStr">
        <is>
          <t>03 7010 1364</t>
        </is>
      </c>
      <c r="G584" t="inlineStr"/>
      <c r="H584" t="inlineStr">
        <is>
          <t>Quillmere Optics</t>
        </is>
      </c>
      <c r="I584" t="inlineStr">
        <is>
          <t>OFFICE MANAGER</t>
        </is>
      </c>
      <c r="J584" t="inlineStr">
        <is>
          <t>melbourne</t>
        </is>
      </c>
      <c r="K584" t="inlineStr">
        <is>
          <t>vic</t>
        </is>
      </c>
      <c r="L584" t="inlineStr">
        <is>
          <t>3543.0</t>
        </is>
      </c>
      <c r="M584" t="inlineStr">
        <is>
          <t>lead</t>
        </is>
      </c>
      <c r="N584" t="inlineStr">
        <is>
          <t>2026-07-25</t>
        </is>
      </c>
    </row>
    <row r="585">
      <c r="A585" t="inlineStr">
        <is>
          <t>Expo sign-up sheet</t>
        </is>
      </c>
      <c r="B585" t="inlineStr">
        <is>
          <t>SRC-00584</t>
        </is>
      </c>
      <c r="C585" t="inlineStr">
        <is>
          <t>ELLIOT</t>
        </is>
      </c>
      <c r="D585" t="inlineStr">
        <is>
          <t xml:space="preserve"> Pham</t>
        </is>
      </c>
      <c r="E585" t="inlineStr">
        <is>
          <t>Elliotp@Quillmereoptics.Example</t>
        </is>
      </c>
      <c r="F585" t="inlineStr">
        <is>
          <t>0355506274</t>
        </is>
      </c>
      <c r="G585" t="inlineStr"/>
      <c r="H585" t="inlineStr">
        <is>
          <t>Quillmere Optics pty ltd</t>
        </is>
      </c>
      <c r="I585" t="inlineStr">
        <is>
          <t>MANAGING DIRECTOR</t>
        </is>
      </c>
      <c r="J585" t="inlineStr">
        <is>
          <t>melbourne</t>
        </is>
      </c>
      <c r="K585" t="inlineStr">
        <is>
          <t>VIC.</t>
        </is>
      </c>
      <c r="L585" t="inlineStr">
        <is>
          <t>3543</t>
        </is>
      </c>
      <c r="M585" t="inlineStr">
        <is>
          <t>lead</t>
        </is>
      </c>
      <c r="N585" t="inlineStr">
        <is>
          <t>09/02/2025</t>
        </is>
      </c>
    </row>
    <row r="586">
      <c r="A586" t="inlineStr">
        <is>
          <t>Legacy CRM export</t>
        </is>
      </c>
      <c r="B586" t="inlineStr">
        <is>
          <t>SRC-00585</t>
        </is>
      </c>
      <c r="C586" t="inlineStr">
        <is>
          <t>ETHAN</t>
        </is>
      </c>
      <c r="D586" t="inlineStr">
        <is>
          <t>park</t>
        </is>
      </c>
      <c r="E586" t="inlineStr">
        <is>
          <t>ethan.park@thistlemoorsignage.example</t>
        </is>
      </c>
      <c r="F586" t="inlineStr">
        <is>
          <t>+61 3 5550 6418</t>
        </is>
      </c>
      <c r="G586" t="inlineStr"/>
      <c r="H586" t="inlineStr">
        <is>
          <t>Thistlemoor Signage P/L</t>
        </is>
      </c>
      <c r="I586" t="inlineStr">
        <is>
          <t>MANAGING DIRECTOR</t>
        </is>
      </c>
      <c r="J586" t="inlineStr">
        <is>
          <t>ballarat</t>
        </is>
      </c>
      <c r="K586" t="inlineStr">
        <is>
          <t>vic</t>
        </is>
      </c>
      <c r="L586" t="inlineStr">
        <is>
          <t>3070</t>
        </is>
      </c>
      <c r="M586" t="inlineStr">
        <is>
          <t>Subscriber</t>
        </is>
      </c>
      <c r="N586" t="inlineStr">
        <is>
          <t>04/07/2025</t>
        </is>
      </c>
    </row>
    <row r="587">
      <c r="A587" t="inlineStr">
        <is>
          <t>Expo sign-up sheet</t>
        </is>
      </c>
      <c r="B587" t="inlineStr">
        <is>
          <t>SRC-00586</t>
        </is>
      </c>
      <c r="C587" t="inlineStr">
        <is>
          <t xml:space="preserve">Ruby </t>
        </is>
      </c>
      <c r="D587" t="inlineStr">
        <is>
          <t xml:space="preserve">Rossi </t>
        </is>
      </c>
      <c r="E587" t="inlineStr"/>
      <c r="F587" t="inlineStr">
        <is>
          <t>03 5550 2500</t>
        </is>
      </c>
      <c r="G587" t="inlineStr"/>
      <c r="H587" t="inlineStr">
        <is>
          <t>Greyvallen Hospitality</t>
        </is>
      </c>
      <c r="I587" t="inlineStr">
        <is>
          <t>training coordinator</t>
        </is>
      </c>
      <c r="J587" t="inlineStr">
        <is>
          <t>Bendigo</t>
        </is>
      </c>
      <c r="K587" t="inlineStr">
        <is>
          <t>VIC</t>
        </is>
      </c>
      <c r="L587" t="inlineStr">
        <is>
          <t>3702</t>
        </is>
      </c>
      <c r="M587" t="inlineStr">
        <is>
          <t>newsletter only</t>
        </is>
      </c>
      <c r="N587" t="inlineStr">
        <is>
          <t>2025-10-22</t>
        </is>
      </c>
    </row>
    <row r="588">
      <c r="A588" t="inlineStr">
        <is>
          <t>Legacy CRM export</t>
        </is>
      </c>
      <c r="B588" t="inlineStr">
        <is>
          <t>SRC-00587</t>
        </is>
      </c>
      <c r="C588" t="inlineStr">
        <is>
          <t>Zara MacLeod</t>
        </is>
      </c>
      <c r="D588" t="inlineStr"/>
      <c r="E588" t="inlineStr">
        <is>
          <t>zaram@wattlemereelectrical.example</t>
        </is>
      </c>
      <c r="F588" t="inlineStr">
        <is>
          <t>08.7010.1233</t>
        </is>
      </c>
      <c r="G588" t="inlineStr"/>
      <c r="H588" t="inlineStr">
        <is>
          <t>Wattlemere Electrical Pty Ltd</t>
        </is>
      </c>
      <c r="I588" t="inlineStr">
        <is>
          <t>TEAM LEADER</t>
        </is>
      </c>
      <c r="J588" t="inlineStr">
        <is>
          <t>Adelaide</t>
        </is>
      </c>
      <c r="K588" t="inlineStr">
        <is>
          <t>South Australia</t>
        </is>
      </c>
      <c r="L588" t="inlineStr">
        <is>
          <t>5357</t>
        </is>
      </c>
      <c r="M588" t="inlineStr">
        <is>
          <t>mql</t>
        </is>
      </c>
      <c r="N588" t="inlineStr">
        <is>
          <t>Jul 20 2026</t>
        </is>
      </c>
    </row>
    <row r="589">
      <c r="A589" t="inlineStr">
        <is>
          <t>Expo sign-up sheet</t>
        </is>
      </c>
      <c r="B589" t="inlineStr">
        <is>
          <t>SRC-00588</t>
        </is>
      </c>
      <c r="C589" t="inlineStr">
        <is>
          <t xml:space="preserve">Luca </t>
        </is>
      </c>
      <c r="D589" t="inlineStr">
        <is>
          <t>WARD</t>
        </is>
      </c>
      <c r="E589" t="inlineStr">
        <is>
          <t>lward@pemberwickaccounting.example</t>
        </is>
      </c>
      <c r="F589" t="inlineStr">
        <is>
          <t>03 7010 3941</t>
        </is>
      </c>
      <c r="G589" t="inlineStr"/>
      <c r="H589" t="inlineStr">
        <is>
          <t xml:space="preserve"> Pemberwick Accounting Pty Ltd</t>
        </is>
      </c>
      <c r="I589" t="inlineStr">
        <is>
          <t>HR MANAGER</t>
        </is>
      </c>
      <c r="J589" t="inlineStr">
        <is>
          <t>Dandenong</t>
        </is>
      </c>
      <c r="K589" t="inlineStr">
        <is>
          <t>VIC</t>
        </is>
      </c>
      <c r="L589" t="inlineStr">
        <is>
          <t>3154</t>
        </is>
      </c>
      <c r="M589" t="inlineStr">
        <is>
          <t>customer - active</t>
        </is>
      </c>
      <c r="N589" t="inlineStr">
        <is>
          <t>May 01 2026</t>
        </is>
      </c>
    </row>
    <row r="590">
      <c r="A590" t="inlineStr">
        <is>
          <t>Legacy CRM export</t>
        </is>
      </c>
      <c r="B590" t="inlineStr">
        <is>
          <t>SRC-00589</t>
        </is>
      </c>
      <c r="C590" t="inlineStr">
        <is>
          <t xml:space="preserve">Jack </t>
        </is>
      </c>
      <c r="D590" t="inlineStr">
        <is>
          <t>Smith</t>
        </is>
      </c>
      <c r="E590" t="inlineStr">
        <is>
          <t>jsmith@jorrabinehealth.example</t>
        </is>
      </c>
      <c r="F590" t="inlineStr">
        <is>
          <t>(03) 7010 4040</t>
        </is>
      </c>
      <c r="G590" t="inlineStr"/>
      <c r="H590" t="inlineStr">
        <is>
          <t>Jorrabine Health Pty Ltd</t>
        </is>
      </c>
      <c r="I590" t="inlineStr">
        <is>
          <t>Workshop Manager</t>
        </is>
      </c>
      <c r="J590" t="inlineStr">
        <is>
          <t>MELBOURNE</t>
        </is>
      </c>
      <c r="K590" t="inlineStr">
        <is>
          <t>VIC</t>
        </is>
      </c>
      <c r="L590" t="inlineStr">
        <is>
          <t>3389.0</t>
        </is>
      </c>
      <c r="M590" t="inlineStr">
        <is>
          <t>newsletter only</t>
        </is>
      </c>
      <c r="N590" t="inlineStr">
        <is>
          <t>2025-12-05</t>
        </is>
      </c>
    </row>
    <row r="591">
      <c r="A591" t="inlineStr">
        <is>
          <t>Website enquiry form</t>
        </is>
      </c>
      <c r="B591" t="inlineStr">
        <is>
          <t>SRC-00590</t>
        </is>
      </c>
      <c r="C591" t="inlineStr">
        <is>
          <t>Eleni</t>
        </is>
      </c>
      <c r="D591" t="inlineStr">
        <is>
          <t xml:space="preserve">Williams </t>
        </is>
      </c>
      <c r="E591" t="inlineStr">
        <is>
          <t>ewilliams@quillmereoptics.example</t>
        </is>
      </c>
      <c r="F591" t="inlineStr">
        <is>
          <t>61370109324</t>
        </is>
      </c>
      <c r="G591" t="inlineStr"/>
      <c r="H591" t="inlineStr">
        <is>
          <t>QUILLMERE OPTICS PTY LTD</t>
        </is>
      </c>
      <c r="I591" t="inlineStr">
        <is>
          <t>SITE SUPERVISOR</t>
        </is>
      </c>
      <c r="J591" t="inlineStr">
        <is>
          <t>MELBOURNE</t>
        </is>
      </c>
      <c r="K591" t="inlineStr">
        <is>
          <t>VIC.</t>
        </is>
      </c>
      <c r="L591" t="inlineStr">
        <is>
          <t>3543.0</t>
        </is>
      </c>
      <c r="M591" t="inlineStr">
        <is>
          <t>LEAD</t>
        </is>
      </c>
      <c r="N591" t="inlineStr">
        <is>
          <t>Jun 19 2024</t>
        </is>
      </c>
    </row>
    <row r="592">
      <c r="A592" t="inlineStr">
        <is>
          <t>Legacy CRM export</t>
        </is>
      </c>
      <c r="B592" t="inlineStr">
        <is>
          <t>SRC-00591</t>
        </is>
      </c>
      <c r="C592" t="inlineStr">
        <is>
          <t>Kiri</t>
        </is>
      </c>
      <c r="D592" t="inlineStr">
        <is>
          <t xml:space="preserve">Phillips </t>
        </is>
      </c>
      <c r="E592" t="inlineStr">
        <is>
          <t>KIRI@NETHERVANEENGINEERING.EXAMPLE</t>
        </is>
      </c>
      <c r="F592" t="inlineStr"/>
      <c r="G592" t="inlineStr"/>
      <c r="H592" t="inlineStr">
        <is>
          <t>NETHERVANE ENGINEERING PTY LTD</t>
        </is>
      </c>
      <c r="I592" t="inlineStr">
        <is>
          <t>team leader</t>
        </is>
      </c>
      <c r="J592" t="inlineStr">
        <is>
          <t>Adelaide</t>
        </is>
      </c>
      <c r="K592" t="inlineStr">
        <is>
          <t>South Australia</t>
        </is>
      </c>
      <c r="L592" t="inlineStr">
        <is>
          <t>5460</t>
        </is>
      </c>
      <c r="M592" t="inlineStr">
        <is>
          <t>Subscriber</t>
        </is>
      </c>
      <c r="N592" t="inlineStr">
        <is>
          <t>25/07/2025</t>
        </is>
      </c>
    </row>
    <row r="593">
      <c r="A593" t="inlineStr">
        <is>
          <t>Website enquiry form</t>
        </is>
      </c>
      <c r="B593" t="inlineStr">
        <is>
          <t>SRC-00592</t>
        </is>
      </c>
      <c r="C593" t="inlineStr">
        <is>
          <t xml:space="preserve">Thomas </t>
        </is>
      </c>
      <c r="D593" t="inlineStr">
        <is>
          <t>PHILLIPS</t>
        </is>
      </c>
      <c r="E593" t="inlineStr">
        <is>
          <t>thomas@thistlemoorsignage.example</t>
        </is>
      </c>
      <c r="F593" t="inlineStr">
        <is>
          <t>03.7010.6744</t>
        </is>
      </c>
      <c r="G593" t="inlineStr"/>
      <c r="H593" t="inlineStr">
        <is>
          <t>THISTLEMOOR SIGNAGE PTY LTD</t>
        </is>
      </c>
      <c r="I593" t="inlineStr">
        <is>
          <t>Workshop Manager</t>
        </is>
      </c>
      <c r="J593" t="inlineStr">
        <is>
          <t>Ballarat</t>
        </is>
      </c>
      <c r="K593" t="inlineStr">
        <is>
          <t>vic</t>
        </is>
      </c>
      <c r="L593" t="inlineStr">
        <is>
          <t>3070</t>
        </is>
      </c>
      <c r="M593" t="inlineStr">
        <is>
          <t>Lead</t>
        </is>
      </c>
      <c r="N593" t="inlineStr">
        <is>
          <t>12/07/2026</t>
        </is>
      </c>
    </row>
    <row r="594">
      <c r="A594" t="inlineStr">
        <is>
          <t>Legacy CRM export</t>
        </is>
      </c>
      <c r="B594" t="inlineStr">
        <is>
          <t>SRC-00593</t>
        </is>
      </c>
      <c r="C594" t="inlineStr">
        <is>
          <t xml:space="preserve"> Giulia</t>
        </is>
      </c>
      <c r="D594" t="inlineStr">
        <is>
          <t>Scott</t>
        </is>
      </c>
      <c r="E594" t="inlineStr">
        <is>
          <t>giulia@dunvessalabs.example</t>
        </is>
      </c>
      <c r="F594" t="inlineStr">
        <is>
          <t>(08) 7010-0637</t>
        </is>
      </c>
      <c r="G594" t="inlineStr"/>
      <c r="H594" t="inlineStr">
        <is>
          <t>Dunvessa Labs Pty. Ltd.</t>
        </is>
      </c>
      <c r="I594" t="inlineStr">
        <is>
          <t>SAFETY OFFICER</t>
        </is>
      </c>
      <c r="J594" t="inlineStr">
        <is>
          <t>Bunbury</t>
        </is>
      </c>
      <c r="K594" t="inlineStr">
        <is>
          <t>Western Australia</t>
        </is>
      </c>
      <c r="L594" t="inlineStr">
        <is>
          <t>6259</t>
        </is>
      </c>
      <c r="M594" t="inlineStr">
        <is>
          <t>Subscriber</t>
        </is>
      </c>
      <c r="N594" t="inlineStr">
        <is>
          <t>2024-08-05</t>
        </is>
      </c>
    </row>
    <row r="595">
      <c r="A595" t="inlineStr">
        <is>
          <t>Legacy CRM export</t>
        </is>
      </c>
      <c r="B595" t="inlineStr">
        <is>
          <t>SRC-00594</t>
        </is>
      </c>
      <c r="C595" t="inlineStr">
        <is>
          <t>Kiri</t>
        </is>
      </c>
      <c r="D595" t="inlineStr">
        <is>
          <t>FITZGERALD</t>
        </is>
      </c>
      <c r="E595" t="inlineStr">
        <is>
          <t>kiri@fennorahaccounting.example</t>
        </is>
      </c>
      <c r="F595" t="inlineStr">
        <is>
          <t>(03) 5550-7024</t>
        </is>
      </c>
      <c r="G595" t="inlineStr"/>
      <c r="H595" t="inlineStr">
        <is>
          <t>Fennorah Accounting Pty Ltd</t>
        </is>
      </c>
      <c r="I595" t="inlineStr">
        <is>
          <t>owner</t>
        </is>
      </c>
      <c r="J595" t="inlineStr">
        <is>
          <t>Launceston</t>
        </is>
      </c>
      <c r="K595" t="inlineStr">
        <is>
          <t>TAS</t>
        </is>
      </c>
      <c r="L595" t="inlineStr">
        <is>
          <t>7171.0</t>
        </is>
      </c>
      <c r="M595" t="inlineStr">
        <is>
          <t>Marketing Qualified</t>
        </is>
      </c>
      <c r="N595" t="inlineStr">
        <is>
          <t>Sep 20 2026</t>
        </is>
      </c>
    </row>
    <row r="596">
      <c r="A596" t="inlineStr">
        <is>
          <t>Website enquiry form</t>
        </is>
      </c>
      <c r="B596" t="inlineStr">
        <is>
          <t>SRC-00595</t>
        </is>
      </c>
      <c r="C596" t="inlineStr">
        <is>
          <t>Liam</t>
        </is>
      </c>
      <c r="D596" t="inlineStr">
        <is>
          <t xml:space="preserve"> Sharma</t>
        </is>
      </c>
      <c r="E596" t="inlineStr">
        <is>
          <t>liam@copperwhisthealth.example</t>
        </is>
      </c>
      <c r="F596" t="inlineStr">
        <is>
          <t>(03) 5550-5124</t>
        </is>
      </c>
      <c r="G596" t="inlineStr"/>
      <c r="H596" t="inlineStr">
        <is>
          <t>Copperwhist Health</t>
        </is>
      </c>
      <c r="I596" t="inlineStr">
        <is>
          <t>marketing coordinator</t>
        </is>
      </c>
      <c r="J596" t="inlineStr">
        <is>
          <t>BENDIGO</t>
        </is>
      </c>
      <c r="K596" t="inlineStr">
        <is>
          <t>vic</t>
        </is>
      </c>
      <c r="L596" t="inlineStr">
        <is>
          <t>3860</t>
        </is>
      </c>
      <c r="M596" t="inlineStr">
        <is>
          <t>Customer</t>
        </is>
      </c>
      <c r="N596" t="inlineStr">
        <is>
          <t>2025-05-04</t>
        </is>
      </c>
    </row>
    <row r="597">
      <c r="A597" t="inlineStr">
        <is>
          <t>Website enquiry form</t>
        </is>
      </c>
      <c r="B597" t="inlineStr">
        <is>
          <t>SRC-00596</t>
        </is>
      </c>
      <c r="C597" t="inlineStr">
        <is>
          <t xml:space="preserve">Tane </t>
        </is>
      </c>
      <c r="D597" t="inlineStr">
        <is>
          <t>Smith</t>
        </is>
      </c>
      <c r="E597" t="inlineStr">
        <is>
          <t>tane@umbervaneplastics.example</t>
        </is>
      </c>
      <c r="F597" t="inlineStr">
        <is>
          <t>03 5550 9917</t>
        </is>
      </c>
      <c r="G597" t="inlineStr"/>
      <c r="H597" t="inlineStr">
        <is>
          <t>Umbervane Plastics Pty. Ltd.</t>
        </is>
      </c>
      <c r="I597" t="inlineStr">
        <is>
          <t>marketing coordinator</t>
        </is>
      </c>
      <c r="J597" t="inlineStr">
        <is>
          <t>Box Hill</t>
        </is>
      </c>
      <c r="K597" t="inlineStr">
        <is>
          <t>vic</t>
        </is>
      </c>
      <c r="L597" t="inlineStr">
        <is>
          <t>3246.0</t>
        </is>
      </c>
      <c r="M597" t="inlineStr">
        <is>
          <t>lead</t>
        </is>
      </c>
      <c r="N597" t="inlineStr">
        <is>
          <t>Jun 12 2024</t>
        </is>
      </c>
    </row>
    <row r="598">
      <c r="A598" t="inlineStr">
        <is>
          <t>Expo sign-up sheet</t>
        </is>
      </c>
      <c r="B598" t="inlineStr">
        <is>
          <t>SRC-00597</t>
        </is>
      </c>
      <c r="C598" t="inlineStr">
        <is>
          <t>Freya</t>
        </is>
      </c>
      <c r="D598" t="inlineStr">
        <is>
          <t>Green</t>
        </is>
      </c>
      <c r="E598" t="inlineStr">
        <is>
          <t>fgreen@hethermoylepackaging.example</t>
        </is>
      </c>
      <c r="F598" t="inlineStr">
        <is>
          <t>(02) 5550 7168</t>
        </is>
      </c>
      <c r="G598" t="inlineStr"/>
      <c r="H598" t="inlineStr">
        <is>
          <t>Hethermoyle Packaging P/L</t>
        </is>
      </c>
      <c r="I598" t="inlineStr">
        <is>
          <t>GENERAL MANAGER</t>
        </is>
      </c>
      <c r="J598" t="inlineStr">
        <is>
          <t>Parramatta</t>
        </is>
      </c>
      <c r="K598" t="inlineStr">
        <is>
          <t>NSW</t>
        </is>
      </c>
      <c r="L598" t="inlineStr">
        <is>
          <t>2224</t>
        </is>
      </c>
      <c r="M598" t="inlineStr">
        <is>
          <t>SQL</t>
        </is>
      </c>
      <c r="N598" t="inlineStr">
        <is>
          <t>2025-07-11</t>
        </is>
      </c>
    </row>
    <row r="599">
      <c r="A599" t="inlineStr">
        <is>
          <t>Legacy CRM export</t>
        </is>
      </c>
      <c r="B599" t="inlineStr">
        <is>
          <t>SRC-00598</t>
        </is>
      </c>
      <c r="C599" t="inlineStr">
        <is>
          <t>Quinn</t>
        </is>
      </c>
      <c r="D599" t="inlineStr">
        <is>
          <t xml:space="preserve">Turner </t>
        </is>
      </c>
      <c r="E599" t="inlineStr">
        <is>
          <t>quinn50@inboxmail.example</t>
        </is>
      </c>
      <c r="F599" t="inlineStr">
        <is>
          <t>(03) 5550 2376</t>
        </is>
      </c>
      <c r="G599" t="inlineStr"/>
      <c r="H599" t="inlineStr">
        <is>
          <t>Copperwhist Health Pty Ltd</t>
        </is>
      </c>
      <c r="I599" t="inlineStr">
        <is>
          <t>CEO</t>
        </is>
      </c>
      <c r="J599" t="inlineStr">
        <is>
          <t>Bendigo</t>
        </is>
      </c>
      <c r="K599" t="inlineStr">
        <is>
          <t>vic</t>
        </is>
      </c>
      <c r="L599" t="inlineStr">
        <is>
          <t>3860</t>
        </is>
      </c>
      <c r="M599" t="inlineStr">
        <is>
          <t>cust</t>
        </is>
      </c>
      <c r="N599" t="inlineStr">
        <is>
          <t>Feb 23 2024</t>
        </is>
      </c>
    </row>
    <row r="600">
      <c r="A600" t="inlineStr">
        <is>
          <t>Legacy CRM export</t>
        </is>
      </c>
      <c r="B600" t="inlineStr">
        <is>
          <t>SRC-00599</t>
        </is>
      </c>
      <c r="C600" t="inlineStr">
        <is>
          <t>Nadia</t>
        </is>
      </c>
      <c r="D600" t="inlineStr">
        <is>
          <t>cooper</t>
        </is>
      </c>
      <c r="E600" t="inlineStr">
        <is>
          <t>nadia@thistlemoorsignage.example</t>
        </is>
      </c>
      <c r="F600" t="inlineStr">
        <is>
          <t>03 5550 6738</t>
        </is>
      </c>
      <c r="G600" t="inlineStr"/>
      <c r="H600" t="inlineStr">
        <is>
          <t>THISTLEMOOR SIGNAGE PTY LTD</t>
        </is>
      </c>
      <c r="I600" t="inlineStr">
        <is>
          <t>OWNER</t>
        </is>
      </c>
      <c r="J600" t="inlineStr">
        <is>
          <t>ballarat</t>
        </is>
      </c>
      <c r="K600" t="inlineStr">
        <is>
          <t>VIC</t>
        </is>
      </c>
      <c r="L600" t="inlineStr">
        <is>
          <t>3070</t>
        </is>
      </c>
      <c r="M600" t="inlineStr">
        <is>
          <t>new lead</t>
        </is>
      </c>
      <c r="N600" t="inlineStr">
        <is>
          <t>Jan 19 2024</t>
        </is>
      </c>
    </row>
    <row r="601">
      <c r="A601" t="inlineStr">
        <is>
          <t>Website enquiry form</t>
        </is>
      </c>
      <c r="B601" t="inlineStr">
        <is>
          <t>SRC-00600</t>
        </is>
      </c>
      <c r="C601" t="inlineStr">
        <is>
          <t>DARCY</t>
        </is>
      </c>
      <c r="D601" t="inlineStr">
        <is>
          <t>WATSON</t>
        </is>
      </c>
      <c r="E601" t="inlineStr"/>
      <c r="F601" t="inlineStr">
        <is>
          <t>(02) 5550-3452</t>
        </is>
      </c>
      <c r="G601" t="inlineStr"/>
      <c r="H601" t="inlineStr">
        <is>
          <t>BRENNOCK SIGNAGE PTY LTD</t>
        </is>
      </c>
      <c r="I601" t="inlineStr">
        <is>
          <t>managing director</t>
        </is>
      </c>
      <c r="J601" t="inlineStr">
        <is>
          <t>parramatta</t>
        </is>
      </c>
      <c r="K601" t="inlineStr">
        <is>
          <t>NSW</t>
        </is>
      </c>
      <c r="L601" t="inlineStr">
        <is>
          <t>2493.0</t>
        </is>
      </c>
      <c r="M601" t="inlineStr">
        <is>
          <t>Client</t>
        </is>
      </c>
      <c r="N601" t="inlineStr">
        <is>
          <t>Feb 22 2026</t>
        </is>
      </c>
    </row>
    <row r="602">
      <c r="A602" t="inlineStr">
        <is>
          <t>Expo sign-up sheet</t>
        </is>
      </c>
      <c r="B602" t="inlineStr">
        <is>
          <t>SRC-00601</t>
        </is>
      </c>
      <c r="C602" t="inlineStr">
        <is>
          <t>HARRIET</t>
        </is>
      </c>
      <c r="D602" t="inlineStr">
        <is>
          <t>Rossi</t>
        </is>
      </c>
      <c r="E602" t="inlineStr">
        <is>
          <t>harriet@galbriskelectrical.example</t>
        </is>
      </c>
      <c r="F602" t="inlineStr">
        <is>
          <t>61255505062</t>
        </is>
      </c>
      <c r="G602" t="inlineStr"/>
      <c r="H602" t="inlineStr">
        <is>
          <t>Galbrisk Electrical Pty Ltd</t>
        </is>
      </c>
      <c r="I602" t="inlineStr">
        <is>
          <t>marketing coordinator</t>
        </is>
      </c>
      <c r="J602" t="inlineStr">
        <is>
          <t>wollongong</t>
        </is>
      </c>
      <c r="K602" t="inlineStr">
        <is>
          <t>New South Wales</t>
        </is>
      </c>
      <c r="L602" t="inlineStr">
        <is>
          <t>2133</t>
        </is>
      </c>
      <c r="M602" t="inlineStr">
        <is>
          <t>Lead</t>
        </is>
      </c>
      <c r="N602" t="inlineStr">
        <is>
          <t>05/10/2024</t>
        </is>
      </c>
    </row>
    <row r="603">
      <c r="A603" t="inlineStr">
        <is>
          <t>Expo sign-up sheet</t>
        </is>
      </c>
      <c r="B603" t="inlineStr">
        <is>
          <t>SRC-00602</t>
        </is>
      </c>
      <c r="C603" t="inlineStr">
        <is>
          <t>Ella</t>
        </is>
      </c>
      <c r="D603" t="inlineStr">
        <is>
          <t>Henderson</t>
        </is>
      </c>
      <c r="E603" t="inlineStr">
        <is>
          <t>ella.henderson@nethervanejoinery.example</t>
        </is>
      </c>
      <c r="F603" t="inlineStr">
        <is>
          <t>03.7010.2121</t>
        </is>
      </c>
      <c r="G603" t="inlineStr"/>
      <c r="H603" t="inlineStr">
        <is>
          <t>Nethervane Joinery</t>
        </is>
      </c>
      <c r="I603" t="inlineStr">
        <is>
          <t>ACCOUNTS PAYABLE OFFICER</t>
        </is>
      </c>
      <c r="J603" t="inlineStr">
        <is>
          <t>MELBOURNE</t>
        </is>
      </c>
      <c r="K603" t="inlineStr">
        <is>
          <t>Vic</t>
        </is>
      </c>
      <c r="L603" t="inlineStr">
        <is>
          <t>3900</t>
        </is>
      </c>
      <c r="M603" t="inlineStr">
        <is>
          <t>Client</t>
        </is>
      </c>
      <c r="N603" t="inlineStr">
        <is>
          <t>Dec 19 2024</t>
        </is>
      </c>
    </row>
    <row r="604">
      <c r="A604" t="inlineStr">
        <is>
          <t>Website enquiry form</t>
        </is>
      </c>
      <c r="B604" t="inlineStr">
        <is>
          <t>SRC-00603</t>
        </is>
      </c>
      <c r="C604" t="inlineStr">
        <is>
          <t>Priya</t>
        </is>
      </c>
      <c r="D604" t="inlineStr">
        <is>
          <t>stewart</t>
        </is>
      </c>
      <c r="E604" t="inlineStr">
        <is>
          <t>pstewart@zephraneengineering.example</t>
        </is>
      </c>
      <c r="F604" t="inlineStr"/>
      <c r="G604" t="inlineStr"/>
      <c r="H604" t="inlineStr">
        <is>
          <t>Zephrane Engineering Pty Ltd</t>
        </is>
      </c>
      <c r="I604" t="inlineStr">
        <is>
          <t>Operations Manager</t>
        </is>
      </c>
      <c r="J604" t="inlineStr">
        <is>
          <t>FRANKSTON</t>
        </is>
      </c>
      <c r="K604" t="inlineStr">
        <is>
          <t>Vic</t>
        </is>
      </c>
      <c r="L604" t="inlineStr">
        <is>
          <t>3192</t>
        </is>
      </c>
      <c r="M604" t="inlineStr">
        <is>
          <t>LEAD</t>
        </is>
      </c>
      <c r="N604" t="inlineStr">
        <is>
          <t>2026-07-08</t>
        </is>
      </c>
    </row>
    <row r="605">
      <c r="A605" t="inlineStr">
        <is>
          <t>Legacy CRM export</t>
        </is>
      </c>
      <c r="B605" t="inlineStr">
        <is>
          <t>SRC-00604</t>
        </is>
      </c>
      <c r="C605" t="inlineStr">
        <is>
          <t>Sofia</t>
        </is>
      </c>
      <c r="D605" t="inlineStr">
        <is>
          <t>White</t>
        </is>
      </c>
      <c r="E605" t="inlineStr">
        <is>
          <t>swhite@ardlomewfoods.example</t>
        </is>
      </c>
      <c r="F605" t="inlineStr">
        <is>
          <t>+61 8 5550 6637</t>
        </is>
      </c>
      <c r="G605" t="inlineStr"/>
      <c r="H605" t="inlineStr">
        <is>
          <t>ARDLOMEW FOODS PTY LTD</t>
        </is>
      </c>
      <c r="I605" t="inlineStr">
        <is>
          <t>managing director</t>
        </is>
      </c>
      <c r="J605" t="inlineStr">
        <is>
          <t>Fremantle</t>
        </is>
      </c>
      <c r="K605" t="inlineStr">
        <is>
          <t>Western Australia</t>
        </is>
      </c>
      <c r="L605" t="inlineStr">
        <is>
          <t>6156.0</t>
        </is>
      </c>
      <c r="M605" t="inlineStr">
        <is>
          <t>customer - active</t>
        </is>
      </c>
      <c r="N605" t="inlineStr">
        <is>
          <t>2025-08-23</t>
        </is>
      </c>
    </row>
    <row r="606">
      <c r="A606" t="inlineStr">
        <is>
          <t>Website enquiry form</t>
        </is>
      </c>
      <c r="B606" t="inlineStr">
        <is>
          <t>SRC-00605</t>
        </is>
      </c>
      <c r="C606" t="inlineStr">
        <is>
          <t xml:space="preserve"> Luca</t>
        </is>
      </c>
      <c r="D606" t="inlineStr">
        <is>
          <t xml:space="preserve">Henderson </t>
        </is>
      </c>
      <c r="E606" t="inlineStr">
        <is>
          <t>lucah@corvannylogistics.example</t>
        </is>
      </c>
      <c r="F606" t="inlineStr">
        <is>
          <t>07 7010 5426</t>
        </is>
      </c>
      <c r="G606" t="inlineStr"/>
      <c r="H606" t="inlineStr">
        <is>
          <t>CORVANNY LOGISTICS PTY LTD</t>
        </is>
      </c>
      <c r="I606" t="inlineStr">
        <is>
          <t>HR Manager</t>
        </is>
      </c>
      <c r="J606" t="inlineStr">
        <is>
          <t>brisbane</t>
        </is>
      </c>
      <c r="K606" t="inlineStr">
        <is>
          <t>Queensland</t>
        </is>
      </c>
      <c r="L606" t="inlineStr">
        <is>
          <t>4859</t>
        </is>
      </c>
      <c r="M606" t="inlineStr">
        <is>
          <t>Client</t>
        </is>
      </c>
      <c r="N606" t="inlineStr">
        <is>
          <t>04/07/2025</t>
        </is>
      </c>
    </row>
    <row r="607">
      <c r="A607" t="inlineStr">
        <is>
          <t>Expo sign-up sheet</t>
        </is>
      </c>
      <c r="B607" t="inlineStr">
        <is>
          <t>SRC-00606</t>
        </is>
      </c>
      <c r="C607" t="inlineStr">
        <is>
          <t>elliot</t>
        </is>
      </c>
      <c r="D607" t="inlineStr">
        <is>
          <t>O'Brien</t>
        </is>
      </c>
      <c r="E607" t="inlineStr">
        <is>
          <t>elliot@quillmereaccounting.example</t>
        </is>
      </c>
      <c r="F607" t="inlineStr">
        <is>
          <t>+61 7 5550 1976</t>
        </is>
      </c>
      <c r="G607" t="inlineStr"/>
      <c r="H607" t="inlineStr">
        <is>
          <t>QUILLMERE ACCOUNTING PTY LTD</t>
        </is>
      </c>
      <c r="I607" t="inlineStr">
        <is>
          <t>SITE SUPERVISOR</t>
        </is>
      </c>
      <c r="J607" t="inlineStr">
        <is>
          <t>cairns</t>
        </is>
      </c>
      <c r="K607" t="inlineStr">
        <is>
          <t>Qld</t>
        </is>
      </c>
      <c r="L607" t="inlineStr">
        <is>
          <t>4732</t>
        </is>
      </c>
      <c r="M607" t="inlineStr">
        <is>
          <t>MQL</t>
        </is>
      </c>
      <c r="N607" t="inlineStr">
        <is>
          <t>Sep 06 2026</t>
        </is>
      </c>
    </row>
    <row r="608">
      <c r="A608" t="inlineStr">
        <is>
          <t>Expo sign-up sheet</t>
        </is>
      </c>
      <c r="B608" t="inlineStr">
        <is>
          <t>SRC-00607</t>
        </is>
      </c>
      <c r="C608" t="inlineStr">
        <is>
          <t>Lucas</t>
        </is>
      </c>
      <c r="D608" t="inlineStr">
        <is>
          <t>Morgan</t>
        </is>
      </c>
      <c r="E608" t="inlineStr">
        <is>
          <t>lucasm@hethermoylefitness.example</t>
        </is>
      </c>
      <c r="F608" t="inlineStr">
        <is>
          <t>(03) 7010-3300</t>
        </is>
      </c>
      <c r="G608" t="inlineStr"/>
      <c r="H608" t="inlineStr">
        <is>
          <t>HETHERMOYLE FITNESS PTY LTD</t>
        </is>
      </c>
      <c r="I608" t="inlineStr">
        <is>
          <t>team leader</t>
        </is>
      </c>
      <c r="J608" t="inlineStr">
        <is>
          <t>BALLARAT</t>
        </is>
      </c>
      <c r="K608" t="inlineStr">
        <is>
          <t>VIC.</t>
        </is>
      </c>
      <c r="L608" t="inlineStr">
        <is>
          <t>3794</t>
        </is>
      </c>
      <c r="M608" t="inlineStr">
        <is>
          <t>lead</t>
        </is>
      </c>
      <c r="N608" t="inlineStr">
        <is>
          <t>2025-06-30</t>
        </is>
      </c>
    </row>
    <row r="609">
      <c r="A609" t="inlineStr">
        <is>
          <t>Website enquiry form</t>
        </is>
      </c>
      <c r="B609" t="inlineStr">
        <is>
          <t>SRC-00608</t>
        </is>
      </c>
      <c r="C609" t="inlineStr">
        <is>
          <t xml:space="preserve"> Ella</t>
        </is>
      </c>
      <c r="D609" t="inlineStr">
        <is>
          <t>Davies</t>
        </is>
      </c>
      <c r="E609" t="inlineStr">
        <is>
          <t>ella@zephraneaccounting.example</t>
        </is>
      </c>
      <c r="F609" t="inlineStr">
        <is>
          <t>03 7010 2560</t>
        </is>
      </c>
      <c r="G609" t="inlineStr"/>
      <c r="H609" t="inlineStr">
        <is>
          <t xml:space="preserve"> Zephrane Accounting Pty Ltd</t>
        </is>
      </c>
      <c r="I609" t="inlineStr">
        <is>
          <t>General Manager</t>
        </is>
      </c>
      <c r="J609" t="inlineStr">
        <is>
          <t>LAUNCESTON</t>
        </is>
      </c>
      <c r="K609" t="inlineStr">
        <is>
          <t>Tas</t>
        </is>
      </c>
      <c r="L609" t="inlineStr">
        <is>
          <t>7096</t>
        </is>
      </c>
      <c r="M609" t="inlineStr">
        <is>
          <t>LEAD</t>
        </is>
      </c>
      <c r="N609" t="inlineStr">
        <is>
          <t>2026-06-14</t>
        </is>
      </c>
    </row>
    <row r="610">
      <c r="A610" t="inlineStr">
        <is>
          <t>Website enquiry form</t>
        </is>
      </c>
      <c r="B610" t="inlineStr">
        <is>
          <t>SRC-00609</t>
        </is>
      </c>
      <c r="C610" t="inlineStr">
        <is>
          <t>na</t>
        </is>
      </c>
      <c r="D610" t="inlineStr"/>
      <c r="E610" t="inlineStr">
        <is>
          <t>asdf@asdf</t>
        </is>
      </c>
      <c r="F610" t="inlineStr"/>
      <c r="G610" t="inlineStr"/>
      <c r="H610" t="inlineStr"/>
      <c r="I610" t="inlineStr"/>
      <c r="J610" t="inlineStr"/>
      <c r="K610" t="inlineStr"/>
      <c r="L610" t="inlineStr"/>
      <c r="M610" t="inlineStr"/>
      <c r="N610" t="inlineStr"/>
    </row>
    <row r="611">
      <c r="A611" t="inlineStr">
        <is>
          <t>Website enquiry form</t>
        </is>
      </c>
      <c r="B611" t="inlineStr">
        <is>
          <t>SRC-00610</t>
        </is>
      </c>
      <c r="C611" t="inlineStr">
        <is>
          <t>olivia</t>
        </is>
      </c>
      <c r="D611" t="inlineStr">
        <is>
          <t>JONES</t>
        </is>
      </c>
      <c r="E611" t="inlineStr">
        <is>
          <t>oliviaj@wattlemerelogistics.example</t>
        </is>
      </c>
      <c r="F611" t="inlineStr">
        <is>
          <t>03.7010.5383</t>
        </is>
      </c>
      <c r="G611" t="inlineStr"/>
      <c r="H611" t="inlineStr">
        <is>
          <t>Wattlemere Logistics Pty Ltd</t>
        </is>
      </c>
      <c r="I611" t="inlineStr">
        <is>
          <t>TEAM LEADER</t>
        </is>
      </c>
      <c r="J611" t="inlineStr">
        <is>
          <t>Footscray</t>
        </is>
      </c>
      <c r="K611" t="inlineStr">
        <is>
          <t>Victoria</t>
        </is>
      </c>
      <c r="L611" t="inlineStr">
        <is>
          <t>3853</t>
        </is>
      </c>
      <c r="M611" t="inlineStr">
        <is>
          <t>Client</t>
        </is>
      </c>
      <c r="N611" t="inlineStr">
        <is>
          <t>2024-05-31</t>
        </is>
      </c>
    </row>
    <row r="612">
      <c r="A612" t="inlineStr">
        <is>
          <t>Website enquiry form</t>
        </is>
      </c>
      <c r="B612" t="inlineStr">
        <is>
          <t>SRC-00611</t>
        </is>
      </c>
      <c r="C612" t="inlineStr">
        <is>
          <t>priya</t>
        </is>
      </c>
      <c r="D612" t="inlineStr">
        <is>
          <t>MORGAN</t>
        </is>
      </c>
      <c r="E612" t="inlineStr">
        <is>
          <t>priya.morgan@galbriskfreight.example</t>
        </is>
      </c>
      <c r="F612" t="inlineStr">
        <is>
          <t>(08) 5550 0558</t>
        </is>
      </c>
      <c r="G612" t="inlineStr">
        <is>
          <t>0491 574 118</t>
        </is>
      </c>
      <c r="H612" t="inlineStr">
        <is>
          <t>Galbrisk Freight pty ltd</t>
        </is>
      </c>
      <c r="I612" t="inlineStr">
        <is>
          <t>Safety Officer</t>
        </is>
      </c>
      <c r="J612" t="inlineStr">
        <is>
          <t>ADELAIDE</t>
        </is>
      </c>
      <c r="K612" t="inlineStr">
        <is>
          <t>South Australia</t>
        </is>
      </c>
      <c r="L612" t="inlineStr">
        <is>
          <t>5235</t>
        </is>
      </c>
      <c r="M612" t="inlineStr">
        <is>
          <t>Client</t>
        </is>
      </c>
      <c r="N612" t="inlineStr">
        <is>
          <t>03/11/2025</t>
        </is>
      </c>
    </row>
    <row r="613">
      <c r="A613" t="inlineStr">
        <is>
          <t>Legacy CRM export</t>
        </is>
      </c>
      <c r="B613" t="inlineStr">
        <is>
          <t>SRC-00612</t>
        </is>
      </c>
      <c r="C613" t="inlineStr">
        <is>
          <t xml:space="preserve"> James</t>
        </is>
      </c>
      <c r="D613" t="inlineStr">
        <is>
          <t>Fraser</t>
        </is>
      </c>
      <c r="E613" t="inlineStr">
        <is>
          <t>james@wexmorrowaccounting.example</t>
        </is>
      </c>
      <c r="F613" t="inlineStr">
        <is>
          <t>08.5550.8212</t>
        </is>
      </c>
      <c r="G613" t="inlineStr"/>
      <c r="H613" t="inlineStr">
        <is>
          <t>WEXMORROW ACCOUNTING PTY LTD</t>
        </is>
      </c>
      <c r="I613" t="inlineStr">
        <is>
          <t>Director</t>
        </is>
      </c>
      <c r="J613" t="inlineStr">
        <is>
          <t>mount gambier</t>
        </is>
      </c>
      <c r="K613" t="inlineStr">
        <is>
          <t>SA</t>
        </is>
      </c>
      <c r="L613" t="inlineStr">
        <is>
          <t>5384.0</t>
        </is>
      </c>
      <c r="M613" t="inlineStr">
        <is>
          <t>opp</t>
        </is>
      </c>
      <c r="N613" t="inlineStr">
        <is>
          <t>2026-08-30</t>
        </is>
      </c>
    </row>
    <row r="614">
      <c r="A614" t="inlineStr">
        <is>
          <t>Website enquiry form</t>
        </is>
      </c>
      <c r="B614" t="inlineStr">
        <is>
          <t>SRC-00613</t>
        </is>
      </c>
      <c r="C614" t="inlineStr">
        <is>
          <t>Mr Sofia</t>
        </is>
      </c>
      <c r="D614" t="inlineStr">
        <is>
          <t>hall</t>
        </is>
      </c>
      <c r="E614" t="inlineStr">
        <is>
          <t>sofiah@orlubrieelectrical.example</t>
        </is>
      </c>
      <c r="F614" t="inlineStr">
        <is>
          <t>5550 9782</t>
        </is>
      </c>
      <c r="G614" t="inlineStr"/>
      <c r="H614" t="inlineStr">
        <is>
          <t>Orlubrie Electrical pty ltd</t>
        </is>
      </c>
      <c r="I614" t="inlineStr">
        <is>
          <t>hr manager</t>
        </is>
      </c>
      <c r="J614" t="inlineStr">
        <is>
          <t>wollongong</t>
        </is>
      </c>
      <c r="K614" t="inlineStr">
        <is>
          <t>N.S.W.</t>
        </is>
      </c>
      <c r="L614" t="inlineStr">
        <is>
          <t>2313</t>
        </is>
      </c>
      <c r="M614" t="inlineStr">
        <is>
          <t>opp</t>
        </is>
      </c>
      <c r="N614" t="inlineStr">
        <is>
          <t>2024-03-29</t>
        </is>
      </c>
    </row>
    <row r="615">
      <c r="A615" t="inlineStr">
        <is>
          <t>Legacy CRM export</t>
        </is>
      </c>
      <c r="B615" t="inlineStr">
        <is>
          <t>SRC-00614</t>
        </is>
      </c>
      <c r="C615" t="inlineStr">
        <is>
          <t>Tessa</t>
        </is>
      </c>
      <c r="D615" t="inlineStr">
        <is>
          <t xml:space="preserve">Roberts </t>
        </is>
      </c>
      <c r="E615" t="inlineStr">
        <is>
          <t>tessar@lornivaleprint.example</t>
        </is>
      </c>
      <c r="F615" t="inlineStr">
        <is>
          <t>61355505658</t>
        </is>
      </c>
      <c r="G615" t="inlineStr"/>
      <c r="H615" t="inlineStr">
        <is>
          <t xml:space="preserve"> Lornivale Print Pty Ltd</t>
        </is>
      </c>
      <c r="I615" t="inlineStr">
        <is>
          <t>finance manager</t>
        </is>
      </c>
      <c r="J615" t="inlineStr">
        <is>
          <t>Geelong</t>
        </is>
      </c>
      <c r="K615" t="inlineStr">
        <is>
          <t>vic</t>
        </is>
      </c>
      <c r="L615" t="inlineStr">
        <is>
          <t>3874.0</t>
        </is>
      </c>
      <c r="M615" t="inlineStr">
        <is>
          <t>LEAD</t>
        </is>
      </c>
      <c r="N615" t="inlineStr">
        <is>
          <t>21/05/2025</t>
        </is>
      </c>
    </row>
    <row r="616">
      <c r="A616" t="inlineStr">
        <is>
          <t>Website enquiry form</t>
        </is>
      </c>
      <c r="B616" t="inlineStr">
        <is>
          <t>SRC-00615</t>
        </is>
      </c>
      <c r="C616" t="inlineStr">
        <is>
          <t xml:space="preserve">Noah </t>
        </is>
      </c>
      <c r="D616" t="inlineStr">
        <is>
          <t>Pham</t>
        </is>
      </c>
      <c r="E616" t="inlineStr">
        <is>
          <t>noah@hethermoylefitness.example</t>
        </is>
      </c>
      <c r="F616" t="inlineStr">
        <is>
          <t>0355504823</t>
        </is>
      </c>
      <c r="G616" t="inlineStr"/>
      <c r="H616" t="inlineStr">
        <is>
          <t>Hethermoyle Fitness</t>
        </is>
      </c>
      <c r="I616" t="inlineStr">
        <is>
          <t>marketing coordinator</t>
        </is>
      </c>
      <c r="J616" t="inlineStr">
        <is>
          <t>ballarat</t>
        </is>
      </c>
      <c r="K616" t="inlineStr">
        <is>
          <t>Vic</t>
        </is>
      </c>
      <c r="L616" t="inlineStr">
        <is>
          <t>3794</t>
        </is>
      </c>
      <c r="M616" t="inlineStr">
        <is>
          <t>MQL</t>
        </is>
      </c>
      <c r="N616" t="inlineStr">
        <is>
          <t>07/11/2025</t>
        </is>
      </c>
    </row>
    <row r="617">
      <c r="A617" t="inlineStr">
        <is>
          <t>Legacy CRM export</t>
        </is>
      </c>
      <c r="B617" t="inlineStr">
        <is>
          <t>SRC-00616</t>
        </is>
      </c>
      <c r="C617" t="inlineStr">
        <is>
          <t>Harrison</t>
        </is>
      </c>
      <c r="D617" t="inlineStr">
        <is>
          <t xml:space="preserve">Parker </t>
        </is>
      </c>
      <c r="E617" t="inlineStr">
        <is>
          <t>hparker@ironvessadental.example</t>
        </is>
      </c>
      <c r="F617" t="inlineStr">
        <is>
          <t>03 5550 9493</t>
        </is>
      </c>
      <c r="G617" t="inlineStr"/>
      <c r="H617" t="inlineStr">
        <is>
          <t>Ironvessa Dental P/L</t>
        </is>
      </c>
      <c r="I617" t="inlineStr">
        <is>
          <t>OFFICE MANAGER</t>
        </is>
      </c>
      <c r="J617" t="inlineStr">
        <is>
          <t>footscray</t>
        </is>
      </c>
      <c r="K617" t="inlineStr">
        <is>
          <t>VIC.</t>
        </is>
      </c>
      <c r="L617" t="inlineStr">
        <is>
          <t>3643</t>
        </is>
      </c>
      <c r="M617" t="inlineStr">
        <is>
          <t>Client</t>
        </is>
      </c>
      <c r="N617" t="inlineStr">
        <is>
          <t>26/05/2026</t>
        </is>
      </c>
    </row>
    <row r="618">
      <c r="A618" t="inlineStr">
        <is>
          <t>Legacy CRM export</t>
        </is>
      </c>
      <c r="B618" t="inlineStr">
        <is>
          <t>SRC-00617</t>
        </is>
      </c>
      <c r="C618" t="inlineStr">
        <is>
          <t>ELENI</t>
        </is>
      </c>
      <c r="D618" t="inlineStr">
        <is>
          <t>Mitchell</t>
        </is>
      </c>
      <c r="E618" t="inlineStr">
        <is>
          <t>eleni@brennockfitness.example</t>
        </is>
      </c>
      <c r="F618" t="inlineStr">
        <is>
          <t>03.7010.8974</t>
        </is>
      </c>
      <c r="G618" t="inlineStr"/>
      <c r="H618" t="inlineStr">
        <is>
          <t>Brennock Fitness Pty. Ltd.</t>
        </is>
      </c>
      <c r="I618" t="inlineStr">
        <is>
          <t>TRAINING COORDINATOR</t>
        </is>
      </c>
      <c r="J618" t="inlineStr">
        <is>
          <t>footscray</t>
        </is>
      </c>
      <c r="K618" t="inlineStr">
        <is>
          <t>VIC.</t>
        </is>
      </c>
      <c r="L618" t="inlineStr">
        <is>
          <t>3945</t>
        </is>
      </c>
      <c r="M618" t="inlineStr">
        <is>
          <t>Customer</t>
        </is>
      </c>
      <c r="N618" t="inlineStr">
        <is>
          <t>23/08/2024</t>
        </is>
      </c>
    </row>
    <row r="619">
      <c r="A619" t="inlineStr">
        <is>
          <t>Legacy CRM export</t>
        </is>
      </c>
      <c r="B619" t="inlineStr">
        <is>
          <t>SRC-00618</t>
        </is>
      </c>
      <c r="C619" t="inlineStr">
        <is>
          <t>Bao</t>
        </is>
      </c>
      <c r="D619" t="inlineStr">
        <is>
          <t>walker</t>
        </is>
      </c>
      <c r="E619" t="inlineStr">
        <is>
          <t>mailto:bao@kestermoyhospitality.example</t>
        </is>
      </c>
      <c r="F619" t="inlineStr"/>
      <c r="G619" t="inlineStr">
        <is>
          <t>+61491575254</t>
        </is>
      </c>
      <c r="H619" t="inlineStr">
        <is>
          <t xml:space="preserve"> Kestermoy Hospitality Pty Ltd</t>
        </is>
      </c>
      <c r="I619" t="inlineStr">
        <is>
          <t>Marketing Coordinator</t>
        </is>
      </c>
      <c r="J619" t="inlineStr">
        <is>
          <t>parramatta</t>
        </is>
      </c>
      <c r="K619" t="inlineStr">
        <is>
          <t>NSW</t>
        </is>
      </c>
      <c r="L619" t="inlineStr">
        <is>
          <t>2090</t>
        </is>
      </c>
      <c r="M619" t="inlineStr">
        <is>
          <t>Lead</t>
        </is>
      </c>
      <c r="N619" t="inlineStr">
        <is>
          <t>2026-08-30</t>
        </is>
      </c>
    </row>
    <row r="620">
      <c r="A620" t="inlineStr">
        <is>
          <t>Website enquiry form</t>
        </is>
      </c>
      <c r="B620" t="inlineStr">
        <is>
          <t>SRC-00619</t>
        </is>
      </c>
      <c r="C620" t="inlineStr">
        <is>
          <t>Ella</t>
        </is>
      </c>
      <c r="D620" t="inlineStr">
        <is>
          <t xml:space="preserve">Harris </t>
        </is>
      </c>
      <c r="E620" t="inlineStr">
        <is>
          <t>Ellah@Ardlomewoptics.Example</t>
        </is>
      </c>
      <c r="F620" t="inlineStr">
        <is>
          <t>03.5550.2736</t>
        </is>
      </c>
      <c r="G620" t="inlineStr"/>
      <c r="H620" t="inlineStr">
        <is>
          <t>Ardlomew Optics Pty Ltd</t>
        </is>
      </c>
      <c r="I620" t="inlineStr">
        <is>
          <t>office manager</t>
        </is>
      </c>
      <c r="J620" t="inlineStr">
        <is>
          <t>MELBOURNE</t>
        </is>
      </c>
      <c r="K620" t="inlineStr">
        <is>
          <t>VIC</t>
        </is>
      </c>
      <c r="L620" t="inlineStr">
        <is>
          <t>3884</t>
        </is>
      </c>
      <c r="M620" t="inlineStr">
        <is>
          <t>new lead</t>
        </is>
      </c>
      <c r="N620" t="inlineStr">
        <is>
          <t>Sep 13 2026</t>
        </is>
      </c>
    </row>
    <row r="621">
      <c r="A621" t="inlineStr">
        <is>
          <t>Legacy CRM export</t>
        </is>
      </c>
      <c r="B621" t="inlineStr">
        <is>
          <t>SRC-00620</t>
        </is>
      </c>
      <c r="C621" t="inlineStr">
        <is>
          <t>Luca</t>
        </is>
      </c>
      <c r="D621" t="inlineStr">
        <is>
          <t>Stewart</t>
        </is>
      </c>
      <c r="E621" t="inlineStr">
        <is>
          <t>luca@brennockfitness.example</t>
        </is>
      </c>
      <c r="F621" t="inlineStr">
        <is>
          <t>+61 3 7010 4161</t>
        </is>
      </c>
      <c r="G621" t="inlineStr"/>
      <c r="H621" t="inlineStr">
        <is>
          <t>Brennock Fitness Pty Ltd</t>
        </is>
      </c>
      <c r="I621" t="inlineStr">
        <is>
          <t>General Manager</t>
        </is>
      </c>
      <c r="J621" t="inlineStr">
        <is>
          <t>footscray</t>
        </is>
      </c>
      <c r="K621" t="inlineStr">
        <is>
          <t>Vic</t>
        </is>
      </c>
      <c r="L621" t="inlineStr">
        <is>
          <t>3945</t>
        </is>
      </c>
      <c r="M621" t="inlineStr">
        <is>
          <t>new lead</t>
        </is>
      </c>
      <c r="N621" t="inlineStr">
        <is>
          <t>2024-04-03</t>
        </is>
      </c>
    </row>
    <row r="622">
      <c r="A622" t="inlineStr">
        <is>
          <t>Legacy CRM export</t>
        </is>
      </c>
      <c r="B622" t="inlineStr">
        <is>
          <t>SRC-00621</t>
        </is>
      </c>
      <c r="C622" t="inlineStr">
        <is>
          <t>Mia</t>
        </is>
      </c>
      <c r="D622" t="inlineStr">
        <is>
          <t>Smith</t>
        </is>
      </c>
      <c r="E622" t="inlineStr">
        <is>
          <t>msmith@ivelbrookconsulting.example</t>
        </is>
      </c>
      <c r="F622" t="inlineStr">
        <is>
          <t>(08) 5550-9884</t>
        </is>
      </c>
      <c r="G622" t="inlineStr"/>
      <c r="H622" t="inlineStr">
        <is>
          <t>Ivelbrook Consulting P/L</t>
        </is>
      </c>
      <c r="I622" t="inlineStr">
        <is>
          <t>General Manager</t>
        </is>
      </c>
      <c r="J622" t="inlineStr">
        <is>
          <t>MOUNT GAMBIER</t>
        </is>
      </c>
      <c r="K622" t="inlineStr">
        <is>
          <t>SA</t>
        </is>
      </c>
      <c r="L622" t="inlineStr">
        <is>
          <t>5161</t>
        </is>
      </c>
      <c r="M622" t="inlineStr">
        <is>
          <t>lead</t>
        </is>
      </c>
      <c r="N622" t="inlineStr">
        <is>
          <t>May 01 2024</t>
        </is>
      </c>
    </row>
    <row r="623">
      <c r="A623" t="inlineStr">
        <is>
          <t>Legacy CRM export</t>
        </is>
      </c>
      <c r="B623" t="inlineStr">
        <is>
          <t>SRC-00622</t>
        </is>
      </c>
      <c r="C623" t="inlineStr">
        <is>
          <t>tane</t>
        </is>
      </c>
      <c r="D623" t="inlineStr">
        <is>
          <t xml:space="preserve">Scott </t>
        </is>
      </c>
      <c r="E623" t="inlineStr">
        <is>
          <t>tane@fennorahlandscapes.example</t>
        </is>
      </c>
      <c r="F623" t="inlineStr">
        <is>
          <t>+61 3 7010 7413</t>
        </is>
      </c>
      <c r="G623" t="inlineStr"/>
      <c r="H623" t="inlineStr">
        <is>
          <t>Fennorah Landscapes Pty Ltd</t>
        </is>
      </c>
      <c r="I623" t="inlineStr">
        <is>
          <t>ceo</t>
        </is>
      </c>
      <c r="J623" t="inlineStr">
        <is>
          <t>Bendigo</t>
        </is>
      </c>
      <c r="K623" t="inlineStr">
        <is>
          <t>vic</t>
        </is>
      </c>
      <c r="L623" t="inlineStr">
        <is>
          <t>3423.0</t>
        </is>
      </c>
      <c r="M623" t="inlineStr">
        <is>
          <t>Client</t>
        </is>
      </c>
      <c r="N623" t="inlineStr">
        <is>
          <t>2025-01-12</t>
        </is>
      </c>
    </row>
    <row r="624">
      <c r="A624" t="inlineStr">
        <is>
          <t>Expo sign-up sheet</t>
        </is>
      </c>
      <c r="B624" t="inlineStr">
        <is>
          <t>SRC-00623</t>
        </is>
      </c>
      <c r="C624" t="inlineStr">
        <is>
          <t xml:space="preserve"> Kiri</t>
        </is>
      </c>
      <c r="D624" t="inlineStr">
        <is>
          <t>Li</t>
        </is>
      </c>
      <c r="E624" t="inlineStr">
        <is>
          <t>kiri@corvannylandscapes.example</t>
        </is>
      </c>
      <c r="F624" t="inlineStr">
        <is>
          <t>61255502455</t>
        </is>
      </c>
      <c r="G624" t="inlineStr"/>
      <c r="H624" t="inlineStr">
        <is>
          <t>Corvanny Landscapes P/L</t>
        </is>
      </c>
      <c r="I624" t="inlineStr">
        <is>
          <t>office manager</t>
        </is>
      </c>
      <c r="J624" t="inlineStr">
        <is>
          <t>parramatta</t>
        </is>
      </c>
      <c r="K624" t="inlineStr">
        <is>
          <t>N.S.W.</t>
        </is>
      </c>
      <c r="L624" t="inlineStr">
        <is>
          <t>2032</t>
        </is>
      </c>
      <c r="M624" t="inlineStr">
        <is>
          <t>customer - active</t>
        </is>
      </c>
      <c r="N624" t="inlineStr">
        <is>
          <t>2026-07-04</t>
        </is>
      </c>
    </row>
    <row r="625">
      <c r="A625" t="inlineStr">
        <is>
          <t>Legacy CRM export</t>
        </is>
      </c>
      <c r="B625" t="inlineStr">
        <is>
          <t>SRC-00624</t>
        </is>
      </c>
      <c r="C625" t="inlineStr">
        <is>
          <t>Tane</t>
        </is>
      </c>
      <c r="D625" t="inlineStr">
        <is>
          <t>ward</t>
        </is>
      </c>
      <c r="E625" t="inlineStr">
        <is>
          <t>tanew@zephraneengineering.example</t>
        </is>
      </c>
      <c r="F625" t="inlineStr">
        <is>
          <t>03 5550 3795</t>
        </is>
      </c>
      <c r="G625" t="inlineStr"/>
      <c r="H625" t="inlineStr">
        <is>
          <t>Zephrane Engineering</t>
        </is>
      </c>
      <c r="I625" t="inlineStr">
        <is>
          <t>site supervisor</t>
        </is>
      </c>
      <c r="J625" t="inlineStr">
        <is>
          <t>Frankston</t>
        </is>
      </c>
      <c r="K625" t="inlineStr">
        <is>
          <t>VIC.</t>
        </is>
      </c>
      <c r="L625" t="inlineStr">
        <is>
          <t>3192</t>
        </is>
      </c>
      <c r="M625" t="inlineStr">
        <is>
          <t>mql</t>
        </is>
      </c>
      <c r="N625" t="inlineStr">
        <is>
          <t>Aug 07 2025</t>
        </is>
      </c>
    </row>
    <row r="626">
      <c r="A626" t="inlineStr">
        <is>
          <t>Website enquiry form</t>
        </is>
      </c>
      <c r="B626" t="inlineStr">
        <is>
          <t>SRC-00625</t>
        </is>
      </c>
      <c r="C626" t="inlineStr">
        <is>
          <t xml:space="preserve">Nikos </t>
        </is>
      </c>
      <c r="D626" t="inlineStr">
        <is>
          <t xml:space="preserve">Park </t>
        </is>
      </c>
      <c r="E626" t="inlineStr">
        <is>
          <t>npark@vantrellefitness.example</t>
        </is>
      </c>
      <c r="F626" t="inlineStr">
        <is>
          <t>(03) 7010 3764</t>
        </is>
      </c>
      <c r="G626" t="inlineStr"/>
      <c r="H626" t="inlineStr">
        <is>
          <t>Vantrelle Fitness P/L</t>
        </is>
      </c>
      <c r="I626" t="inlineStr">
        <is>
          <t>DIRECTOR</t>
        </is>
      </c>
      <c r="J626" t="inlineStr">
        <is>
          <t>Box Hill</t>
        </is>
      </c>
      <c r="K626" t="inlineStr">
        <is>
          <t>Vic</t>
        </is>
      </c>
      <c r="L626" t="inlineStr">
        <is>
          <t>3197</t>
        </is>
      </c>
      <c r="M626" t="inlineStr">
        <is>
          <t>new lead</t>
        </is>
      </c>
      <c r="N626" t="inlineStr">
        <is>
          <t>May 24 2026</t>
        </is>
      </c>
    </row>
    <row r="627">
      <c r="A627" t="inlineStr">
        <is>
          <t>Expo sign-up sheet</t>
        </is>
      </c>
      <c r="B627" t="inlineStr">
        <is>
          <t>SRC-00626</t>
        </is>
      </c>
      <c r="C627" t="inlineStr">
        <is>
          <t>STELLA</t>
        </is>
      </c>
      <c r="D627" t="inlineStr">
        <is>
          <t>Kim</t>
        </is>
      </c>
      <c r="E627" t="inlineStr">
        <is>
          <t>stellak@hethermoylepackaging.example</t>
        </is>
      </c>
      <c r="F627" t="inlineStr">
        <is>
          <t>5550 1432</t>
        </is>
      </c>
      <c r="G627" t="inlineStr"/>
      <c r="H627" t="inlineStr">
        <is>
          <t>Hethermoyle Packaging Pty Ltd</t>
        </is>
      </c>
      <c r="I627" t="inlineStr">
        <is>
          <t>training coordinator</t>
        </is>
      </c>
      <c r="J627" t="inlineStr">
        <is>
          <t>PARRAMATTA</t>
        </is>
      </c>
      <c r="K627" t="inlineStr">
        <is>
          <t>NSW</t>
        </is>
      </c>
      <c r="L627" t="inlineStr">
        <is>
          <t>2224</t>
        </is>
      </c>
      <c r="M627" t="inlineStr">
        <is>
          <t>lead</t>
        </is>
      </c>
      <c r="N627" t="inlineStr">
        <is>
          <t>31/03/2024</t>
        </is>
      </c>
    </row>
    <row r="628">
      <c r="A628" t="inlineStr">
        <is>
          <t>Expo sign-up sheet</t>
        </is>
      </c>
      <c r="B628" t="inlineStr">
        <is>
          <t>SRC-00627</t>
        </is>
      </c>
      <c r="C628" t="inlineStr">
        <is>
          <t>Tessa</t>
        </is>
      </c>
      <c r="D628" t="inlineStr">
        <is>
          <t xml:space="preserve"> MacLeod</t>
        </is>
      </c>
      <c r="E628" t="inlineStr">
        <is>
          <t>tessa@greyvallenhospitality.example</t>
        </is>
      </c>
      <c r="F628" t="inlineStr">
        <is>
          <t>5550 3195</t>
        </is>
      </c>
      <c r="G628" t="inlineStr"/>
      <c r="H628" t="inlineStr">
        <is>
          <t>Greyvallen Hospitality Pty. Ltd.</t>
        </is>
      </c>
      <c r="I628" t="inlineStr">
        <is>
          <t>HR MANAGER</t>
        </is>
      </c>
      <c r="J628" t="inlineStr">
        <is>
          <t>BENDIGO</t>
        </is>
      </c>
      <c r="K628" t="inlineStr">
        <is>
          <t>Victoria</t>
        </is>
      </c>
      <c r="L628" t="inlineStr">
        <is>
          <t>3702</t>
        </is>
      </c>
      <c r="M628" t="inlineStr">
        <is>
          <t>Sales qualified</t>
        </is>
      </c>
      <c r="N628" t="inlineStr">
        <is>
          <t>04/02/2026</t>
        </is>
      </c>
    </row>
    <row r="629">
      <c r="A629" t="inlineStr">
        <is>
          <t>Legacy CRM export</t>
        </is>
      </c>
      <c r="B629" t="inlineStr">
        <is>
          <t>SRC-00628</t>
        </is>
      </c>
      <c r="C629" t="inlineStr">
        <is>
          <t>declan</t>
        </is>
      </c>
      <c r="D629" t="inlineStr">
        <is>
          <t>Baker</t>
        </is>
      </c>
      <c r="E629" t="inlineStr">
        <is>
          <t>dbaker@ardlomewoptics.example</t>
        </is>
      </c>
      <c r="F629" t="inlineStr">
        <is>
          <t>(03) 7010-9670</t>
        </is>
      </c>
      <c r="G629" t="inlineStr"/>
      <c r="H629" t="inlineStr">
        <is>
          <t>Ardlomew Optics Pty. Ltd.</t>
        </is>
      </c>
      <c r="I629" t="inlineStr">
        <is>
          <t>Practice Manager</t>
        </is>
      </c>
      <c r="J629" t="inlineStr">
        <is>
          <t>Melbourne</t>
        </is>
      </c>
      <c r="K629" t="inlineStr">
        <is>
          <t>Victoria</t>
        </is>
      </c>
      <c r="L629" t="inlineStr">
        <is>
          <t>3884</t>
        </is>
      </c>
      <c r="M629" t="inlineStr">
        <is>
          <t>Subscriber</t>
        </is>
      </c>
      <c r="N629" t="inlineStr">
        <is>
          <t>07/01/2026</t>
        </is>
      </c>
    </row>
    <row r="630">
      <c r="A630" t="inlineStr">
        <is>
          <t>Legacy CRM export</t>
        </is>
      </c>
      <c r="B630" t="inlineStr">
        <is>
          <t>SRC-00629</t>
        </is>
      </c>
      <c r="C630" t="inlineStr">
        <is>
          <t>Dr NADIA</t>
        </is>
      </c>
      <c r="D630" t="inlineStr">
        <is>
          <t>Fraser</t>
        </is>
      </c>
      <c r="E630" t="inlineStr">
        <is>
          <t>nadia@brennockfitness.example</t>
        </is>
      </c>
      <c r="F630" t="inlineStr">
        <is>
          <t>(03) 5550-1187</t>
        </is>
      </c>
      <c r="G630" t="inlineStr"/>
      <c r="H630" t="inlineStr">
        <is>
          <t>BRENNOCK FITNESS PTY LTD</t>
        </is>
      </c>
      <c r="I630" t="inlineStr">
        <is>
          <t>CEO</t>
        </is>
      </c>
      <c r="J630" t="inlineStr">
        <is>
          <t>Footscray</t>
        </is>
      </c>
      <c r="K630" t="inlineStr">
        <is>
          <t>vic</t>
        </is>
      </c>
      <c r="L630" t="inlineStr">
        <is>
          <t>3945</t>
        </is>
      </c>
      <c r="M630" t="inlineStr">
        <is>
          <t>lead</t>
        </is>
      </c>
      <c r="N630" t="inlineStr">
        <is>
          <t>Aug 05 2025</t>
        </is>
      </c>
    </row>
    <row r="631">
      <c r="A631" t="inlineStr">
        <is>
          <t>Expo sign-up sheet</t>
        </is>
      </c>
      <c r="B631" t="inlineStr">
        <is>
          <t>SRC-00630</t>
        </is>
      </c>
      <c r="C631" t="inlineStr">
        <is>
          <t>Stella</t>
        </is>
      </c>
      <c r="D631" t="inlineStr">
        <is>
          <t xml:space="preserve"> Edwards</t>
        </is>
      </c>
      <c r="E631" t="inlineStr"/>
      <c r="F631" t="inlineStr"/>
      <c r="G631" t="inlineStr"/>
      <c r="H631" t="inlineStr">
        <is>
          <t>Tarrowby Freight Pty Ltd</t>
        </is>
      </c>
      <c r="I631" t="inlineStr">
        <is>
          <t>general manager</t>
        </is>
      </c>
      <c r="J631" t="inlineStr">
        <is>
          <t>gold coast</t>
        </is>
      </c>
      <c r="K631" t="inlineStr">
        <is>
          <t>QLD</t>
        </is>
      </c>
      <c r="L631" t="inlineStr">
        <is>
          <t>4405</t>
        </is>
      </c>
      <c r="M631" t="inlineStr">
        <is>
          <t>SQL</t>
        </is>
      </c>
      <c r="N631" t="inlineStr">
        <is>
          <t>2024-11-30</t>
        </is>
      </c>
    </row>
    <row r="632">
      <c r="A632" t="inlineStr">
        <is>
          <t>Expo sign-up sheet</t>
        </is>
      </c>
      <c r="B632" t="inlineStr">
        <is>
          <t>SRC-00631</t>
        </is>
      </c>
      <c r="C632" t="inlineStr">
        <is>
          <t xml:space="preserve"> Fatima</t>
        </is>
      </c>
      <c r="D632" t="inlineStr">
        <is>
          <t xml:space="preserve"> Nelson</t>
        </is>
      </c>
      <c r="E632" t="inlineStr">
        <is>
          <t>fatima@vantrellefitness.example</t>
        </is>
      </c>
      <c r="F632" t="inlineStr">
        <is>
          <t>61370103961</t>
        </is>
      </c>
      <c r="G632" t="inlineStr"/>
      <c r="H632" t="inlineStr">
        <is>
          <t>Vantrelle Fitness Pty. Ltd.</t>
        </is>
      </c>
      <c r="I632" t="inlineStr">
        <is>
          <t>Operations Manager</t>
        </is>
      </c>
      <c r="J632" t="inlineStr">
        <is>
          <t>box hill</t>
        </is>
      </c>
      <c r="K632" t="inlineStr">
        <is>
          <t>vic</t>
        </is>
      </c>
      <c r="L632" t="inlineStr">
        <is>
          <t>3197.0</t>
        </is>
      </c>
      <c r="M632" t="inlineStr">
        <is>
          <t>Client</t>
        </is>
      </c>
      <c r="N632" t="inlineStr">
        <is>
          <t>29/11/2024</t>
        </is>
      </c>
    </row>
    <row r="633">
      <c r="A633" t="inlineStr">
        <is>
          <t>Website enquiry form</t>
        </is>
      </c>
      <c r="B633" t="inlineStr">
        <is>
          <t>SRC-00632</t>
        </is>
      </c>
      <c r="C633" t="inlineStr">
        <is>
          <t>Isla Le</t>
        </is>
      </c>
      <c r="D633" t="inlineStr"/>
      <c r="E633" t="inlineStr">
        <is>
          <t>ile@yarrowdineaccounting.example</t>
        </is>
      </c>
      <c r="F633" t="inlineStr">
        <is>
          <t>61355501366</t>
        </is>
      </c>
      <c r="G633" t="inlineStr"/>
      <c r="H633" t="inlineStr">
        <is>
          <t>Yarrowdine Accounting</t>
        </is>
      </c>
      <c r="I633" t="inlineStr">
        <is>
          <t>Accounts Payable Officer</t>
        </is>
      </c>
      <c r="J633" t="inlineStr">
        <is>
          <t>bendigo</t>
        </is>
      </c>
      <c r="K633" t="inlineStr">
        <is>
          <t>vic</t>
        </is>
      </c>
      <c r="L633" t="inlineStr">
        <is>
          <t>3316.0</t>
        </is>
      </c>
      <c r="M633" t="inlineStr">
        <is>
          <t>Lead</t>
        </is>
      </c>
      <c r="N633" t="inlineStr">
        <is>
          <t>30/05/2024</t>
        </is>
      </c>
    </row>
    <row r="634">
      <c r="A634" t="inlineStr">
        <is>
          <t>Legacy CRM export</t>
        </is>
      </c>
      <c r="B634" t="inlineStr">
        <is>
          <t>SRC-00633</t>
        </is>
      </c>
      <c r="C634" t="inlineStr">
        <is>
          <t xml:space="preserve"> Nikos</t>
        </is>
      </c>
      <c r="D634" t="inlineStr">
        <is>
          <t>Kumar</t>
        </is>
      </c>
      <c r="E634" t="inlineStr">
        <is>
          <t xml:space="preserve">nikos@thistlemoorfitness.example </t>
        </is>
      </c>
      <c r="F634" t="inlineStr">
        <is>
          <t>(03) 5550 1989</t>
        </is>
      </c>
      <c r="G634" t="inlineStr"/>
      <c r="H634" t="inlineStr">
        <is>
          <t>THISTLEMOOR FITNESS PTY LTD</t>
        </is>
      </c>
      <c r="I634" t="inlineStr">
        <is>
          <t>Team Leader</t>
        </is>
      </c>
      <c r="J634" t="inlineStr">
        <is>
          <t>Geelong</t>
        </is>
      </c>
      <c r="K634" t="inlineStr">
        <is>
          <t>Vic</t>
        </is>
      </c>
      <c r="L634" t="inlineStr">
        <is>
          <t>3341</t>
        </is>
      </c>
      <c r="M634" t="inlineStr">
        <is>
          <t>LEAD</t>
        </is>
      </c>
      <c r="N634" t="inlineStr">
        <is>
          <t>23/03/2025</t>
        </is>
      </c>
    </row>
    <row r="635">
      <c r="A635" t="inlineStr">
        <is>
          <t>Expo sign-up sheet</t>
        </is>
      </c>
      <c r="B635" t="inlineStr">
        <is>
          <t>SRC-00634</t>
        </is>
      </c>
      <c r="C635" t="inlineStr">
        <is>
          <t>ELENA</t>
        </is>
      </c>
      <c r="D635" t="inlineStr">
        <is>
          <t xml:space="preserve"> Kelly</t>
        </is>
      </c>
      <c r="E635" t="inlineStr">
        <is>
          <t>elenak@jorrabinelabs.example</t>
        </is>
      </c>
      <c r="F635" t="inlineStr">
        <is>
          <t>61270103584</t>
        </is>
      </c>
      <c r="G635" t="inlineStr"/>
      <c r="H635" t="inlineStr">
        <is>
          <t>JORRABINE LABS PTY LTD</t>
        </is>
      </c>
      <c r="I635" t="inlineStr">
        <is>
          <t>director</t>
        </is>
      </c>
      <c r="J635" t="inlineStr">
        <is>
          <t>canberra</t>
        </is>
      </c>
      <c r="K635" t="inlineStr">
        <is>
          <t>ACT</t>
        </is>
      </c>
      <c r="L635" t="inlineStr">
        <is>
          <t>2613.0</t>
        </is>
      </c>
      <c r="M635" t="inlineStr">
        <is>
          <t>lead</t>
        </is>
      </c>
      <c r="N635" t="inlineStr">
        <is>
          <t>30/09/2024</t>
        </is>
      </c>
    </row>
    <row r="636">
      <c r="A636" t="inlineStr">
        <is>
          <t>Legacy CRM export</t>
        </is>
      </c>
      <c r="B636" t="inlineStr">
        <is>
          <t>SRC-00635</t>
        </is>
      </c>
      <c r="C636" t="inlineStr">
        <is>
          <t>Linh</t>
        </is>
      </c>
      <c r="D636" t="inlineStr">
        <is>
          <t xml:space="preserve">Campbell </t>
        </is>
      </c>
      <c r="E636" t="inlineStr">
        <is>
          <t>linh.campbell@saltingaledental.example</t>
        </is>
      </c>
      <c r="F636" t="inlineStr">
        <is>
          <t>+61 3 5550 8562</t>
        </is>
      </c>
      <c r="G636" t="inlineStr"/>
      <c r="H636" t="inlineStr">
        <is>
          <t>Saltingale Dental Pty. Ltd.</t>
        </is>
      </c>
      <c r="I636" t="inlineStr">
        <is>
          <t>Training Coordinator</t>
        </is>
      </c>
      <c r="J636" t="inlineStr">
        <is>
          <t>Launceston</t>
        </is>
      </c>
      <c r="K636" t="inlineStr">
        <is>
          <t>Tasmania</t>
        </is>
      </c>
      <c r="L636" t="inlineStr">
        <is>
          <t>7059</t>
        </is>
      </c>
      <c r="M636" t="inlineStr">
        <is>
          <t>Lead</t>
        </is>
      </c>
      <c r="N636" t="inlineStr">
        <is>
          <t>Mar 17 2025</t>
        </is>
      </c>
    </row>
    <row r="637">
      <c r="A637" t="inlineStr">
        <is>
          <t>Website enquiry form</t>
        </is>
      </c>
      <c r="B637" t="inlineStr">
        <is>
          <t>SRC-00636</t>
        </is>
      </c>
      <c r="C637" t="inlineStr">
        <is>
          <t>hamish</t>
        </is>
      </c>
      <c r="D637" t="inlineStr">
        <is>
          <t>TANAKA</t>
        </is>
      </c>
      <c r="E637" t="inlineStr"/>
      <c r="F637" t="inlineStr">
        <is>
          <t>0370106818</t>
        </is>
      </c>
      <c r="G637" t="inlineStr"/>
      <c r="H637" t="inlineStr">
        <is>
          <t>Ironvessa Dental Pty Ltd</t>
        </is>
      </c>
      <c r="I637" t="inlineStr">
        <is>
          <t>training coordinator</t>
        </is>
      </c>
      <c r="J637" t="inlineStr">
        <is>
          <t>footscray</t>
        </is>
      </c>
      <c r="K637" t="inlineStr">
        <is>
          <t>VIC.</t>
        </is>
      </c>
      <c r="L637" t="inlineStr">
        <is>
          <t>3643</t>
        </is>
      </c>
      <c r="M637" t="inlineStr">
        <is>
          <t>Customer</t>
        </is>
      </c>
      <c r="N637" t="inlineStr">
        <is>
          <t>2024-03-11</t>
        </is>
      </c>
    </row>
    <row r="638">
      <c r="A638" t="inlineStr">
        <is>
          <t>Legacy CRM export</t>
        </is>
      </c>
      <c r="B638" t="inlineStr">
        <is>
          <t>SRC-00637</t>
        </is>
      </c>
      <c r="C638" t="inlineStr">
        <is>
          <t>William</t>
        </is>
      </c>
      <c r="D638" t="inlineStr">
        <is>
          <t>adams</t>
        </is>
      </c>
      <c r="E638" t="inlineStr">
        <is>
          <t>wadams@galbriskfitness.example</t>
        </is>
      </c>
      <c r="F638" t="inlineStr">
        <is>
          <t>03.5550.3386</t>
        </is>
      </c>
      <c r="G638" t="inlineStr"/>
      <c r="H638" t="inlineStr">
        <is>
          <t>Galbrisk Fitness P/L</t>
        </is>
      </c>
      <c r="I638" t="inlineStr">
        <is>
          <t>ceo</t>
        </is>
      </c>
      <c r="J638" t="inlineStr">
        <is>
          <t>GEELONG</t>
        </is>
      </c>
      <c r="K638" t="inlineStr">
        <is>
          <t>vic</t>
        </is>
      </c>
      <c r="L638" t="inlineStr">
        <is>
          <t>3508.0</t>
        </is>
      </c>
      <c r="M638" t="inlineStr">
        <is>
          <t>cust</t>
        </is>
      </c>
      <c r="N638" t="inlineStr">
        <is>
          <t>16/07/2024</t>
        </is>
      </c>
    </row>
    <row r="639">
      <c r="A639" t="inlineStr">
        <is>
          <t>Website enquiry form</t>
        </is>
      </c>
      <c r="B639" t="inlineStr">
        <is>
          <t>SRC-00638</t>
        </is>
      </c>
      <c r="C639" t="inlineStr">
        <is>
          <t>Sana</t>
        </is>
      </c>
      <c r="D639" t="inlineStr">
        <is>
          <t>Kennedy</t>
        </is>
      </c>
      <c r="E639" t="inlineStr">
        <is>
          <t>skennedy@hethermoylefitness.example</t>
        </is>
      </c>
      <c r="F639" t="inlineStr">
        <is>
          <t>5550 0795</t>
        </is>
      </c>
      <c r="G639" t="inlineStr"/>
      <c r="H639" t="inlineStr">
        <is>
          <t>Hethermoyle Fitness pty ltd</t>
        </is>
      </c>
      <c r="I639" t="inlineStr">
        <is>
          <t>director</t>
        </is>
      </c>
      <c r="J639" t="inlineStr">
        <is>
          <t>ballarat</t>
        </is>
      </c>
      <c r="K639" t="inlineStr">
        <is>
          <t>VIC</t>
        </is>
      </c>
      <c r="L639" t="inlineStr">
        <is>
          <t>3794</t>
        </is>
      </c>
      <c r="M639" t="inlineStr">
        <is>
          <t>Marketing Qualified</t>
        </is>
      </c>
      <c r="N639" t="inlineStr">
        <is>
          <t>Nov 04 2024</t>
        </is>
      </c>
    </row>
    <row r="640">
      <c r="A640" t="inlineStr">
        <is>
          <t>Legacy CRM export</t>
        </is>
      </c>
      <c r="B640" t="inlineStr">
        <is>
          <t>SRC-00639</t>
        </is>
      </c>
      <c r="C640" t="inlineStr">
        <is>
          <t xml:space="preserve"> Freya</t>
        </is>
      </c>
      <c r="D640" t="inlineStr">
        <is>
          <t>le</t>
        </is>
      </c>
      <c r="E640" t="inlineStr">
        <is>
          <t>FREYAL@IVELBROOKFITNESS.EXAMPLE</t>
        </is>
      </c>
      <c r="F640" t="inlineStr">
        <is>
          <t>61255502793</t>
        </is>
      </c>
      <c r="G640" t="inlineStr"/>
      <c r="H640" t="inlineStr">
        <is>
          <t>Ivelbrook Fitness Pty Ltd</t>
        </is>
      </c>
      <c r="I640" t="inlineStr">
        <is>
          <t>GENERAL MANAGER</t>
        </is>
      </c>
      <c r="J640" t="inlineStr">
        <is>
          <t>Parramatta</t>
        </is>
      </c>
      <c r="K640" t="inlineStr">
        <is>
          <t>N.S.W.</t>
        </is>
      </c>
      <c r="L640" t="inlineStr">
        <is>
          <t>2266.0</t>
        </is>
      </c>
      <c r="M640" t="inlineStr">
        <is>
          <t>newsletter only</t>
        </is>
      </c>
      <c r="N640" t="inlineStr">
        <is>
          <t>Nov 06 2024</t>
        </is>
      </c>
    </row>
    <row r="641">
      <c r="A641" t="inlineStr">
        <is>
          <t>Legacy CRM export</t>
        </is>
      </c>
      <c r="B641" t="inlineStr">
        <is>
          <t>SRC-00640</t>
        </is>
      </c>
      <c r="C641" t="inlineStr">
        <is>
          <t xml:space="preserve">Dimitri </t>
        </is>
      </c>
      <c r="D641" t="inlineStr">
        <is>
          <t xml:space="preserve"> Parker</t>
        </is>
      </c>
      <c r="E641" t="inlineStr">
        <is>
          <t>dimitri@galbriskfitness.example</t>
        </is>
      </c>
      <c r="F641" t="inlineStr">
        <is>
          <t>03 7010 2994</t>
        </is>
      </c>
      <c r="G641" t="inlineStr"/>
      <c r="H641" t="inlineStr">
        <is>
          <t>Galbrisk Fitness Pty Ltd</t>
        </is>
      </c>
      <c r="I641" t="inlineStr">
        <is>
          <t>Accounts Payable Officer</t>
        </is>
      </c>
      <c r="J641" t="inlineStr">
        <is>
          <t>geelong</t>
        </is>
      </c>
      <c r="K641" t="inlineStr">
        <is>
          <t>VIC</t>
        </is>
      </c>
      <c r="L641" t="inlineStr">
        <is>
          <t>3508</t>
        </is>
      </c>
      <c r="M641" t="inlineStr">
        <is>
          <t>newsletter only</t>
        </is>
      </c>
      <c r="N641" t="inlineStr">
        <is>
          <t>2024-02-04</t>
        </is>
      </c>
    </row>
    <row r="642">
      <c r="A642" t="inlineStr">
        <is>
          <t>Legacy CRM export</t>
        </is>
      </c>
      <c r="B642" t="inlineStr">
        <is>
          <t>SRC-00641</t>
        </is>
      </c>
      <c r="C642" t="inlineStr">
        <is>
          <t>LUCAS</t>
        </is>
      </c>
      <c r="D642" t="inlineStr">
        <is>
          <t>Gray</t>
        </is>
      </c>
      <c r="E642" t="inlineStr">
        <is>
          <t>lucas@thistlemoorsignage.example</t>
        </is>
      </c>
      <c r="F642" t="inlineStr">
        <is>
          <t>0370108480</t>
        </is>
      </c>
      <c r="G642" t="inlineStr"/>
      <c r="H642" t="inlineStr">
        <is>
          <t>Thistlemoor Signage Pty. Ltd.</t>
        </is>
      </c>
      <c r="I642" t="inlineStr">
        <is>
          <t>owner</t>
        </is>
      </c>
      <c r="J642" t="inlineStr">
        <is>
          <t>ballarat</t>
        </is>
      </c>
      <c r="K642" t="inlineStr">
        <is>
          <t>VIC</t>
        </is>
      </c>
      <c r="L642" t="inlineStr">
        <is>
          <t>3070</t>
        </is>
      </c>
      <c r="M642" t="inlineStr">
        <is>
          <t>Subscriber</t>
        </is>
      </c>
      <c r="N642" t="inlineStr">
        <is>
          <t>22/06/2026</t>
        </is>
      </c>
    </row>
    <row r="643">
      <c r="A643" t="inlineStr">
        <is>
          <t>Website enquiry form</t>
        </is>
      </c>
      <c r="B643" t="inlineStr">
        <is>
          <t>SRC-00642</t>
        </is>
      </c>
      <c r="C643" t="inlineStr">
        <is>
          <t>Hiroshi</t>
        </is>
      </c>
      <c r="D643" t="inlineStr">
        <is>
          <t>russo</t>
        </is>
      </c>
      <c r="E643" t="inlineStr">
        <is>
          <t>hiroshi@wexmorrowlandscapes.example</t>
        </is>
      </c>
      <c r="F643" t="inlineStr">
        <is>
          <t>(03) 5550 4893</t>
        </is>
      </c>
      <c r="G643" t="inlineStr"/>
      <c r="H643" t="inlineStr">
        <is>
          <t>Wexmorrow Landscapes Pty Ltd</t>
        </is>
      </c>
      <c r="I643" t="inlineStr">
        <is>
          <t>TEAM LEADER</t>
        </is>
      </c>
      <c r="J643" t="inlineStr">
        <is>
          <t>frankston</t>
        </is>
      </c>
      <c r="K643" t="inlineStr">
        <is>
          <t>Vic</t>
        </is>
      </c>
      <c r="L643" t="inlineStr">
        <is>
          <t>3293</t>
        </is>
      </c>
      <c r="M643" t="inlineStr">
        <is>
          <t>newsletter only</t>
        </is>
      </c>
      <c r="N643" t="inlineStr">
        <is>
          <t>Jul 29 2025</t>
        </is>
      </c>
    </row>
    <row r="644">
      <c r="A644" t="inlineStr">
        <is>
          <t>Expo sign-up sheet</t>
        </is>
      </c>
      <c r="B644" t="inlineStr">
        <is>
          <t>SRC-00643</t>
        </is>
      </c>
      <c r="C644" t="inlineStr">
        <is>
          <t>Fatima</t>
        </is>
      </c>
      <c r="D644" t="inlineStr">
        <is>
          <t>Watson</t>
        </is>
      </c>
      <c r="E644" t="inlineStr">
        <is>
          <t>fatimaw@umbervanehealth.example</t>
        </is>
      </c>
      <c r="F644" t="inlineStr">
        <is>
          <t>(02) 5550 3618</t>
        </is>
      </c>
      <c r="G644" t="inlineStr"/>
      <c r="H644" t="inlineStr">
        <is>
          <t>Umbervane Health</t>
        </is>
      </c>
      <c r="I644" t="inlineStr">
        <is>
          <t>Managing Director</t>
        </is>
      </c>
      <c r="J644" t="inlineStr">
        <is>
          <t>Penrith</t>
        </is>
      </c>
      <c r="K644" t="inlineStr">
        <is>
          <t>N.S.W.</t>
        </is>
      </c>
      <c r="L644" t="inlineStr">
        <is>
          <t>2345</t>
        </is>
      </c>
      <c r="M644" t="inlineStr">
        <is>
          <t>SQL</t>
        </is>
      </c>
      <c r="N644" t="inlineStr">
        <is>
          <t>2025-08-08</t>
        </is>
      </c>
    </row>
    <row r="645">
      <c r="A645" t="inlineStr">
        <is>
          <t>Legacy CRM export</t>
        </is>
      </c>
      <c r="B645" t="inlineStr">
        <is>
          <t>SRC-00644</t>
        </is>
      </c>
      <c r="C645" t="inlineStr">
        <is>
          <t xml:space="preserve"> Hiroshi</t>
        </is>
      </c>
      <c r="D645" t="inlineStr">
        <is>
          <t>MORGAN</t>
        </is>
      </c>
      <c r="E645" t="inlineStr">
        <is>
          <t>HIROSHI@MORROWICKELECTRICAL.EXAMPLE</t>
        </is>
      </c>
      <c r="F645" t="inlineStr">
        <is>
          <t>(03) 7010 3571</t>
        </is>
      </c>
      <c r="G645" t="inlineStr"/>
      <c r="H645" t="inlineStr">
        <is>
          <t>Morrowick Electrical Pty. Ltd.</t>
        </is>
      </c>
      <c r="I645" t="inlineStr">
        <is>
          <t>General Manager</t>
        </is>
      </c>
      <c r="J645" t="inlineStr">
        <is>
          <t>geelong</t>
        </is>
      </c>
      <c r="K645" t="inlineStr">
        <is>
          <t>VIC</t>
        </is>
      </c>
      <c r="L645" t="inlineStr">
        <is>
          <t>3643</t>
        </is>
      </c>
      <c r="M645" t="inlineStr">
        <is>
          <t>SQL</t>
        </is>
      </c>
      <c r="N645" t="inlineStr">
        <is>
          <t>Jan 01 2026</t>
        </is>
      </c>
    </row>
    <row r="646">
      <c r="A646" t="inlineStr">
        <is>
          <t>Legacy CRM export</t>
        </is>
      </c>
      <c r="B646" t="inlineStr">
        <is>
          <t>SRC-00645</t>
        </is>
      </c>
      <c r="C646" t="inlineStr">
        <is>
          <t>Amelia</t>
        </is>
      </c>
      <c r="D646" t="inlineStr">
        <is>
          <t>tanaka</t>
        </is>
      </c>
      <c r="E646" t="inlineStr">
        <is>
          <t>atanaka@galbriskfitness.example</t>
        </is>
      </c>
      <c r="F646" t="inlineStr">
        <is>
          <t>(03) 7010-7708</t>
        </is>
      </c>
      <c r="G646" t="inlineStr"/>
      <c r="H646" t="inlineStr">
        <is>
          <t xml:space="preserve"> Galbrisk Fitness Pty Ltd</t>
        </is>
      </c>
      <c r="I646" t="inlineStr">
        <is>
          <t>ceo</t>
        </is>
      </c>
      <c r="J646" t="inlineStr">
        <is>
          <t>Geelong</t>
        </is>
      </c>
      <c r="K646" t="inlineStr">
        <is>
          <t>vic</t>
        </is>
      </c>
      <c r="L646" t="inlineStr">
        <is>
          <t>3508</t>
        </is>
      </c>
      <c r="M646" t="inlineStr">
        <is>
          <t>Customer</t>
        </is>
      </c>
      <c r="N646" t="inlineStr">
        <is>
          <t>2026-05-12</t>
        </is>
      </c>
    </row>
    <row r="647">
      <c r="A647" t="inlineStr">
        <is>
          <t>Expo sign-up sheet</t>
        </is>
      </c>
      <c r="B647" t="inlineStr">
        <is>
          <t>SRC-00646</t>
        </is>
      </c>
      <c r="C647" t="inlineStr">
        <is>
          <t>liam</t>
        </is>
      </c>
      <c r="D647" t="inlineStr">
        <is>
          <t>Hughes</t>
        </is>
      </c>
      <c r="E647" t="inlineStr">
        <is>
          <t>liam.hughes@rushavonfreight.example</t>
        </is>
      </c>
      <c r="F647" t="inlineStr">
        <is>
          <t>+61 3 7010 2713</t>
        </is>
      </c>
      <c r="G647" t="inlineStr"/>
      <c r="H647" t="inlineStr">
        <is>
          <t>Rushavon Freight pty ltd</t>
        </is>
      </c>
      <c r="I647" t="inlineStr">
        <is>
          <t>Practice Manager</t>
        </is>
      </c>
      <c r="J647" t="inlineStr">
        <is>
          <t>BENDIGO</t>
        </is>
      </c>
      <c r="K647" t="inlineStr">
        <is>
          <t>vic</t>
        </is>
      </c>
      <c r="L647" t="inlineStr">
        <is>
          <t>3573</t>
        </is>
      </c>
      <c r="M647" t="inlineStr">
        <is>
          <t>cust</t>
        </is>
      </c>
      <c r="N647" t="inlineStr">
        <is>
          <t>Jun 20 2025</t>
        </is>
      </c>
    </row>
    <row r="648">
      <c r="A648" t="inlineStr">
        <is>
          <t>Expo sign-up sheet</t>
        </is>
      </c>
      <c r="B648" t="inlineStr">
        <is>
          <t>SRC-00647</t>
        </is>
      </c>
      <c r="C648" t="inlineStr">
        <is>
          <t>Hiroshi</t>
        </is>
      </c>
      <c r="D648" t="inlineStr">
        <is>
          <t>ROSSI</t>
        </is>
      </c>
      <c r="E648" t="inlineStr">
        <is>
          <t>hiroshir@quillmerefoods.example</t>
        </is>
      </c>
      <c r="F648" t="inlineStr">
        <is>
          <t>0255500360</t>
        </is>
      </c>
      <c r="G648" t="inlineStr"/>
      <c r="H648" t="inlineStr">
        <is>
          <t>Quillmere Foods Pty Ltd</t>
        </is>
      </c>
      <c r="I648" t="inlineStr">
        <is>
          <t>accounts payable officer</t>
        </is>
      </c>
      <c r="J648" t="inlineStr">
        <is>
          <t>Wollongong</t>
        </is>
      </c>
      <c r="K648" t="inlineStr">
        <is>
          <t>N.S.W.</t>
        </is>
      </c>
      <c r="L648" t="inlineStr">
        <is>
          <t>2172</t>
        </is>
      </c>
      <c r="M648" t="inlineStr">
        <is>
          <t>cust</t>
        </is>
      </c>
      <c r="N648" t="inlineStr">
        <is>
          <t>2025-07-26</t>
        </is>
      </c>
    </row>
    <row r="649">
      <c r="A649" t="inlineStr">
        <is>
          <t>Website enquiry form</t>
        </is>
      </c>
      <c r="B649" t="inlineStr">
        <is>
          <t>SRC-00648</t>
        </is>
      </c>
      <c r="C649" t="inlineStr">
        <is>
          <t>Zoe</t>
        </is>
      </c>
      <c r="D649" t="inlineStr">
        <is>
          <t>GREEN</t>
        </is>
      </c>
      <c r="E649" t="inlineStr">
        <is>
          <t>zgreen@morrowickelectrical.example</t>
        </is>
      </c>
      <c r="F649" t="inlineStr">
        <is>
          <t>03.5550.8195</t>
        </is>
      </c>
      <c r="G649" t="inlineStr"/>
      <c r="H649" t="inlineStr">
        <is>
          <t>Morrowick Electrical</t>
        </is>
      </c>
      <c r="I649" t="inlineStr">
        <is>
          <t>practice manager</t>
        </is>
      </c>
      <c r="J649" t="inlineStr">
        <is>
          <t>GEELONG</t>
        </is>
      </c>
      <c r="K649" t="inlineStr">
        <is>
          <t>Victoria</t>
        </is>
      </c>
      <c r="L649" t="inlineStr">
        <is>
          <t>3643.0</t>
        </is>
      </c>
      <c r="M649" t="inlineStr">
        <is>
          <t>LEAD</t>
        </is>
      </c>
      <c r="N649" t="inlineStr">
        <is>
          <t>2025-02-10</t>
        </is>
      </c>
    </row>
    <row r="650">
      <c r="A650" t="inlineStr">
        <is>
          <t>Website enquiry form</t>
        </is>
      </c>
      <c r="B650" t="inlineStr">
        <is>
          <t>SRC-00649</t>
        </is>
      </c>
      <c r="C650" t="inlineStr">
        <is>
          <t>Thomas</t>
        </is>
      </c>
      <c r="D650" t="inlineStr">
        <is>
          <t>Walker</t>
        </is>
      </c>
      <c r="E650" t="inlineStr">
        <is>
          <t>twalker@tarrowbyfoods.example</t>
        </is>
      </c>
      <c r="F650" t="inlineStr">
        <is>
          <t>08.5550.6550</t>
        </is>
      </c>
      <c r="G650" t="inlineStr">
        <is>
          <t>0491 572 665</t>
        </is>
      </c>
      <c r="H650" t="inlineStr">
        <is>
          <t xml:space="preserve"> Tarrowby Foods Pty Ltd</t>
        </is>
      </c>
      <c r="I650" t="inlineStr">
        <is>
          <t>HR Manager</t>
        </is>
      </c>
      <c r="J650" t="inlineStr">
        <is>
          <t>BUNBURY</t>
        </is>
      </c>
      <c r="K650" t="inlineStr">
        <is>
          <t>Western Australia</t>
        </is>
      </c>
      <c r="L650" t="inlineStr">
        <is>
          <t>6650</t>
        </is>
      </c>
      <c r="M650" t="inlineStr">
        <is>
          <t>newsletter only</t>
        </is>
      </c>
      <c r="N650" t="inlineStr">
        <is>
          <t>2025-08-25</t>
        </is>
      </c>
    </row>
    <row r="651">
      <c r="A651" t="inlineStr">
        <is>
          <t>Legacy CRM export</t>
        </is>
      </c>
      <c r="B651" t="inlineStr">
        <is>
          <t>SRC-00650</t>
        </is>
      </c>
      <c r="C651" t="inlineStr">
        <is>
          <t xml:space="preserve">Minh </t>
        </is>
      </c>
      <c r="D651" t="inlineStr">
        <is>
          <t>Hughes</t>
        </is>
      </c>
      <c r="E651" t="inlineStr">
        <is>
          <t>minh@orlubriepackaging.example</t>
        </is>
      </c>
      <c r="F651" t="inlineStr">
        <is>
          <t>5550 3676</t>
        </is>
      </c>
      <c r="G651" t="inlineStr"/>
      <c r="H651" t="inlineStr">
        <is>
          <t>Orlubrie Packaging P/L</t>
        </is>
      </c>
      <c r="I651" t="inlineStr">
        <is>
          <t>PROCUREMENT OFFICER</t>
        </is>
      </c>
      <c r="J651" t="inlineStr">
        <is>
          <t>footscray</t>
        </is>
      </c>
      <c r="K651" t="inlineStr">
        <is>
          <t>VIC.</t>
        </is>
      </c>
      <c r="L651" t="inlineStr">
        <is>
          <t>3474.0</t>
        </is>
      </c>
      <c r="M651" t="inlineStr">
        <is>
          <t>lead</t>
        </is>
      </c>
      <c r="N651" t="inlineStr">
        <is>
          <t>Oct 24 2025</t>
        </is>
      </c>
    </row>
    <row r="652">
      <c r="A652" t="inlineStr">
        <is>
          <t>Website enquiry form</t>
        </is>
      </c>
      <c r="B652" t="inlineStr">
        <is>
          <t>SRC-00651</t>
        </is>
      </c>
      <c r="C652" t="inlineStr">
        <is>
          <t xml:space="preserve"> Ella</t>
        </is>
      </c>
      <c r="D652" t="inlineStr">
        <is>
          <t>White</t>
        </is>
      </c>
      <c r="E652" t="inlineStr">
        <is>
          <t>ellaw@tarrowbyfreight.example</t>
        </is>
      </c>
      <c r="F652" t="inlineStr">
        <is>
          <t>5550 4551</t>
        </is>
      </c>
      <c r="G652" t="inlineStr"/>
      <c r="H652" t="inlineStr">
        <is>
          <t>TARROWBY FREIGHT PTY LTD</t>
        </is>
      </c>
      <c r="I652" t="inlineStr">
        <is>
          <t>HR Manager</t>
        </is>
      </c>
      <c r="J652" t="inlineStr">
        <is>
          <t>Gold Coast</t>
        </is>
      </c>
      <c r="K652" t="inlineStr">
        <is>
          <t>Queensland</t>
        </is>
      </c>
      <c r="L652" t="inlineStr">
        <is>
          <t>4405.0</t>
        </is>
      </c>
      <c r="M652" t="inlineStr">
        <is>
          <t>lead</t>
        </is>
      </c>
      <c r="N652" t="inlineStr">
        <is>
          <t>09/05/2026</t>
        </is>
      </c>
    </row>
    <row r="653">
      <c r="A653" t="inlineStr">
        <is>
          <t>Website enquiry form</t>
        </is>
      </c>
      <c r="B653" t="inlineStr">
        <is>
          <t>SRC-00652</t>
        </is>
      </c>
      <c r="C653" t="inlineStr">
        <is>
          <t>TANE</t>
        </is>
      </c>
      <c r="D653" t="inlineStr">
        <is>
          <t>BROOKS</t>
        </is>
      </c>
      <c r="E653" t="inlineStr">
        <is>
          <t>tane@umbervanehealth.example</t>
        </is>
      </c>
      <c r="F653" t="inlineStr">
        <is>
          <t>7010 9259</t>
        </is>
      </c>
      <c r="G653" t="inlineStr"/>
      <c r="H653" t="inlineStr">
        <is>
          <t>UMBERVANE HEALTH PTY LTD</t>
        </is>
      </c>
      <c r="I653" t="inlineStr">
        <is>
          <t>general manager</t>
        </is>
      </c>
      <c r="J653" t="inlineStr">
        <is>
          <t>penrith</t>
        </is>
      </c>
      <c r="K653" t="inlineStr">
        <is>
          <t>NSW</t>
        </is>
      </c>
      <c r="L653" t="inlineStr">
        <is>
          <t>2345</t>
        </is>
      </c>
      <c r="M653" t="inlineStr">
        <is>
          <t>lead</t>
        </is>
      </c>
      <c r="N653" t="inlineStr">
        <is>
          <t>04/05/2024</t>
        </is>
      </c>
    </row>
    <row r="654">
      <c r="A654" t="inlineStr">
        <is>
          <t>Legacy CRM export</t>
        </is>
      </c>
      <c r="B654" t="inlineStr">
        <is>
          <t>SRC-00653</t>
        </is>
      </c>
      <c r="C654" t="inlineStr">
        <is>
          <t>Leo Georgiou</t>
        </is>
      </c>
      <c r="D654" t="inlineStr"/>
      <c r="E654" t="inlineStr">
        <is>
          <t>leog@wattlemerelogistics.example</t>
        </is>
      </c>
      <c r="F654" t="inlineStr">
        <is>
          <t>0370101927</t>
        </is>
      </c>
      <c r="G654" t="inlineStr"/>
      <c r="H654" t="inlineStr">
        <is>
          <t>WATTLEMERE LOGISTICS PTY LTD</t>
        </is>
      </c>
      <c r="I654" t="inlineStr">
        <is>
          <t>MANAGING DIRECTOR</t>
        </is>
      </c>
      <c r="J654" t="inlineStr">
        <is>
          <t>footscray</t>
        </is>
      </c>
      <c r="K654" t="inlineStr">
        <is>
          <t>vic</t>
        </is>
      </c>
      <c r="L654" t="inlineStr">
        <is>
          <t>3853</t>
        </is>
      </c>
      <c r="M654" t="inlineStr">
        <is>
          <t>lead</t>
        </is>
      </c>
      <c r="N654" t="inlineStr">
        <is>
          <t>Feb 22 2025</t>
        </is>
      </c>
    </row>
    <row r="655">
      <c r="A655" t="inlineStr">
        <is>
          <t>Legacy CRM export</t>
        </is>
      </c>
      <c r="B655" t="inlineStr">
        <is>
          <t>SRC-00654</t>
        </is>
      </c>
      <c r="C655" t="inlineStr">
        <is>
          <t xml:space="preserve"> Harrison</t>
        </is>
      </c>
      <c r="D655" t="inlineStr">
        <is>
          <t>Kennedy</t>
        </is>
      </c>
      <c r="E655" t="inlineStr">
        <is>
          <t>hkennedy@pemberwickpackaging.example</t>
        </is>
      </c>
      <c r="F655" t="inlineStr">
        <is>
          <t>(03) 7010 4835</t>
        </is>
      </c>
      <c r="G655" t="inlineStr"/>
      <c r="H655" t="inlineStr">
        <is>
          <t>Pemberwick Packaging Pty. Ltd.</t>
        </is>
      </c>
      <c r="I655" t="inlineStr">
        <is>
          <t>MANAGING DIRECTOR</t>
        </is>
      </c>
      <c r="J655" t="inlineStr">
        <is>
          <t>bendigo</t>
        </is>
      </c>
      <c r="K655" t="inlineStr">
        <is>
          <t>vic</t>
        </is>
      </c>
      <c r="L655" t="inlineStr">
        <is>
          <t>3228.0</t>
        </is>
      </c>
      <c r="M655" t="inlineStr">
        <is>
          <t>Subscriber</t>
        </is>
      </c>
      <c r="N655" t="inlineStr">
        <is>
          <t>18/06/2025</t>
        </is>
      </c>
    </row>
    <row r="656">
      <c r="A656" t="inlineStr">
        <is>
          <t>Legacy CRM export</t>
        </is>
      </c>
      <c r="B656" t="inlineStr">
        <is>
          <t>SRC-00655</t>
        </is>
      </c>
      <c r="C656" t="inlineStr">
        <is>
          <t>Zoe</t>
        </is>
      </c>
      <c r="D656" t="inlineStr">
        <is>
          <t>collins</t>
        </is>
      </c>
      <c r="E656" t="inlineStr">
        <is>
          <t>zoec@dunvessalabs.example</t>
        </is>
      </c>
      <c r="F656" t="inlineStr">
        <is>
          <t>0870107267</t>
        </is>
      </c>
      <c r="G656" t="inlineStr"/>
      <c r="H656" t="inlineStr">
        <is>
          <t>Dunvessa Labs</t>
        </is>
      </c>
      <c r="I656" t="inlineStr">
        <is>
          <t>CEO</t>
        </is>
      </c>
      <c r="J656" t="inlineStr">
        <is>
          <t>BUNBURY</t>
        </is>
      </c>
      <c r="K656" t="inlineStr">
        <is>
          <t>Western Australia</t>
        </is>
      </c>
      <c r="L656" t="inlineStr">
        <is>
          <t>6259.0</t>
        </is>
      </c>
      <c r="M656" t="inlineStr">
        <is>
          <t>lead</t>
        </is>
      </c>
      <c r="N656" t="inlineStr">
        <is>
          <t>2024-02-20</t>
        </is>
      </c>
    </row>
    <row r="657">
      <c r="A657" t="inlineStr">
        <is>
          <t>Legacy CRM export</t>
        </is>
      </c>
      <c r="B657" t="inlineStr">
        <is>
          <t>SRC-00656</t>
        </is>
      </c>
      <c r="C657" t="inlineStr">
        <is>
          <t>Bridget</t>
        </is>
      </c>
      <c r="D657" t="inlineStr">
        <is>
          <t>PHILLIPS</t>
        </is>
      </c>
      <c r="E657" t="inlineStr">
        <is>
          <t>bphillips@thistlemoorhealth.example</t>
        </is>
      </c>
      <c r="F657" t="inlineStr">
        <is>
          <t>08.5550.2870</t>
        </is>
      </c>
      <c r="G657" t="inlineStr"/>
      <c r="H657" t="inlineStr">
        <is>
          <t>Thistlemoor Health P/L</t>
        </is>
      </c>
      <c r="I657" t="inlineStr">
        <is>
          <t>MARKETING COORDINATOR</t>
        </is>
      </c>
      <c r="J657" t="inlineStr">
        <is>
          <t>adelaide</t>
        </is>
      </c>
      <c r="K657" t="inlineStr">
        <is>
          <t>SA</t>
        </is>
      </c>
      <c r="L657" t="inlineStr">
        <is>
          <t>5478</t>
        </is>
      </c>
      <c r="M657" t="inlineStr">
        <is>
          <t>Customer</t>
        </is>
      </c>
      <c r="N657" t="inlineStr">
        <is>
          <t>2026-08-28</t>
        </is>
      </c>
    </row>
    <row r="658">
      <c r="A658" t="inlineStr">
        <is>
          <t>Legacy CRM export</t>
        </is>
      </c>
      <c r="B658" t="inlineStr">
        <is>
          <t>SRC-00657</t>
        </is>
      </c>
      <c r="C658" t="inlineStr">
        <is>
          <t>Lucas</t>
        </is>
      </c>
      <c r="D658" t="inlineStr">
        <is>
          <t>Pham</t>
        </is>
      </c>
      <c r="E658" t="inlineStr">
        <is>
          <t>lucas.pham@rushavonfreight.example</t>
        </is>
      </c>
      <c r="F658" t="inlineStr">
        <is>
          <t>61355509384</t>
        </is>
      </c>
      <c r="G658" t="inlineStr"/>
      <c r="H658" t="inlineStr">
        <is>
          <t>RUSHAVON FREIGHT PTY LTD</t>
        </is>
      </c>
      <c r="I658" t="inlineStr">
        <is>
          <t>FINANCE MANAGER</t>
        </is>
      </c>
      <c r="J658" t="inlineStr">
        <is>
          <t>Bendigo</t>
        </is>
      </c>
      <c r="K658" t="inlineStr">
        <is>
          <t>Victoria</t>
        </is>
      </c>
      <c r="L658" t="inlineStr">
        <is>
          <t>3573</t>
        </is>
      </c>
      <c r="M658" t="inlineStr">
        <is>
          <t>opp</t>
        </is>
      </c>
      <c r="N658" t="inlineStr">
        <is>
          <t>2025-09-02</t>
        </is>
      </c>
    </row>
    <row r="659">
      <c r="A659" t="inlineStr">
        <is>
          <t>Legacy CRM export</t>
        </is>
      </c>
      <c r="B659" t="inlineStr">
        <is>
          <t>SRC-00658</t>
        </is>
      </c>
      <c r="C659" t="inlineStr">
        <is>
          <t>Kai</t>
        </is>
      </c>
      <c r="D659" t="inlineStr">
        <is>
          <t>Park</t>
        </is>
      </c>
      <c r="E659" t="inlineStr">
        <is>
          <t>kai@orlubriepackaging.example</t>
        </is>
      </c>
      <c r="F659" t="inlineStr">
        <is>
          <t>0355508843</t>
        </is>
      </c>
      <c r="G659" t="inlineStr"/>
      <c r="H659" t="inlineStr">
        <is>
          <t>Orlubrie Packaging</t>
        </is>
      </c>
      <c r="I659" t="inlineStr">
        <is>
          <t>Managing Director</t>
        </is>
      </c>
      <c r="J659" t="inlineStr">
        <is>
          <t>FOOTSCRAY</t>
        </is>
      </c>
      <c r="K659" t="inlineStr">
        <is>
          <t>Vic</t>
        </is>
      </c>
      <c r="L659" t="inlineStr">
        <is>
          <t>3474</t>
        </is>
      </c>
      <c r="M659" t="inlineStr">
        <is>
          <t>mql</t>
        </is>
      </c>
      <c r="N659" t="inlineStr">
        <is>
          <t>Jun 25 2026</t>
        </is>
      </c>
    </row>
    <row r="660">
      <c r="A660" t="inlineStr">
        <is>
          <t>Website enquiry form</t>
        </is>
      </c>
      <c r="B660" t="inlineStr">
        <is>
          <t>SRC-00659</t>
        </is>
      </c>
      <c r="C660" t="inlineStr">
        <is>
          <t xml:space="preserve">Freya </t>
        </is>
      </c>
      <c r="D660" t="inlineStr">
        <is>
          <t>Morgan</t>
        </is>
      </c>
      <c r="E660" t="inlineStr">
        <is>
          <t>fmorgan@pemberwickaccounting.example</t>
        </is>
      </c>
      <c r="F660" t="inlineStr">
        <is>
          <t>03.7010.8147</t>
        </is>
      </c>
      <c r="G660" t="inlineStr"/>
      <c r="H660" t="inlineStr">
        <is>
          <t>Pemberwick Accounting Pty. Ltd.</t>
        </is>
      </c>
      <c r="I660" t="inlineStr">
        <is>
          <t>marketing coordinator</t>
        </is>
      </c>
      <c r="J660" t="inlineStr">
        <is>
          <t>dandenong</t>
        </is>
      </c>
      <c r="K660" t="inlineStr">
        <is>
          <t>vic</t>
        </is>
      </c>
      <c r="L660" t="inlineStr">
        <is>
          <t>3154</t>
        </is>
      </c>
      <c r="M660" t="inlineStr">
        <is>
          <t>cust</t>
        </is>
      </c>
      <c r="N660" t="inlineStr">
        <is>
          <t>Oct 02 2024</t>
        </is>
      </c>
    </row>
    <row r="661">
      <c r="A661" t="inlineStr">
        <is>
          <t>Website enquiry form</t>
        </is>
      </c>
      <c r="B661" t="inlineStr">
        <is>
          <t>SRC-00660</t>
        </is>
      </c>
      <c r="C661" t="inlineStr">
        <is>
          <t>Kiri</t>
        </is>
      </c>
      <c r="D661" t="inlineStr">
        <is>
          <t>papadopoulos</t>
        </is>
      </c>
      <c r="E661" t="inlineStr">
        <is>
          <t>kpapadopoulos@saltingaledental.example</t>
        </is>
      </c>
      <c r="F661" t="inlineStr">
        <is>
          <t>61355503701</t>
        </is>
      </c>
      <c r="G661" t="inlineStr"/>
      <c r="H661" t="inlineStr">
        <is>
          <t>Saltingale Dental Pty Ltd</t>
        </is>
      </c>
      <c r="I661" t="inlineStr">
        <is>
          <t>Finance Manager</t>
        </is>
      </c>
      <c r="J661" t="inlineStr">
        <is>
          <t>LAUNCESTON</t>
        </is>
      </c>
      <c r="K661" t="inlineStr">
        <is>
          <t>Tasmania</t>
        </is>
      </c>
      <c r="L661" t="inlineStr">
        <is>
          <t>7059.0</t>
        </is>
      </c>
      <c r="M661" t="inlineStr">
        <is>
          <t>Sales qualified</t>
        </is>
      </c>
      <c r="N661" t="inlineStr">
        <is>
          <t>14/01/2026</t>
        </is>
      </c>
    </row>
    <row r="662">
      <c r="A662" t="inlineStr">
        <is>
          <t>Expo sign-up sheet</t>
        </is>
      </c>
      <c r="B662" t="inlineStr">
        <is>
          <t>SRC-00661</t>
        </is>
      </c>
      <c r="C662" t="inlineStr">
        <is>
          <t xml:space="preserve">Wei </t>
        </is>
      </c>
      <c r="D662" t="inlineStr">
        <is>
          <t>Evans</t>
        </is>
      </c>
      <c r="E662" t="inlineStr">
        <is>
          <t>weie@galbriskelectrical.example</t>
        </is>
      </c>
      <c r="F662" t="inlineStr">
        <is>
          <t>61255503867</t>
        </is>
      </c>
      <c r="G662" t="inlineStr"/>
      <c r="H662" t="inlineStr">
        <is>
          <t>Galbrisk Electrical P/L</t>
        </is>
      </c>
      <c r="I662" t="inlineStr">
        <is>
          <t>WORKSHOP MANAGER</t>
        </is>
      </c>
      <c r="J662" t="inlineStr">
        <is>
          <t>wollongong</t>
        </is>
      </c>
      <c r="K662" t="inlineStr">
        <is>
          <t>New South Wales</t>
        </is>
      </c>
      <c r="L662" t="inlineStr">
        <is>
          <t>2133</t>
        </is>
      </c>
      <c r="M662" t="inlineStr">
        <is>
          <t>lead</t>
        </is>
      </c>
      <c r="N662" t="inlineStr">
        <is>
          <t>20/03/2025</t>
        </is>
      </c>
    </row>
    <row r="663">
      <c r="A663" t="inlineStr">
        <is>
          <t>Website enquiry form</t>
        </is>
      </c>
      <c r="B663" t="inlineStr">
        <is>
          <t>SRC-00662</t>
        </is>
      </c>
      <c r="C663" t="inlineStr">
        <is>
          <t>RUBY</t>
        </is>
      </c>
      <c r="D663" t="inlineStr">
        <is>
          <t>haddad</t>
        </is>
      </c>
      <c r="E663" t="inlineStr">
        <is>
          <t>rubyh@vantrellefitness.example</t>
        </is>
      </c>
      <c r="F663" t="inlineStr">
        <is>
          <t>+61 3 7010 1935</t>
        </is>
      </c>
      <c r="G663" t="inlineStr"/>
      <c r="H663" t="inlineStr">
        <is>
          <t>Vantrelle Fitness P/L</t>
        </is>
      </c>
      <c r="I663" t="inlineStr">
        <is>
          <t>Safety Officer</t>
        </is>
      </c>
      <c r="J663" t="inlineStr">
        <is>
          <t>BOX HILL</t>
        </is>
      </c>
      <c r="K663" t="inlineStr">
        <is>
          <t>VIC</t>
        </is>
      </c>
      <c r="L663" t="inlineStr">
        <is>
          <t>3197</t>
        </is>
      </c>
      <c r="M663" t="inlineStr">
        <is>
          <t>mql</t>
        </is>
      </c>
      <c r="N663" t="inlineStr">
        <is>
          <t>2024-08-07</t>
        </is>
      </c>
    </row>
    <row r="664">
      <c r="A664" t="inlineStr">
        <is>
          <t>Legacy CRM export</t>
        </is>
      </c>
      <c r="B664" t="inlineStr">
        <is>
          <t>SRC-00663</t>
        </is>
      </c>
      <c r="C664" t="inlineStr">
        <is>
          <t>Ms Lily</t>
        </is>
      </c>
      <c r="D664" t="inlineStr">
        <is>
          <t>Collins</t>
        </is>
      </c>
      <c r="E664" t="inlineStr">
        <is>
          <t>lilyc@thistlemoorfitness.example</t>
        </is>
      </c>
      <c r="F664" t="inlineStr">
        <is>
          <t>03 7010 4664</t>
        </is>
      </c>
      <c r="G664" t="inlineStr"/>
      <c r="H664" t="inlineStr">
        <is>
          <t>THISTLEMOOR FITNESS PTY LTD</t>
        </is>
      </c>
      <c r="I664" t="inlineStr">
        <is>
          <t>operations manager</t>
        </is>
      </c>
      <c r="J664" t="inlineStr">
        <is>
          <t>Geelong</t>
        </is>
      </c>
      <c r="K664" t="inlineStr">
        <is>
          <t>vic</t>
        </is>
      </c>
      <c r="L664" t="inlineStr">
        <is>
          <t>3341</t>
        </is>
      </c>
      <c r="M664" t="inlineStr">
        <is>
          <t>Client</t>
        </is>
      </c>
      <c r="N664" t="inlineStr">
        <is>
          <t>2025-06-02</t>
        </is>
      </c>
    </row>
    <row r="665">
      <c r="A665" t="inlineStr">
        <is>
          <t>Legacy CRM export</t>
        </is>
      </c>
      <c r="B665" t="inlineStr">
        <is>
          <t>SRC-00664</t>
        </is>
      </c>
      <c r="C665" t="inlineStr">
        <is>
          <t>Rhys</t>
        </is>
      </c>
      <c r="D665" t="inlineStr">
        <is>
          <t xml:space="preserve"> Yamamoto</t>
        </is>
      </c>
      <c r="E665" t="inlineStr">
        <is>
          <t>rhys.yamamoto@quillmereaccounting.example</t>
        </is>
      </c>
      <c r="F665" t="inlineStr">
        <is>
          <t>07.5550.4428</t>
        </is>
      </c>
      <c r="G665" t="inlineStr"/>
      <c r="H665" t="inlineStr">
        <is>
          <t>Quillmere Accounting Pty Ltd</t>
        </is>
      </c>
      <c r="I665" t="inlineStr">
        <is>
          <t>Owner</t>
        </is>
      </c>
      <c r="J665" t="inlineStr">
        <is>
          <t>cairns</t>
        </is>
      </c>
      <c r="K665" t="inlineStr">
        <is>
          <t>QLD</t>
        </is>
      </c>
      <c r="L665" t="inlineStr">
        <is>
          <t>4732</t>
        </is>
      </c>
      <c r="M665" t="inlineStr">
        <is>
          <t>newsletter only</t>
        </is>
      </c>
      <c r="N665" t="inlineStr">
        <is>
          <t>2025-06-18</t>
        </is>
      </c>
    </row>
    <row r="666">
      <c r="A666" t="inlineStr">
        <is>
          <t>Website enquiry form</t>
        </is>
      </c>
      <c r="B666" t="inlineStr">
        <is>
          <t>SRC-00665</t>
        </is>
      </c>
      <c r="C666" t="inlineStr">
        <is>
          <t xml:space="preserve">Anika </t>
        </is>
      </c>
      <c r="D666" t="inlineStr">
        <is>
          <t>Edwards</t>
        </is>
      </c>
      <c r="E666" t="inlineStr">
        <is>
          <t>anikae @thistlemoorsignage.example</t>
        </is>
      </c>
      <c r="F666" t="inlineStr">
        <is>
          <t>5550 2889</t>
        </is>
      </c>
      <c r="G666" t="inlineStr"/>
      <c r="H666" t="inlineStr">
        <is>
          <t>Thistlemoor Signage Pty Ltd</t>
        </is>
      </c>
      <c r="I666" t="inlineStr">
        <is>
          <t>FINANCE MANAGER</t>
        </is>
      </c>
      <c r="J666" t="inlineStr">
        <is>
          <t>Ballarat</t>
        </is>
      </c>
      <c r="K666" t="inlineStr">
        <is>
          <t>Vic</t>
        </is>
      </c>
      <c r="L666" t="inlineStr">
        <is>
          <t>3070</t>
        </is>
      </c>
      <c r="M666" t="inlineStr">
        <is>
          <t>MQL</t>
        </is>
      </c>
      <c r="N666" t="inlineStr">
        <is>
          <t>2025-12-12</t>
        </is>
      </c>
    </row>
    <row r="667">
      <c r="A667" t="inlineStr">
        <is>
          <t>Legacy CRM export</t>
        </is>
      </c>
      <c r="B667" t="inlineStr">
        <is>
          <t>SRC-00666</t>
        </is>
      </c>
      <c r="C667" t="inlineStr">
        <is>
          <t>noah</t>
        </is>
      </c>
      <c r="D667" t="inlineStr">
        <is>
          <t>Martin</t>
        </is>
      </c>
      <c r="E667" t="inlineStr">
        <is>
          <t>nmartin@galbriskfitness.example</t>
        </is>
      </c>
      <c r="F667" t="inlineStr">
        <is>
          <t>03 7010 5040</t>
        </is>
      </c>
      <c r="G667" t="inlineStr"/>
      <c r="H667" t="inlineStr">
        <is>
          <t>Galbrisk Fitness pty ltd</t>
        </is>
      </c>
      <c r="I667" t="inlineStr">
        <is>
          <t>GENERAL MANAGER</t>
        </is>
      </c>
      <c r="J667" t="inlineStr">
        <is>
          <t>geelong</t>
        </is>
      </c>
      <c r="K667" t="inlineStr">
        <is>
          <t>VIC</t>
        </is>
      </c>
      <c r="L667" t="inlineStr">
        <is>
          <t>3508.0</t>
        </is>
      </c>
      <c r="M667" t="inlineStr">
        <is>
          <t>new lead</t>
        </is>
      </c>
      <c r="N667" t="inlineStr">
        <is>
          <t>25/09/2026</t>
        </is>
      </c>
    </row>
    <row r="668">
      <c r="A668" t="inlineStr">
        <is>
          <t>Website enquiry form</t>
        </is>
      </c>
      <c r="B668" t="inlineStr">
        <is>
          <t>SRC-00667</t>
        </is>
      </c>
      <c r="C668" t="inlineStr">
        <is>
          <t xml:space="preserve"> Rohan</t>
        </is>
      </c>
      <c r="D668" t="inlineStr">
        <is>
          <t>adams</t>
        </is>
      </c>
      <c r="E668" t="inlineStr">
        <is>
          <t>rohan.adams@greyvallenhospitality.example</t>
        </is>
      </c>
      <c r="F668" t="inlineStr"/>
      <c r="G668" t="inlineStr"/>
      <c r="H668" t="inlineStr">
        <is>
          <t>Greyvallen Hospitality</t>
        </is>
      </c>
      <c r="I668" t="inlineStr">
        <is>
          <t>workshop manager</t>
        </is>
      </c>
      <c r="J668" t="inlineStr">
        <is>
          <t>bendigo</t>
        </is>
      </c>
      <c r="K668" t="inlineStr">
        <is>
          <t>Vic</t>
        </is>
      </c>
      <c r="L668" t="inlineStr">
        <is>
          <t>3702.0</t>
        </is>
      </c>
      <c r="M668" t="inlineStr">
        <is>
          <t>Subscriber</t>
        </is>
      </c>
      <c r="N668" t="inlineStr">
        <is>
          <t>Aug 30 2024</t>
        </is>
      </c>
    </row>
    <row r="669">
      <c r="A669" t="inlineStr">
        <is>
          <t>Legacy CRM export</t>
        </is>
      </c>
      <c r="B669" t="inlineStr">
        <is>
          <t>SRC-00668</t>
        </is>
      </c>
      <c r="C669" t="inlineStr">
        <is>
          <t>Samuel</t>
        </is>
      </c>
      <c r="D669" t="inlineStr">
        <is>
          <t>Wilson</t>
        </is>
      </c>
      <c r="E669" t="inlineStr">
        <is>
          <t>samuelw@corvannylogistics.example</t>
        </is>
      </c>
      <c r="F669" t="inlineStr">
        <is>
          <t>0770104571</t>
        </is>
      </c>
      <c r="G669" t="inlineStr"/>
      <c r="H669" t="inlineStr">
        <is>
          <t>Corvanny Logistics pty ltd</t>
        </is>
      </c>
      <c r="I669" t="inlineStr">
        <is>
          <t>owner</t>
        </is>
      </c>
      <c r="J669" t="inlineStr">
        <is>
          <t>BRISBANE</t>
        </is>
      </c>
      <c r="K669" t="inlineStr">
        <is>
          <t>Qld</t>
        </is>
      </c>
      <c r="L669" t="inlineStr">
        <is>
          <t>4859</t>
        </is>
      </c>
      <c r="M669" t="inlineStr">
        <is>
          <t>lead</t>
        </is>
      </c>
      <c r="N669" t="inlineStr">
        <is>
          <t>Aug 05 2024</t>
        </is>
      </c>
    </row>
    <row r="670">
      <c r="A670" t="inlineStr">
        <is>
          <t>Expo sign-up sheet</t>
        </is>
      </c>
      <c r="B670" t="inlineStr">
        <is>
          <t>SRC-00669</t>
        </is>
      </c>
      <c r="C670" t="inlineStr">
        <is>
          <t xml:space="preserve">Mia </t>
        </is>
      </c>
      <c r="D670" t="inlineStr">
        <is>
          <t>baker</t>
        </is>
      </c>
      <c r="E670" t="inlineStr">
        <is>
          <t>mia@wattlemereelectrical.example</t>
        </is>
      </c>
      <c r="F670" t="inlineStr">
        <is>
          <t>08 7010 3255</t>
        </is>
      </c>
      <c r="G670" t="inlineStr"/>
      <c r="H670" t="inlineStr">
        <is>
          <t>Wattlemere Electrical Pty Ltd</t>
        </is>
      </c>
      <c r="I670" t="inlineStr">
        <is>
          <t>OFFICE MANAGER</t>
        </is>
      </c>
      <c r="J670" t="inlineStr">
        <is>
          <t>adelaide</t>
        </is>
      </c>
      <c r="K670" t="inlineStr">
        <is>
          <t>SA</t>
        </is>
      </c>
      <c r="L670" t="inlineStr">
        <is>
          <t>5357.0</t>
        </is>
      </c>
      <c r="M670" t="inlineStr">
        <is>
          <t>mql</t>
        </is>
      </c>
      <c r="N670" t="inlineStr">
        <is>
          <t>Oct 13 2025</t>
        </is>
      </c>
    </row>
    <row r="671">
      <c r="A671" t="inlineStr">
        <is>
          <t>Expo sign-up sheet</t>
        </is>
      </c>
      <c r="B671" t="inlineStr">
        <is>
          <t>SRC-00670</t>
        </is>
      </c>
      <c r="C671" t="inlineStr">
        <is>
          <t>Eleni</t>
        </is>
      </c>
      <c r="D671" t="inlineStr">
        <is>
          <t>Nelson</t>
        </is>
      </c>
      <c r="E671" t="inlineStr">
        <is>
          <t>elenin@jorrabinelabs.example</t>
        </is>
      </c>
      <c r="F671" t="inlineStr">
        <is>
          <t>+61 2 7010 7663</t>
        </is>
      </c>
      <c r="G671" t="inlineStr"/>
      <c r="H671" t="inlineStr">
        <is>
          <t>Jorrabine Labs Pty. Ltd.</t>
        </is>
      </c>
      <c r="I671" t="inlineStr">
        <is>
          <t>WORKSHOP MANAGER</t>
        </is>
      </c>
      <c r="J671" t="inlineStr">
        <is>
          <t>canberra</t>
        </is>
      </c>
      <c r="K671" t="inlineStr">
        <is>
          <t>A.C.T.</t>
        </is>
      </c>
      <c r="L671" t="inlineStr">
        <is>
          <t>2613.0</t>
        </is>
      </c>
      <c r="M671" t="inlineStr">
        <is>
          <t>new lead</t>
        </is>
      </c>
      <c r="N671" t="inlineStr">
        <is>
          <t>2025-11-23</t>
        </is>
      </c>
    </row>
    <row r="672">
      <c r="A672" t="inlineStr">
        <is>
          <t>Legacy CRM export</t>
        </is>
      </c>
      <c r="B672" t="inlineStr">
        <is>
          <t>SRC-00671</t>
        </is>
      </c>
      <c r="C672" t="inlineStr">
        <is>
          <t>MINH</t>
        </is>
      </c>
      <c r="D672" t="inlineStr">
        <is>
          <t>Tanaka</t>
        </is>
      </c>
      <c r="E672" t="inlineStr">
        <is>
          <t>minh@rushavonfreight.example</t>
        </is>
      </c>
      <c r="F672" t="inlineStr">
        <is>
          <t>03 7010 9557</t>
        </is>
      </c>
      <c r="G672" t="inlineStr"/>
      <c r="H672" t="inlineStr">
        <is>
          <t>Rushavon Freight Pty. Ltd.</t>
        </is>
      </c>
      <c r="I672" t="inlineStr">
        <is>
          <t>Operations Manager</t>
        </is>
      </c>
      <c r="J672" t="inlineStr">
        <is>
          <t>BENDIGO</t>
        </is>
      </c>
      <c r="K672" t="inlineStr">
        <is>
          <t>VIC.</t>
        </is>
      </c>
      <c r="L672" t="inlineStr">
        <is>
          <t>3573</t>
        </is>
      </c>
      <c r="M672" t="inlineStr">
        <is>
          <t>Client</t>
        </is>
      </c>
      <c r="N672" t="inlineStr">
        <is>
          <t>25/04/2024</t>
        </is>
      </c>
    </row>
    <row r="673">
      <c r="A673" t="inlineStr">
        <is>
          <t>Expo sign-up sheet</t>
        </is>
      </c>
      <c r="B673" t="inlineStr">
        <is>
          <t>SRC-00672</t>
        </is>
      </c>
      <c r="C673" t="inlineStr">
        <is>
          <t xml:space="preserve">Harrison </t>
        </is>
      </c>
      <c r="D673" t="inlineStr">
        <is>
          <t>SHARMA</t>
        </is>
      </c>
      <c r="E673" t="inlineStr">
        <is>
          <t>HARRISONS@WEXMORROWACCOUNTING.EXAMPLE</t>
        </is>
      </c>
      <c r="F673" t="inlineStr">
        <is>
          <t>08 7010 7434</t>
        </is>
      </c>
      <c r="G673" t="inlineStr"/>
      <c r="H673" t="inlineStr">
        <is>
          <t>Wexmorrow Accounting pty ltd</t>
        </is>
      </c>
      <c r="I673" t="inlineStr">
        <is>
          <t>site supervisor</t>
        </is>
      </c>
      <c r="J673" t="inlineStr">
        <is>
          <t>MOUNT GAMBIER</t>
        </is>
      </c>
      <c r="K673" t="inlineStr">
        <is>
          <t>South Australia</t>
        </is>
      </c>
      <c r="L673" t="inlineStr">
        <is>
          <t>5384.0</t>
        </is>
      </c>
      <c r="M673" t="inlineStr">
        <is>
          <t>Sales qualified</t>
        </is>
      </c>
      <c r="N673" t="inlineStr">
        <is>
          <t>08/08/2024</t>
        </is>
      </c>
    </row>
    <row r="674">
      <c r="A674" t="inlineStr">
        <is>
          <t>Legacy CRM export</t>
        </is>
      </c>
      <c r="B674" t="inlineStr">
        <is>
          <t>SRC-00673</t>
        </is>
      </c>
      <c r="C674" t="inlineStr">
        <is>
          <t>Kai</t>
        </is>
      </c>
      <c r="D674" t="inlineStr">
        <is>
          <t xml:space="preserve">Turner </t>
        </is>
      </c>
      <c r="E674" t="inlineStr">
        <is>
          <t>kai@morrowickhealth.example</t>
        </is>
      </c>
      <c r="F674" t="inlineStr">
        <is>
          <t>02.5550.7503</t>
        </is>
      </c>
      <c r="G674" t="inlineStr"/>
      <c r="H674" t="inlineStr">
        <is>
          <t>Morrowick Health Pty. Ltd.</t>
        </is>
      </c>
      <c r="I674" t="inlineStr">
        <is>
          <t>managing director</t>
        </is>
      </c>
      <c r="J674" t="inlineStr">
        <is>
          <t>NEWCASTLE</t>
        </is>
      </c>
      <c r="K674" t="inlineStr">
        <is>
          <t>nsw</t>
        </is>
      </c>
      <c r="L674" t="inlineStr">
        <is>
          <t>2455.0</t>
        </is>
      </c>
      <c r="M674" t="inlineStr">
        <is>
          <t>Marketing Qualified</t>
        </is>
      </c>
      <c r="N674" t="inlineStr">
        <is>
          <t>2026-02-08</t>
        </is>
      </c>
    </row>
    <row r="675">
      <c r="A675" t="inlineStr">
        <is>
          <t>Expo sign-up sheet</t>
        </is>
      </c>
      <c r="B675" t="inlineStr">
        <is>
          <t>SRC-00674</t>
        </is>
      </c>
      <c r="C675" t="inlineStr">
        <is>
          <t>TANE</t>
        </is>
      </c>
      <c r="D675" t="inlineStr">
        <is>
          <t>Chen</t>
        </is>
      </c>
      <c r="E675" t="inlineStr"/>
      <c r="F675" t="inlineStr">
        <is>
          <t>0370107284</t>
        </is>
      </c>
      <c r="G675" t="inlineStr"/>
      <c r="H675" t="inlineStr">
        <is>
          <t>Vantrelle Fitness Pty Ltd</t>
        </is>
      </c>
      <c r="I675" t="inlineStr">
        <is>
          <t>DIRECTOR</t>
        </is>
      </c>
      <c r="J675" t="inlineStr">
        <is>
          <t>Box Hill</t>
        </is>
      </c>
      <c r="K675" t="inlineStr">
        <is>
          <t>VIC</t>
        </is>
      </c>
      <c r="L675" t="inlineStr">
        <is>
          <t>3197</t>
        </is>
      </c>
      <c r="M675" t="inlineStr">
        <is>
          <t>lead</t>
        </is>
      </c>
      <c r="N675" t="inlineStr">
        <is>
          <t>2024-04-13</t>
        </is>
      </c>
    </row>
    <row r="676">
      <c r="A676" t="inlineStr">
        <is>
          <t>Legacy CRM export</t>
        </is>
      </c>
      <c r="B676" t="inlineStr">
        <is>
          <t>SRC-00675</t>
        </is>
      </c>
      <c r="C676" t="inlineStr">
        <is>
          <t>Nikos</t>
        </is>
      </c>
      <c r="D676" t="inlineStr">
        <is>
          <t>ROBERTSON</t>
        </is>
      </c>
      <c r="E676" t="inlineStr">
        <is>
          <t>mailto:nikosr@fennorahaccounting.example</t>
        </is>
      </c>
      <c r="F676" t="inlineStr">
        <is>
          <t>03 5550 9727</t>
        </is>
      </c>
      <c r="G676" t="inlineStr"/>
      <c r="H676" t="inlineStr">
        <is>
          <t>Fennorah Accounting Pty Ltd</t>
        </is>
      </c>
      <c r="I676" t="inlineStr">
        <is>
          <t>site supervisor</t>
        </is>
      </c>
      <c r="J676" t="inlineStr">
        <is>
          <t>Launceston</t>
        </is>
      </c>
      <c r="K676" t="inlineStr">
        <is>
          <t>Tasmania</t>
        </is>
      </c>
      <c r="L676" t="inlineStr">
        <is>
          <t>7171</t>
        </is>
      </c>
      <c r="M676" t="inlineStr">
        <is>
          <t>Sales qualified</t>
        </is>
      </c>
      <c r="N676" t="inlineStr">
        <is>
          <t>2026-02-26</t>
        </is>
      </c>
    </row>
    <row r="677">
      <c r="A677" t="inlineStr">
        <is>
          <t>Expo sign-up sheet</t>
        </is>
      </c>
      <c r="B677" t="inlineStr">
        <is>
          <t>SRC-00676</t>
        </is>
      </c>
      <c r="C677" t="inlineStr">
        <is>
          <t>Rohan</t>
        </is>
      </c>
      <c r="D677" t="inlineStr">
        <is>
          <t xml:space="preserve">Robertson </t>
        </is>
      </c>
      <c r="E677" t="inlineStr">
        <is>
          <t>rrobertson@wexmorrowlandscapes.example</t>
        </is>
      </c>
      <c r="F677" t="inlineStr">
        <is>
          <t>5550 2479</t>
        </is>
      </c>
      <c r="G677" t="inlineStr"/>
      <c r="H677" t="inlineStr">
        <is>
          <t>Wexmorrow Landscapes Pty Ltd</t>
        </is>
      </c>
      <c r="I677" t="inlineStr">
        <is>
          <t>OPERATIONS MANAGER</t>
        </is>
      </c>
      <c r="J677" t="inlineStr">
        <is>
          <t>FRANKSTON</t>
        </is>
      </c>
      <c r="K677" t="inlineStr">
        <is>
          <t>VIC</t>
        </is>
      </c>
      <c r="L677" t="inlineStr">
        <is>
          <t>3293</t>
        </is>
      </c>
      <c r="M677" t="inlineStr">
        <is>
          <t>lead</t>
        </is>
      </c>
      <c r="N677" t="inlineStr">
        <is>
          <t>Jul 19 2025</t>
        </is>
      </c>
    </row>
    <row r="678">
      <c r="A678" t="inlineStr">
        <is>
          <t>Expo sign-up sheet</t>
        </is>
      </c>
      <c r="B678" t="inlineStr">
        <is>
          <t>SRC-00677</t>
        </is>
      </c>
      <c r="C678" t="inlineStr">
        <is>
          <t xml:space="preserve"> Leilani</t>
        </is>
      </c>
      <c r="D678" t="inlineStr">
        <is>
          <t xml:space="preserve">Evans </t>
        </is>
      </c>
      <c r="E678" t="inlineStr">
        <is>
          <t>Leilani@Ardlomewfoods.Example</t>
        </is>
      </c>
      <c r="F678" t="inlineStr">
        <is>
          <t>(08) 5550-4242</t>
        </is>
      </c>
      <c r="G678" t="inlineStr"/>
      <c r="H678" t="inlineStr">
        <is>
          <t>Ardlomew Foods Pty. Ltd.</t>
        </is>
      </c>
      <c r="I678" t="inlineStr">
        <is>
          <t>ceo</t>
        </is>
      </c>
      <c r="J678" t="inlineStr">
        <is>
          <t>Fremantle</t>
        </is>
      </c>
      <c r="K678" t="inlineStr">
        <is>
          <t>Western Australia</t>
        </is>
      </c>
      <c r="L678" t="inlineStr">
        <is>
          <t>6156</t>
        </is>
      </c>
      <c r="M678" t="inlineStr">
        <is>
          <t>new lead</t>
        </is>
      </c>
      <c r="N678" t="inlineStr">
        <is>
          <t>2025-08-16</t>
        </is>
      </c>
    </row>
    <row r="679">
      <c r="A679" t="inlineStr">
        <is>
          <t>Website enquiry form</t>
        </is>
      </c>
      <c r="B679" t="inlineStr">
        <is>
          <t>SRC-00678</t>
        </is>
      </c>
      <c r="C679" t="inlineStr">
        <is>
          <t>Dr jack</t>
        </is>
      </c>
      <c r="D679" t="inlineStr">
        <is>
          <t>Smith</t>
        </is>
      </c>
      <c r="E679" t="inlineStr">
        <is>
          <t>jack.smith@pemberwickpackaging.example</t>
        </is>
      </c>
      <c r="F679" t="inlineStr">
        <is>
          <t>(03) 5550-1146</t>
        </is>
      </c>
      <c r="G679" t="inlineStr"/>
      <c r="H679" t="inlineStr">
        <is>
          <t>Pemberwick Packaging P/L</t>
        </is>
      </c>
      <c r="I679" t="inlineStr">
        <is>
          <t>Office Manager</t>
        </is>
      </c>
      <c r="J679" t="inlineStr">
        <is>
          <t>bendigo</t>
        </is>
      </c>
      <c r="K679" t="inlineStr">
        <is>
          <t>Vic</t>
        </is>
      </c>
      <c r="L679" t="inlineStr">
        <is>
          <t>3228.0</t>
        </is>
      </c>
      <c r="M679" t="inlineStr">
        <is>
          <t>Client</t>
        </is>
      </c>
      <c r="N679" t="inlineStr">
        <is>
          <t>2024-07-23</t>
        </is>
      </c>
    </row>
    <row r="680">
      <c r="A680" t="inlineStr">
        <is>
          <t>Expo sign-up sheet</t>
        </is>
      </c>
      <c r="B680" t="inlineStr">
        <is>
          <t>SRC-00679</t>
        </is>
      </c>
      <c r="C680" t="inlineStr">
        <is>
          <t>Oliver</t>
        </is>
      </c>
      <c r="D680" t="inlineStr">
        <is>
          <t>Yamamoto</t>
        </is>
      </c>
      <c r="E680" t="inlineStr">
        <is>
          <t>OLIVER.YAMAMOTO@WATTLEMERELOGISTICS.EXAMPLE</t>
        </is>
      </c>
      <c r="F680" t="inlineStr">
        <is>
          <t>61355506608</t>
        </is>
      </c>
      <c r="G680" t="inlineStr"/>
      <c r="H680" t="inlineStr">
        <is>
          <t>Wattlemere Logistics pty ltd</t>
        </is>
      </c>
      <c r="I680" t="inlineStr">
        <is>
          <t>Safety Officer</t>
        </is>
      </c>
      <c r="J680" t="inlineStr">
        <is>
          <t>footscray</t>
        </is>
      </c>
      <c r="K680" t="inlineStr">
        <is>
          <t>VIC</t>
        </is>
      </c>
      <c r="L680" t="inlineStr">
        <is>
          <t>3853.0</t>
        </is>
      </c>
      <c r="M680" t="inlineStr">
        <is>
          <t>cust</t>
        </is>
      </c>
      <c r="N680" t="inlineStr">
        <is>
          <t>Feb 25 2024</t>
        </is>
      </c>
    </row>
    <row r="681">
      <c r="A681" t="inlineStr">
        <is>
          <t>Legacy CRM export</t>
        </is>
      </c>
      <c r="B681" t="inlineStr">
        <is>
          <t>SRC-00680</t>
        </is>
      </c>
      <c r="C681" t="inlineStr">
        <is>
          <t>JASMINE</t>
        </is>
      </c>
      <c r="D681" t="inlineStr">
        <is>
          <t>hall</t>
        </is>
      </c>
      <c r="E681" t="inlineStr"/>
      <c r="F681" t="inlineStr"/>
      <c r="G681" t="inlineStr"/>
      <c r="H681" t="inlineStr">
        <is>
          <t>Quillmere Foods Pty Ltd</t>
        </is>
      </c>
      <c r="I681" t="inlineStr">
        <is>
          <t>PROCUREMENT OFFICER</t>
        </is>
      </c>
      <c r="J681" t="inlineStr">
        <is>
          <t>WOLLONGONG</t>
        </is>
      </c>
      <c r="K681" t="inlineStr">
        <is>
          <t>N.S.W.</t>
        </is>
      </c>
      <c r="L681" t="inlineStr">
        <is>
          <t>2172</t>
        </is>
      </c>
      <c r="M681" t="inlineStr">
        <is>
          <t>Client</t>
        </is>
      </c>
      <c r="N681" t="inlineStr">
        <is>
          <t>2025-06-27</t>
        </is>
      </c>
    </row>
    <row r="682">
      <c r="A682" t="inlineStr">
        <is>
          <t>Website enquiry form</t>
        </is>
      </c>
      <c r="B682" t="inlineStr">
        <is>
          <t>SRC-00681</t>
        </is>
      </c>
      <c r="C682" t="inlineStr">
        <is>
          <t xml:space="preserve"> Amelia</t>
        </is>
      </c>
      <c r="D682" t="inlineStr">
        <is>
          <t>singh</t>
        </is>
      </c>
      <c r="E682" t="inlineStr">
        <is>
          <t>asingh@pemberwickpackaging.example</t>
        </is>
      </c>
      <c r="F682" t="inlineStr">
        <is>
          <t>7010 4818</t>
        </is>
      </c>
      <c r="G682" t="inlineStr"/>
      <c r="H682" t="inlineStr">
        <is>
          <t>Pemberwick Packaging Pty Ltd</t>
        </is>
      </c>
      <c r="I682" t="inlineStr">
        <is>
          <t>hr manager</t>
        </is>
      </c>
      <c r="J682" t="inlineStr">
        <is>
          <t>bendigo</t>
        </is>
      </c>
      <c r="K682" t="inlineStr">
        <is>
          <t>vic</t>
        </is>
      </c>
      <c r="L682" t="inlineStr">
        <is>
          <t>3228.0</t>
        </is>
      </c>
      <c r="M682" t="inlineStr">
        <is>
          <t>lead</t>
        </is>
      </c>
      <c r="N682" t="inlineStr">
        <is>
          <t>Feb 19 2024</t>
        </is>
      </c>
    </row>
    <row r="683">
      <c r="A683" t="inlineStr">
        <is>
          <t>Website enquiry form</t>
        </is>
      </c>
      <c r="B683" t="inlineStr">
        <is>
          <t>SRC-00682</t>
        </is>
      </c>
      <c r="C683" t="inlineStr">
        <is>
          <t>Jack</t>
        </is>
      </c>
      <c r="D683" t="inlineStr">
        <is>
          <t>Carter</t>
        </is>
      </c>
      <c r="E683" t="inlineStr">
        <is>
          <t>jackc@dunvessalabs.example</t>
        </is>
      </c>
      <c r="F683" t="inlineStr">
        <is>
          <t>0855506667</t>
        </is>
      </c>
      <c r="G683" t="inlineStr"/>
      <c r="H683" t="inlineStr">
        <is>
          <t>DUNVESSA LABS PTY LTD</t>
        </is>
      </c>
      <c r="I683" t="inlineStr">
        <is>
          <t>training coordinator</t>
        </is>
      </c>
      <c r="J683" t="inlineStr">
        <is>
          <t>BUNBURY</t>
        </is>
      </c>
      <c r="K683" t="inlineStr">
        <is>
          <t>WA</t>
        </is>
      </c>
      <c r="L683" t="inlineStr">
        <is>
          <t>6259.0</t>
        </is>
      </c>
      <c r="M683" t="inlineStr">
        <is>
          <t>lead</t>
        </is>
      </c>
      <c r="N683" t="inlineStr">
        <is>
          <t>2024-02-14</t>
        </is>
      </c>
    </row>
    <row r="684">
      <c r="A684" t="inlineStr">
        <is>
          <t>Legacy CRM export</t>
        </is>
      </c>
      <c r="B684" t="inlineStr">
        <is>
          <t>SRC-00683</t>
        </is>
      </c>
      <c r="C684" t="inlineStr">
        <is>
          <t>Amelia</t>
        </is>
      </c>
      <c r="D684" t="inlineStr">
        <is>
          <t xml:space="preserve">Singh </t>
        </is>
      </c>
      <c r="E684" t="inlineStr">
        <is>
          <t>asingh@pemberwickpackaging.example</t>
        </is>
      </c>
      <c r="F684" t="inlineStr">
        <is>
          <t>7010 4818</t>
        </is>
      </c>
      <c r="G684" t="inlineStr"/>
      <c r="H684" t="inlineStr">
        <is>
          <t>PEMBERWICK PACKAGING PTY LTD</t>
        </is>
      </c>
      <c r="I684" t="inlineStr">
        <is>
          <t>hr manager</t>
        </is>
      </c>
      <c r="J684" t="inlineStr">
        <is>
          <t>BENDIGO</t>
        </is>
      </c>
      <c r="K684" t="inlineStr">
        <is>
          <t>VIC.</t>
        </is>
      </c>
      <c r="L684" t="inlineStr">
        <is>
          <t>3228</t>
        </is>
      </c>
      <c r="M684" t="inlineStr">
        <is>
          <t>Lead</t>
        </is>
      </c>
      <c r="N684" t="inlineStr">
        <is>
          <t>May 27 2026</t>
        </is>
      </c>
    </row>
    <row r="685">
      <c r="A685" t="inlineStr">
        <is>
          <t>Legacy CRM export</t>
        </is>
      </c>
      <c r="B685" t="inlineStr">
        <is>
          <t>SRC-00684</t>
        </is>
      </c>
      <c r="C685" t="inlineStr">
        <is>
          <t>Isla</t>
        </is>
      </c>
      <c r="D685" t="inlineStr">
        <is>
          <t>KHOURY</t>
        </is>
      </c>
      <c r="E685" t="inlineStr">
        <is>
          <t>ikhoury@quillmerefoods.example</t>
        </is>
      </c>
      <c r="F685" t="inlineStr">
        <is>
          <t>7010 4629</t>
        </is>
      </c>
      <c r="G685" t="inlineStr"/>
      <c r="H685" t="inlineStr">
        <is>
          <t>Quillmere Foods Pty Ltd</t>
        </is>
      </c>
      <c r="I685" t="inlineStr">
        <is>
          <t>workshop manager</t>
        </is>
      </c>
      <c r="J685" t="inlineStr">
        <is>
          <t>WOLLONGONG</t>
        </is>
      </c>
      <c r="K685" t="inlineStr">
        <is>
          <t>N.S.W.</t>
        </is>
      </c>
      <c r="L685" t="inlineStr">
        <is>
          <t>2172.0</t>
        </is>
      </c>
      <c r="M685" t="inlineStr">
        <is>
          <t>Marketing Qualified</t>
        </is>
      </c>
      <c r="N685" t="inlineStr">
        <is>
          <t>Feb 03 2024</t>
        </is>
      </c>
    </row>
    <row r="686">
      <c r="A686" t="inlineStr">
        <is>
          <t>Legacy CRM export</t>
        </is>
      </c>
      <c r="B686" t="inlineStr">
        <is>
          <t>SRC-00685</t>
        </is>
      </c>
      <c r="C686" t="inlineStr">
        <is>
          <t>Thanh</t>
        </is>
      </c>
      <c r="D686" t="inlineStr">
        <is>
          <t>KIM</t>
        </is>
      </c>
      <c r="E686" t="inlineStr">
        <is>
          <t>thanh.kim@vantrellefitness.example</t>
        </is>
      </c>
      <c r="F686" t="inlineStr">
        <is>
          <t>+61 3 7010 8806</t>
        </is>
      </c>
      <c r="G686" t="inlineStr"/>
      <c r="H686" t="inlineStr">
        <is>
          <t>Vantrelle Fitness</t>
        </is>
      </c>
      <c r="I686" t="inlineStr">
        <is>
          <t>procurement officer</t>
        </is>
      </c>
      <c r="J686" t="inlineStr">
        <is>
          <t>box hill</t>
        </is>
      </c>
      <c r="K686" t="inlineStr">
        <is>
          <t>VIC.</t>
        </is>
      </c>
      <c r="L686" t="inlineStr">
        <is>
          <t>3197</t>
        </is>
      </c>
      <c r="M686" t="inlineStr">
        <is>
          <t>customer - active</t>
        </is>
      </c>
      <c r="N686" t="inlineStr">
        <is>
          <t>2025-03-28</t>
        </is>
      </c>
    </row>
    <row r="687">
      <c r="A687" t="inlineStr">
        <is>
          <t>Legacy CRM export</t>
        </is>
      </c>
      <c r="B687" t="inlineStr">
        <is>
          <t>SRC-00686</t>
        </is>
      </c>
      <c r="C687" t="inlineStr">
        <is>
          <t>HAMISH</t>
        </is>
      </c>
      <c r="D687" t="inlineStr">
        <is>
          <t>thompson</t>
        </is>
      </c>
      <c r="E687" t="inlineStr">
        <is>
          <t>hamisht@corvannylogistics.example</t>
        </is>
      </c>
      <c r="F687" t="inlineStr">
        <is>
          <t>(07) 7010 2947</t>
        </is>
      </c>
      <c r="G687" t="inlineStr"/>
      <c r="H687" t="inlineStr">
        <is>
          <t>Corvanny Logistics pty ltd</t>
        </is>
      </c>
      <c r="I687" t="inlineStr">
        <is>
          <t>PRACTICE MANAGER</t>
        </is>
      </c>
      <c r="J687" t="inlineStr">
        <is>
          <t>BRISBANE</t>
        </is>
      </c>
      <c r="K687" t="inlineStr">
        <is>
          <t>Qld</t>
        </is>
      </c>
      <c r="L687" t="inlineStr">
        <is>
          <t>4859</t>
        </is>
      </c>
      <c r="M687" t="inlineStr">
        <is>
          <t>customer - active</t>
        </is>
      </c>
      <c r="N687" t="inlineStr">
        <is>
          <t>14/10/2025</t>
        </is>
      </c>
    </row>
    <row r="688">
      <c r="A688" t="inlineStr">
        <is>
          <t>Legacy CRM export</t>
        </is>
      </c>
      <c r="B688" t="inlineStr">
        <is>
          <t>SRC-00687</t>
        </is>
      </c>
      <c r="C688" t="inlineStr">
        <is>
          <t xml:space="preserve">Marcus </t>
        </is>
      </c>
      <c r="D688" t="inlineStr">
        <is>
          <t xml:space="preserve">Khoury </t>
        </is>
      </c>
      <c r="E688" t="inlineStr">
        <is>
          <t>marcus.khoury@quillmerefoods.example</t>
        </is>
      </c>
      <c r="F688" t="inlineStr">
        <is>
          <t>(02) 5550-6932</t>
        </is>
      </c>
      <c r="G688" t="inlineStr"/>
      <c r="H688" t="inlineStr">
        <is>
          <t>Quillmere Foods Pty. Ltd.</t>
        </is>
      </c>
      <c r="I688" t="inlineStr">
        <is>
          <t>Owner</t>
        </is>
      </c>
      <c r="J688" t="inlineStr">
        <is>
          <t>wollongong</t>
        </is>
      </c>
      <c r="K688" t="inlineStr">
        <is>
          <t>NSW</t>
        </is>
      </c>
      <c r="L688" t="inlineStr">
        <is>
          <t>2172.0</t>
        </is>
      </c>
      <c r="M688" t="inlineStr">
        <is>
          <t>mql</t>
        </is>
      </c>
      <c r="N688" t="inlineStr">
        <is>
          <t>09/05/2025</t>
        </is>
      </c>
    </row>
    <row r="689">
      <c r="A689" t="inlineStr">
        <is>
          <t>Legacy CRM export</t>
        </is>
      </c>
      <c r="B689" t="inlineStr">
        <is>
          <t>SRC-00688</t>
        </is>
      </c>
      <c r="C689" t="inlineStr">
        <is>
          <t>linh</t>
        </is>
      </c>
      <c r="D689" t="inlineStr">
        <is>
          <t xml:space="preserve"> Li</t>
        </is>
      </c>
      <c r="E689" t="inlineStr">
        <is>
          <t>lli@corvannyconsulting.example</t>
        </is>
      </c>
      <c r="F689" t="inlineStr">
        <is>
          <t>(08) 7010 5521</t>
        </is>
      </c>
      <c r="G689" t="inlineStr"/>
      <c r="H689" t="inlineStr">
        <is>
          <t>Corvanny Consulting Pty Ltd</t>
        </is>
      </c>
      <c r="I689" t="inlineStr">
        <is>
          <t>CEO</t>
        </is>
      </c>
      <c r="J689" t="inlineStr">
        <is>
          <t>PALMERSTON</t>
        </is>
      </c>
      <c r="K689" t="inlineStr">
        <is>
          <t>Northern Territory</t>
        </is>
      </c>
      <c r="L689" t="inlineStr">
        <is>
          <t>0867</t>
        </is>
      </c>
      <c r="M689" t="inlineStr">
        <is>
          <t>Sales qualified</t>
        </is>
      </c>
      <c r="N689" t="inlineStr">
        <is>
          <t>Jan 18 2024</t>
        </is>
      </c>
    </row>
    <row r="690">
      <c r="A690" t="inlineStr">
        <is>
          <t>Legacy CRM export</t>
        </is>
      </c>
      <c r="B690" t="inlineStr">
        <is>
          <t>SRC-00689</t>
        </is>
      </c>
      <c r="C690" t="inlineStr">
        <is>
          <t>FELIX</t>
        </is>
      </c>
      <c r="D690" t="inlineStr">
        <is>
          <t>COOPER</t>
        </is>
      </c>
      <c r="E690" t="inlineStr">
        <is>
          <t>felixc@vantrellesignage.example</t>
        </is>
      </c>
      <c r="F690" t="inlineStr">
        <is>
          <t>(08) 5550 3706</t>
        </is>
      </c>
      <c r="G690" t="inlineStr"/>
      <c r="H690" t="inlineStr">
        <is>
          <t>VANTRELLE SIGNAGE PTY LTD</t>
        </is>
      </c>
      <c r="I690" t="inlineStr">
        <is>
          <t>training coordinator</t>
        </is>
      </c>
      <c r="J690" t="inlineStr">
        <is>
          <t>PERTH</t>
        </is>
      </c>
      <c r="K690" t="inlineStr">
        <is>
          <t>Western Australia</t>
        </is>
      </c>
      <c r="L690" t="inlineStr">
        <is>
          <t>6250</t>
        </is>
      </c>
      <c r="M690" t="inlineStr">
        <is>
          <t>Client</t>
        </is>
      </c>
      <c r="N690" t="inlineStr">
        <is>
          <t>2024-10-03</t>
        </is>
      </c>
    </row>
    <row r="691">
      <c r="A691" t="inlineStr">
        <is>
          <t>Website enquiry form</t>
        </is>
      </c>
      <c r="B691" t="inlineStr">
        <is>
          <t>SRC-00690</t>
        </is>
      </c>
      <c r="C691" t="inlineStr">
        <is>
          <t xml:space="preserve"> Lucas</t>
        </is>
      </c>
      <c r="D691" t="inlineStr">
        <is>
          <t>Park</t>
        </is>
      </c>
      <c r="E691" t="inlineStr">
        <is>
          <t>lucas@zephraneaccounting.example</t>
        </is>
      </c>
      <c r="F691" t="inlineStr">
        <is>
          <t>+61 3 7010 7088</t>
        </is>
      </c>
      <c r="G691" t="inlineStr"/>
      <c r="H691" t="inlineStr">
        <is>
          <t>ZEPHRANE ACCOUNTING PTY LTD</t>
        </is>
      </c>
      <c r="I691" t="inlineStr">
        <is>
          <t>ceo</t>
        </is>
      </c>
      <c r="J691" t="inlineStr">
        <is>
          <t>launceston</t>
        </is>
      </c>
      <c r="K691" t="inlineStr">
        <is>
          <t>TAS</t>
        </is>
      </c>
      <c r="L691" t="inlineStr">
        <is>
          <t>7096</t>
        </is>
      </c>
      <c r="M691" t="inlineStr">
        <is>
          <t>Sales qualified</t>
        </is>
      </c>
      <c r="N691" t="inlineStr">
        <is>
          <t>2026-03-15</t>
        </is>
      </c>
    </row>
    <row r="692">
      <c r="A692" t="inlineStr">
        <is>
          <t>Website enquiry form</t>
        </is>
      </c>
      <c r="B692" t="inlineStr">
        <is>
          <t>SRC-00691</t>
        </is>
      </c>
      <c r="C692" t="inlineStr">
        <is>
          <t xml:space="preserve">Isla </t>
        </is>
      </c>
      <c r="D692" t="inlineStr">
        <is>
          <t xml:space="preserve"> O'Brien</t>
        </is>
      </c>
      <c r="E692" t="inlineStr">
        <is>
          <t>isla@brennocksignage.example</t>
        </is>
      </c>
      <c r="F692" t="inlineStr">
        <is>
          <t>02.7010.8299</t>
        </is>
      </c>
      <c r="G692" t="inlineStr"/>
      <c r="H692" t="inlineStr">
        <is>
          <t>Brennock Signage pty ltd</t>
        </is>
      </c>
      <c r="I692" t="inlineStr">
        <is>
          <t>Training Coordinator</t>
        </is>
      </c>
      <c r="J692" t="inlineStr">
        <is>
          <t>PARRAMATTA</t>
        </is>
      </c>
      <c r="K692" t="inlineStr">
        <is>
          <t>nsw</t>
        </is>
      </c>
      <c r="L692" t="inlineStr">
        <is>
          <t>2493</t>
        </is>
      </c>
      <c r="M692" t="inlineStr">
        <is>
          <t>Customer</t>
        </is>
      </c>
      <c r="N692" t="inlineStr">
        <is>
          <t>Sep 08 2025</t>
        </is>
      </c>
    </row>
    <row r="693">
      <c r="A693" t="inlineStr">
        <is>
          <t>Legacy CRM export</t>
        </is>
      </c>
      <c r="B693" t="inlineStr">
        <is>
          <t>SRC-00692</t>
        </is>
      </c>
      <c r="C693" t="inlineStr">
        <is>
          <t>Thomas</t>
        </is>
      </c>
      <c r="D693" t="inlineStr">
        <is>
          <t>Yamamoto</t>
        </is>
      </c>
      <c r="E693" t="inlineStr">
        <is>
          <t>thomas.yamamoto@hethermoylefitness.example</t>
        </is>
      </c>
      <c r="F693" t="inlineStr"/>
      <c r="G693" t="inlineStr"/>
      <c r="H693" t="inlineStr">
        <is>
          <t>Hethermoyle Fitness pty ltd</t>
        </is>
      </c>
      <c r="I693" t="inlineStr">
        <is>
          <t>Owner</t>
        </is>
      </c>
      <c r="J693" t="inlineStr">
        <is>
          <t>BALLARAT</t>
        </is>
      </c>
      <c r="K693" t="inlineStr">
        <is>
          <t>VIC</t>
        </is>
      </c>
      <c r="L693" t="inlineStr">
        <is>
          <t>3794</t>
        </is>
      </c>
      <c r="M693" t="inlineStr">
        <is>
          <t>SQL</t>
        </is>
      </c>
      <c r="N693" t="inlineStr">
        <is>
          <t>Oct 01 2024</t>
        </is>
      </c>
    </row>
    <row r="694">
      <c r="A694" t="inlineStr">
        <is>
          <t>Legacy CRM export</t>
        </is>
      </c>
      <c r="B694" t="inlineStr">
        <is>
          <t>SRC-00693</t>
        </is>
      </c>
      <c r="C694" t="inlineStr">
        <is>
          <t>Fatima Evans</t>
        </is>
      </c>
      <c r="D694" t="inlineStr"/>
      <c r="E694" t="inlineStr">
        <is>
          <t>fevans@greyvallenhospitality.example</t>
        </is>
      </c>
      <c r="F694" t="inlineStr">
        <is>
          <t>(03) 7010 6993</t>
        </is>
      </c>
      <c r="G694" t="inlineStr"/>
      <c r="H694" t="inlineStr">
        <is>
          <t>Greyvallen Hospitality P/L</t>
        </is>
      </c>
      <c r="I694" t="inlineStr">
        <is>
          <t>Workshop Manager</t>
        </is>
      </c>
      <c r="J694" t="inlineStr">
        <is>
          <t>BENDIGO</t>
        </is>
      </c>
      <c r="K694" t="inlineStr">
        <is>
          <t>VIC</t>
        </is>
      </c>
      <c r="L694" t="inlineStr">
        <is>
          <t>3702</t>
        </is>
      </c>
      <c r="M694" t="inlineStr">
        <is>
          <t>new lead</t>
        </is>
      </c>
      <c r="N694" t="inlineStr">
        <is>
          <t>2024-02-24</t>
        </is>
      </c>
    </row>
    <row r="695">
      <c r="A695" t="inlineStr">
        <is>
          <t>Legacy CRM export</t>
        </is>
      </c>
      <c r="B695" t="inlineStr">
        <is>
          <t>SRC-00694</t>
        </is>
      </c>
      <c r="C695" t="inlineStr">
        <is>
          <t>Rohan</t>
        </is>
      </c>
      <c r="D695" t="inlineStr">
        <is>
          <t>Robertson</t>
        </is>
      </c>
      <c r="E695" t="inlineStr">
        <is>
          <t xml:space="preserve"> rrobertson@copperwhistprint.example</t>
        </is>
      </c>
      <c r="F695" t="inlineStr">
        <is>
          <t>07 5550 5383</t>
        </is>
      </c>
      <c r="G695" t="inlineStr"/>
      <c r="H695" t="inlineStr">
        <is>
          <t>Copperwhist Print Pty. Ltd.</t>
        </is>
      </c>
      <c r="I695" t="inlineStr">
        <is>
          <t>Site Supervisor</t>
        </is>
      </c>
      <c r="J695" t="inlineStr">
        <is>
          <t>GOLD COAST</t>
        </is>
      </c>
      <c r="K695" t="inlineStr">
        <is>
          <t>Qld</t>
        </is>
      </c>
      <c r="L695" t="inlineStr">
        <is>
          <t>4615</t>
        </is>
      </c>
      <c r="M695" t="inlineStr">
        <is>
          <t>customer - active</t>
        </is>
      </c>
      <c r="N695" t="inlineStr">
        <is>
          <t>21/01/2025</t>
        </is>
      </c>
    </row>
    <row r="696">
      <c r="A696" t="inlineStr">
        <is>
          <t>Legacy CRM export</t>
        </is>
      </c>
      <c r="B696" t="inlineStr">
        <is>
          <t>SRC-00695</t>
        </is>
      </c>
      <c r="C696" t="inlineStr">
        <is>
          <t>Mr Anika</t>
        </is>
      </c>
      <c r="D696" t="inlineStr">
        <is>
          <t>parker</t>
        </is>
      </c>
      <c r="E696" t="inlineStr">
        <is>
          <t>aparker@hethermoylefitness.example</t>
        </is>
      </c>
      <c r="F696" t="inlineStr"/>
      <c r="G696" t="inlineStr"/>
      <c r="H696" t="inlineStr">
        <is>
          <t>Hethermoyle Fitness Pty. Ltd.</t>
        </is>
      </c>
      <c r="I696" t="inlineStr">
        <is>
          <t>OWNER</t>
        </is>
      </c>
      <c r="J696" t="inlineStr">
        <is>
          <t>ballarat</t>
        </is>
      </c>
      <c r="K696" t="inlineStr">
        <is>
          <t>Vic</t>
        </is>
      </c>
      <c r="L696" t="inlineStr">
        <is>
          <t>3794</t>
        </is>
      </c>
      <c r="M696" t="inlineStr">
        <is>
          <t>LEAD</t>
        </is>
      </c>
      <c r="N696" t="inlineStr">
        <is>
          <t>Dec 25 2025</t>
        </is>
      </c>
    </row>
    <row r="697">
      <c r="A697" t="inlineStr">
        <is>
          <t>Legacy CRM export</t>
        </is>
      </c>
      <c r="B697" t="inlineStr">
        <is>
          <t>SRC-00696</t>
        </is>
      </c>
      <c r="C697" t="inlineStr">
        <is>
          <t>RHYS</t>
        </is>
      </c>
      <c r="D697" t="inlineStr">
        <is>
          <t xml:space="preserve">Scott </t>
        </is>
      </c>
      <c r="E697" t="inlineStr">
        <is>
          <t>rhyss@lornivaleprint.example</t>
        </is>
      </c>
      <c r="F697" t="inlineStr"/>
      <c r="G697" t="inlineStr"/>
      <c r="H697" t="inlineStr">
        <is>
          <t>Lornivale Print P/L</t>
        </is>
      </c>
      <c r="I697" t="inlineStr">
        <is>
          <t>Practice Manager</t>
        </is>
      </c>
      <c r="J697" t="inlineStr">
        <is>
          <t>Geelong</t>
        </is>
      </c>
      <c r="K697" t="inlineStr">
        <is>
          <t>Victoria</t>
        </is>
      </c>
      <c r="L697" t="inlineStr">
        <is>
          <t>3874</t>
        </is>
      </c>
      <c r="M697" t="inlineStr">
        <is>
          <t>newsletter only</t>
        </is>
      </c>
      <c r="N697" t="inlineStr">
        <is>
          <t>25/01/2026</t>
        </is>
      </c>
    </row>
    <row r="698">
      <c r="A698" t="inlineStr">
        <is>
          <t>Legacy CRM export</t>
        </is>
      </c>
      <c r="B698" t="inlineStr">
        <is>
          <t>SRC-00697</t>
        </is>
      </c>
      <c r="C698" t="inlineStr">
        <is>
          <t>Omar</t>
        </is>
      </c>
      <c r="D698" t="inlineStr">
        <is>
          <t>Bell</t>
        </is>
      </c>
      <c r="E698" t="inlineStr">
        <is>
          <t>omar.bell@copperwhistprint.example</t>
        </is>
      </c>
      <c r="F698" t="inlineStr">
        <is>
          <t>61755500541</t>
        </is>
      </c>
      <c r="G698" t="inlineStr"/>
      <c r="H698" t="inlineStr">
        <is>
          <t>Copperwhist Print P/L</t>
        </is>
      </c>
      <c r="I698" t="inlineStr">
        <is>
          <t>Accounts Payable Officer</t>
        </is>
      </c>
      <c r="J698" t="inlineStr">
        <is>
          <t>gold coast</t>
        </is>
      </c>
      <c r="K698" t="inlineStr">
        <is>
          <t>Queensland</t>
        </is>
      </c>
      <c r="L698" t="inlineStr">
        <is>
          <t>4615</t>
        </is>
      </c>
      <c r="M698" t="inlineStr">
        <is>
          <t>new lead</t>
        </is>
      </c>
      <c r="N698" t="inlineStr">
        <is>
          <t>21/04/2026</t>
        </is>
      </c>
    </row>
    <row r="699">
      <c r="A699" t="inlineStr">
        <is>
          <t>Legacy CRM export</t>
        </is>
      </c>
      <c r="B699" t="inlineStr">
        <is>
          <t>SRC-00698</t>
        </is>
      </c>
      <c r="C699" t="inlineStr">
        <is>
          <t>Arjun</t>
        </is>
      </c>
      <c r="D699" t="inlineStr">
        <is>
          <t xml:space="preserve"> Davies</t>
        </is>
      </c>
      <c r="E699" t="inlineStr">
        <is>
          <t>arjun@zephraneengineering.example</t>
        </is>
      </c>
      <c r="F699" t="inlineStr">
        <is>
          <t>61370101597</t>
        </is>
      </c>
      <c r="G699" t="inlineStr"/>
      <c r="H699" t="inlineStr">
        <is>
          <t>Zephrane Engineering pty ltd</t>
        </is>
      </c>
      <c r="I699" t="inlineStr">
        <is>
          <t>Team Leader</t>
        </is>
      </c>
      <c r="J699" t="inlineStr">
        <is>
          <t>Frankston</t>
        </is>
      </c>
      <c r="K699" t="inlineStr">
        <is>
          <t>VIC</t>
        </is>
      </c>
      <c r="L699" t="inlineStr">
        <is>
          <t>3192</t>
        </is>
      </c>
      <c r="M699" t="inlineStr">
        <is>
          <t>Marketing Qualified</t>
        </is>
      </c>
      <c r="N699" t="inlineStr">
        <is>
          <t>Mar 11 2025</t>
        </is>
      </c>
    </row>
    <row r="700">
      <c r="A700" t="inlineStr">
        <is>
          <t>Legacy CRM export</t>
        </is>
      </c>
      <c r="B700" t="inlineStr">
        <is>
          <t>SRC-00699</t>
        </is>
      </c>
      <c r="C700" t="inlineStr">
        <is>
          <t>SOPHIE</t>
        </is>
      </c>
      <c r="D700" t="inlineStr">
        <is>
          <t>georgiou</t>
        </is>
      </c>
      <c r="E700" t="inlineStr">
        <is>
          <t>sophie.georgiou@orlubrieelectrical.example</t>
        </is>
      </c>
      <c r="F700" t="inlineStr">
        <is>
          <t>+61 2 5550 8736</t>
        </is>
      </c>
      <c r="G700" t="inlineStr"/>
      <c r="H700" t="inlineStr">
        <is>
          <t>Orlubrie Electrical</t>
        </is>
      </c>
      <c r="I700" t="inlineStr">
        <is>
          <t>Managing Director</t>
        </is>
      </c>
      <c r="J700" t="inlineStr">
        <is>
          <t>WOLLONGONG</t>
        </is>
      </c>
      <c r="K700" t="inlineStr">
        <is>
          <t>N.S.W.</t>
        </is>
      </c>
      <c r="L700" t="inlineStr">
        <is>
          <t>2313</t>
        </is>
      </c>
      <c r="M700" t="inlineStr">
        <is>
          <t>newsletter only</t>
        </is>
      </c>
      <c r="N700" t="inlineStr">
        <is>
          <t>26/04/2026</t>
        </is>
      </c>
    </row>
    <row r="701">
      <c r="A701" t="inlineStr">
        <is>
          <t>Legacy CRM export</t>
        </is>
      </c>
      <c r="B701" t="inlineStr">
        <is>
          <t>SRC-00700</t>
        </is>
      </c>
      <c r="C701" t="inlineStr">
        <is>
          <t xml:space="preserve">Stella </t>
        </is>
      </c>
      <c r="D701" t="inlineStr">
        <is>
          <t xml:space="preserve"> Evans</t>
        </is>
      </c>
      <c r="E701" t="inlineStr">
        <is>
          <t>&lt;sevans@galbriskfitness.example&gt;</t>
        </is>
      </c>
      <c r="F701" t="inlineStr">
        <is>
          <t>(03) 5550-5955</t>
        </is>
      </c>
      <c r="G701" t="inlineStr"/>
      <c r="H701" t="inlineStr">
        <is>
          <t>Galbrisk Fitness</t>
        </is>
      </c>
      <c r="I701" t="inlineStr">
        <is>
          <t>HR Manager</t>
        </is>
      </c>
      <c r="J701" t="inlineStr">
        <is>
          <t>GEELONG</t>
        </is>
      </c>
      <c r="K701" t="inlineStr">
        <is>
          <t>Victoria</t>
        </is>
      </c>
      <c r="L701" t="inlineStr">
        <is>
          <t>3508</t>
        </is>
      </c>
      <c r="M701" t="inlineStr">
        <is>
          <t>Sales qualified</t>
        </is>
      </c>
      <c r="N701" t="inlineStr">
        <is>
          <t>2024-11-29</t>
        </is>
      </c>
    </row>
    <row r="702">
      <c r="A702" t="inlineStr">
        <is>
          <t>Legacy CRM export</t>
        </is>
      </c>
      <c r="B702" t="inlineStr">
        <is>
          <t>SRC-00701</t>
        </is>
      </c>
      <c r="C702" t="inlineStr">
        <is>
          <t xml:space="preserve">Chloe </t>
        </is>
      </c>
      <c r="D702" t="inlineStr">
        <is>
          <t xml:space="preserve">Turner </t>
        </is>
      </c>
      <c r="E702" t="inlineStr">
        <is>
          <t>chloe@vantrellesignage.example</t>
        </is>
      </c>
      <c r="F702" t="inlineStr">
        <is>
          <t>5550 9798</t>
        </is>
      </c>
      <c r="G702" t="inlineStr"/>
      <c r="H702" t="inlineStr">
        <is>
          <t>Vantrelle Signage Pty. Ltd.</t>
        </is>
      </c>
      <c r="I702" t="inlineStr">
        <is>
          <t>ceo</t>
        </is>
      </c>
      <c r="J702" t="inlineStr">
        <is>
          <t>PERTH</t>
        </is>
      </c>
      <c r="K702" t="inlineStr">
        <is>
          <t>Western Australia</t>
        </is>
      </c>
      <c r="L702" t="inlineStr">
        <is>
          <t>6250</t>
        </is>
      </c>
      <c r="M702" t="inlineStr">
        <is>
          <t>cust</t>
        </is>
      </c>
      <c r="N702" t="inlineStr">
        <is>
          <t>19/11/2024</t>
        </is>
      </c>
    </row>
    <row r="703">
      <c r="A703" t="inlineStr">
        <is>
          <t>Expo sign-up sheet</t>
        </is>
      </c>
      <c r="B703" t="inlineStr">
        <is>
          <t>SRC-00702</t>
        </is>
      </c>
      <c r="C703" t="inlineStr">
        <is>
          <t>Ava</t>
        </is>
      </c>
      <c r="D703" t="inlineStr">
        <is>
          <t xml:space="preserve">Henderson </t>
        </is>
      </c>
      <c r="E703" t="inlineStr">
        <is>
          <t>ava@ardlomewoptics.example</t>
        </is>
      </c>
      <c r="F703" t="inlineStr">
        <is>
          <t>(03) 7010 0149</t>
        </is>
      </c>
      <c r="G703" t="inlineStr"/>
      <c r="H703" t="inlineStr">
        <is>
          <t>Ardlomew Optics</t>
        </is>
      </c>
      <c r="I703" t="inlineStr">
        <is>
          <t>OWNER</t>
        </is>
      </c>
      <c r="J703" t="inlineStr">
        <is>
          <t>MELBOURNE</t>
        </is>
      </c>
      <c r="K703" t="inlineStr">
        <is>
          <t>VIC</t>
        </is>
      </c>
      <c r="L703" t="inlineStr">
        <is>
          <t>3884</t>
        </is>
      </c>
      <c r="M703" t="inlineStr">
        <is>
          <t>opp</t>
        </is>
      </c>
      <c r="N703" t="inlineStr">
        <is>
          <t>2025-10-03</t>
        </is>
      </c>
    </row>
    <row r="704">
      <c r="A704" t="inlineStr">
        <is>
          <t>Expo sign-up sheet</t>
        </is>
      </c>
      <c r="B704" t="inlineStr">
        <is>
          <t>SRC-00703</t>
        </is>
      </c>
      <c r="C704" t="inlineStr">
        <is>
          <t xml:space="preserve"> Poppy</t>
        </is>
      </c>
      <c r="D704" t="inlineStr">
        <is>
          <t>White</t>
        </is>
      </c>
      <c r="E704" t="inlineStr">
        <is>
          <t>&lt;poppyw@wattlemerelogistics.example&gt;</t>
        </is>
      </c>
      <c r="F704" t="inlineStr">
        <is>
          <t>61370101497</t>
        </is>
      </c>
      <c r="G704" t="inlineStr"/>
      <c r="H704" t="inlineStr">
        <is>
          <t>Wattlemere Logistics Pty Ltd</t>
        </is>
      </c>
      <c r="I704" t="inlineStr">
        <is>
          <t>SAFETY OFFICER</t>
        </is>
      </c>
      <c r="J704" t="inlineStr">
        <is>
          <t>Footscray</t>
        </is>
      </c>
      <c r="K704" t="inlineStr">
        <is>
          <t>Vic</t>
        </is>
      </c>
      <c r="L704" t="inlineStr">
        <is>
          <t>3853.0</t>
        </is>
      </c>
      <c r="M704" t="inlineStr">
        <is>
          <t>Sales qualified</t>
        </is>
      </c>
      <c r="N704" t="inlineStr">
        <is>
          <t>Apr 23 2024</t>
        </is>
      </c>
    </row>
    <row r="705">
      <c r="A705" t="inlineStr">
        <is>
          <t>Expo sign-up sheet</t>
        </is>
      </c>
      <c r="B705" t="inlineStr">
        <is>
          <t>SRC-00704</t>
        </is>
      </c>
      <c r="C705" t="inlineStr">
        <is>
          <t>Mrs Aisha</t>
        </is>
      </c>
      <c r="D705" t="inlineStr">
        <is>
          <t xml:space="preserve">Brooks </t>
        </is>
      </c>
      <c r="E705" t="inlineStr">
        <is>
          <t>aisha@wexmorrowlandscapes.example</t>
        </is>
      </c>
      <c r="F705" t="inlineStr">
        <is>
          <t>03.5550.2937</t>
        </is>
      </c>
      <c r="G705" t="inlineStr"/>
      <c r="H705" t="inlineStr">
        <is>
          <t>Wexmorrow Landscapes Pty Ltd</t>
        </is>
      </c>
      <c r="I705" t="inlineStr">
        <is>
          <t>CEO</t>
        </is>
      </c>
      <c r="J705" t="inlineStr">
        <is>
          <t>frankston</t>
        </is>
      </c>
      <c r="K705" t="inlineStr">
        <is>
          <t>VIC.</t>
        </is>
      </c>
      <c r="L705" t="inlineStr">
        <is>
          <t>3293</t>
        </is>
      </c>
      <c r="M705" t="inlineStr">
        <is>
          <t>newsletter only</t>
        </is>
      </c>
      <c r="N705" t="inlineStr">
        <is>
          <t>02/09/2025</t>
        </is>
      </c>
    </row>
    <row r="706">
      <c r="A706" t="inlineStr">
        <is>
          <t>Website enquiry form</t>
        </is>
      </c>
      <c r="B706" t="inlineStr">
        <is>
          <t>SRC-00705</t>
        </is>
      </c>
      <c r="C706" t="inlineStr">
        <is>
          <t xml:space="preserve">Priya </t>
        </is>
      </c>
      <c r="D706" t="inlineStr">
        <is>
          <t>WRIGHT</t>
        </is>
      </c>
      <c r="E706" t="inlineStr">
        <is>
          <t>priya99@inboxmail.example</t>
        </is>
      </c>
      <c r="F706" t="inlineStr">
        <is>
          <t>61855501697</t>
        </is>
      </c>
      <c r="G706" t="inlineStr"/>
      <c r="H706" t="inlineStr">
        <is>
          <t>Ardlomew Foods P/L</t>
        </is>
      </c>
      <c r="I706" t="inlineStr">
        <is>
          <t>marketing coordinator</t>
        </is>
      </c>
      <c r="J706" t="inlineStr">
        <is>
          <t>FREMANTLE</t>
        </is>
      </c>
      <c r="K706" t="inlineStr">
        <is>
          <t>WA</t>
        </is>
      </c>
      <c r="L706" t="inlineStr">
        <is>
          <t>6156</t>
        </is>
      </c>
      <c r="M706" t="inlineStr">
        <is>
          <t>lead</t>
        </is>
      </c>
      <c r="N706" t="inlineStr">
        <is>
          <t>2025-10-15</t>
        </is>
      </c>
    </row>
    <row r="707">
      <c r="A707" t="inlineStr">
        <is>
          <t>Legacy CRM export</t>
        </is>
      </c>
      <c r="B707" t="inlineStr">
        <is>
          <t>SRC-00706</t>
        </is>
      </c>
      <c r="C707" t="inlineStr">
        <is>
          <t>Eleni</t>
        </is>
      </c>
      <c r="D707" t="inlineStr">
        <is>
          <t xml:space="preserve">Stewart </t>
        </is>
      </c>
      <c r="E707" t="inlineStr">
        <is>
          <t>eleni@ivelbrookfitness.example</t>
        </is>
      </c>
      <c r="F707" t="inlineStr">
        <is>
          <t>0270107631</t>
        </is>
      </c>
      <c r="G707" t="inlineStr"/>
      <c r="H707" t="inlineStr">
        <is>
          <t>Ivelbrook Fitness Pty. Ltd.</t>
        </is>
      </c>
      <c r="I707" t="inlineStr">
        <is>
          <t>workshop manager</t>
        </is>
      </c>
      <c r="J707" t="inlineStr">
        <is>
          <t>PARRAMATTA</t>
        </is>
      </c>
      <c r="K707" t="inlineStr">
        <is>
          <t>nsw</t>
        </is>
      </c>
      <c r="L707" t="inlineStr">
        <is>
          <t>2266</t>
        </is>
      </c>
      <c r="M707" t="inlineStr">
        <is>
          <t>SQL</t>
        </is>
      </c>
      <c r="N707" t="inlineStr">
        <is>
          <t>2025-04-23</t>
        </is>
      </c>
    </row>
    <row r="708">
      <c r="A708" t="inlineStr">
        <is>
          <t>Legacy CRM export</t>
        </is>
      </c>
      <c r="B708" t="inlineStr">
        <is>
          <t>SRC-00707</t>
        </is>
      </c>
      <c r="C708" t="inlineStr">
        <is>
          <t xml:space="preserve"> Leo</t>
        </is>
      </c>
      <c r="D708" t="inlineStr">
        <is>
          <t>KELLY</t>
        </is>
      </c>
      <c r="E708" t="inlineStr">
        <is>
          <t>leok@nethervanefreight.example</t>
        </is>
      </c>
      <c r="F708" t="inlineStr">
        <is>
          <t>03 7010 7150</t>
        </is>
      </c>
      <c r="G708" t="inlineStr"/>
      <c r="H708" t="inlineStr">
        <is>
          <t>Nethervane Freight P/L</t>
        </is>
      </c>
      <c r="I708" t="inlineStr">
        <is>
          <t>SITE SUPERVISOR</t>
        </is>
      </c>
      <c r="J708" t="inlineStr">
        <is>
          <t>Box Hill</t>
        </is>
      </c>
      <c r="K708" t="inlineStr">
        <is>
          <t>VIC</t>
        </is>
      </c>
      <c r="L708" t="inlineStr">
        <is>
          <t>3325</t>
        </is>
      </c>
      <c r="M708" t="inlineStr">
        <is>
          <t>MQL</t>
        </is>
      </c>
      <c r="N708" t="inlineStr">
        <is>
          <t>2026-04-15</t>
        </is>
      </c>
    </row>
    <row r="709">
      <c r="A709" t="inlineStr">
        <is>
          <t>Legacy CRM export</t>
        </is>
      </c>
      <c r="B709" t="inlineStr">
        <is>
          <t>SRC-00708</t>
        </is>
      </c>
      <c r="C709" t="inlineStr">
        <is>
          <t>WEI</t>
        </is>
      </c>
      <c r="D709" t="inlineStr">
        <is>
          <t>Rossi</t>
        </is>
      </c>
      <c r="E709" t="inlineStr">
        <is>
          <t>&lt;wrossi@yarrowdineoptics.example&gt;</t>
        </is>
      </c>
      <c r="F709" t="inlineStr">
        <is>
          <t>08.5550.5770</t>
        </is>
      </c>
      <c r="G709" t="inlineStr"/>
      <c r="H709" t="inlineStr">
        <is>
          <t>Yarrowdine Optics Pty. Ltd.</t>
        </is>
      </c>
      <c r="I709" t="inlineStr">
        <is>
          <t>site supervisor</t>
        </is>
      </c>
      <c r="J709" t="inlineStr">
        <is>
          <t>mount gambier</t>
        </is>
      </c>
      <c r="K709" t="inlineStr">
        <is>
          <t>South Australia</t>
        </is>
      </c>
      <c r="L709" t="inlineStr">
        <is>
          <t>5048</t>
        </is>
      </c>
      <c r="M709" t="inlineStr">
        <is>
          <t>Lead</t>
        </is>
      </c>
      <c r="N709" t="inlineStr">
        <is>
          <t>2026-05-10</t>
        </is>
      </c>
    </row>
    <row r="710">
      <c r="A710" t="inlineStr">
        <is>
          <t>Expo sign-up sheet</t>
        </is>
      </c>
      <c r="B710" t="inlineStr">
        <is>
          <t>SRC-00709</t>
        </is>
      </c>
      <c r="C710" t="inlineStr">
        <is>
          <t>Noah</t>
        </is>
      </c>
      <c r="D710" t="inlineStr">
        <is>
          <t>Chen</t>
        </is>
      </c>
      <c r="E710" t="inlineStr">
        <is>
          <t>noah.chen@vantrellefitness.example</t>
        </is>
      </c>
      <c r="F710" t="inlineStr">
        <is>
          <t>0355500855</t>
        </is>
      </c>
      <c r="G710" t="inlineStr"/>
      <c r="H710" t="inlineStr">
        <is>
          <t xml:space="preserve"> Vantrelle Fitness Pty Ltd</t>
        </is>
      </c>
      <c r="I710" t="inlineStr">
        <is>
          <t>Workshop Manager</t>
        </is>
      </c>
      <c r="J710" t="inlineStr">
        <is>
          <t>BOX HILL</t>
        </is>
      </c>
      <c r="K710" t="inlineStr">
        <is>
          <t>Victoria</t>
        </is>
      </c>
      <c r="L710" t="inlineStr">
        <is>
          <t>3197.0</t>
        </is>
      </c>
      <c r="M710" t="inlineStr">
        <is>
          <t>SQL</t>
        </is>
      </c>
      <c r="N710" t="inlineStr">
        <is>
          <t>2025-08-24</t>
        </is>
      </c>
    </row>
    <row r="711">
      <c r="A711" t="inlineStr">
        <is>
          <t>Legacy CRM export</t>
        </is>
      </c>
      <c r="B711" t="inlineStr">
        <is>
          <t>SRC-00710</t>
        </is>
      </c>
      <c r="C711" t="inlineStr">
        <is>
          <t>Mr callum</t>
        </is>
      </c>
      <c r="D711" t="inlineStr">
        <is>
          <t xml:space="preserve"> Georgiou</t>
        </is>
      </c>
      <c r="E711" t="inlineStr">
        <is>
          <t>callum.georgiou@orlubriepackaging.example</t>
        </is>
      </c>
      <c r="F711" t="inlineStr">
        <is>
          <t>7010 4134</t>
        </is>
      </c>
      <c r="G711" t="inlineStr"/>
      <c r="H711" t="inlineStr">
        <is>
          <t xml:space="preserve"> Orlubrie Packaging Pty Ltd</t>
        </is>
      </c>
      <c r="I711" t="inlineStr">
        <is>
          <t>OWNER</t>
        </is>
      </c>
      <c r="J711" t="inlineStr">
        <is>
          <t>Footscray</t>
        </is>
      </c>
      <c r="K711" t="inlineStr">
        <is>
          <t>VIC.</t>
        </is>
      </c>
      <c r="L711" t="inlineStr">
        <is>
          <t>3474.0</t>
        </is>
      </c>
      <c r="M711" t="inlineStr">
        <is>
          <t>LEAD</t>
        </is>
      </c>
      <c r="N711" t="inlineStr">
        <is>
          <t>Sep 01 2026</t>
        </is>
      </c>
    </row>
    <row r="712">
      <c r="A712" t="inlineStr">
        <is>
          <t>Website enquiry form</t>
        </is>
      </c>
      <c r="B712" t="inlineStr">
        <is>
          <t>SRC-00711</t>
        </is>
      </c>
      <c r="C712" t="inlineStr">
        <is>
          <t>Joel</t>
        </is>
      </c>
      <c r="D712" t="inlineStr">
        <is>
          <t>O'Connor</t>
        </is>
      </c>
      <c r="E712" t="inlineStr">
        <is>
          <t>joconnor@kestermoyhospitality.example</t>
        </is>
      </c>
      <c r="F712" t="inlineStr">
        <is>
          <t>02 7010 6985</t>
        </is>
      </c>
      <c r="G712" t="inlineStr"/>
      <c r="H712" t="inlineStr">
        <is>
          <t xml:space="preserve"> Kestermoy Hospitality Pty Ltd</t>
        </is>
      </c>
      <c r="I712" t="inlineStr">
        <is>
          <t>Accounts Payable Officer</t>
        </is>
      </c>
      <c r="J712" t="inlineStr">
        <is>
          <t>Parramatta</t>
        </is>
      </c>
      <c r="K712" t="inlineStr">
        <is>
          <t>N.S.W.</t>
        </is>
      </c>
      <c r="L712" t="inlineStr">
        <is>
          <t>2090</t>
        </is>
      </c>
      <c r="M712" t="inlineStr">
        <is>
          <t>Client</t>
        </is>
      </c>
      <c r="N712" t="inlineStr">
        <is>
          <t>31/01/2024</t>
        </is>
      </c>
    </row>
    <row r="713">
      <c r="A713" t="inlineStr">
        <is>
          <t>Legacy CRM export</t>
        </is>
      </c>
      <c r="B713" t="inlineStr">
        <is>
          <t>SRC-00712</t>
        </is>
      </c>
      <c r="C713" t="inlineStr">
        <is>
          <t xml:space="preserve"> Kai</t>
        </is>
      </c>
      <c r="D713" t="inlineStr">
        <is>
          <t>WATSON</t>
        </is>
      </c>
      <c r="E713" t="inlineStr">
        <is>
          <t>kaiw@saltingaleelectrical.example</t>
        </is>
      </c>
      <c r="F713" t="inlineStr">
        <is>
          <t>0370103740</t>
        </is>
      </c>
      <c r="G713" t="inlineStr"/>
      <c r="H713" t="inlineStr">
        <is>
          <t>Saltingale Electrical P/L</t>
        </is>
      </c>
      <c r="I713" t="inlineStr">
        <is>
          <t>Owner</t>
        </is>
      </c>
      <c r="J713" t="inlineStr">
        <is>
          <t>FRANKSTON</t>
        </is>
      </c>
      <c r="K713" t="inlineStr">
        <is>
          <t>Vic</t>
        </is>
      </c>
      <c r="L713" t="inlineStr">
        <is>
          <t>3345</t>
        </is>
      </c>
      <c r="M713" t="inlineStr">
        <is>
          <t>Lead</t>
        </is>
      </c>
      <c r="N713" t="inlineStr">
        <is>
          <t>2025-09-20</t>
        </is>
      </c>
    </row>
    <row r="714">
      <c r="A714" t="inlineStr">
        <is>
          <t>Legacy CRM export</t>
        </is>
      </c>
      <c r="B714" t="inlineStr">
        <is>
          <t>SRC-00713</t>
        </is>
      </c>
      <c r="C714" t="inlineStr">
        <is>
          <t xml:space="preserve"> Darcy</t>
        </is>
      </c>
      <c r="D714" t="inlineStr">
        <is>
          <t>WATSON</t>
        </is>
      </c>
      <c r="E714" t="inlineStr">
        <is>
          <t>&lt;darcy.watson@brennocksignage.example&gt;</t>
        </is>
      </c>
      <c r="F714" t="inlineStr">
        <is>
          <t>5550 3452</t>
        </is>
      </c>
      <c r="G714" t="inlineStr"/>
      <c r="H714" t="inlineStr">
        <is>
          <t>Brennock Signage P/L</t>
        </is>
      </c>
      <c r="I714" t="inlineStr">
        <is>
          <t>Managing Director</t>
        </is>
      </c>
      <c r="J714" t="inlineStr">
        <is>
          <t>parramatta</t>
        </is>
      </c>
      <c r="K714" t="inlineStr">
        <is>
          <t>N.S.W.</t>
        </is>
      </c>
      <c r="L714" t="inlineStr">
        <is>
          <t>2493</t>
        </is>
      </c>
      <c r="M714" t="inlineStr">
        <is>
          <t>customer - active</t>
        </is>
      </c>
      <c r="N714" t="inlineStr">
        <is>
          <t>12/04/2024</t>
        </is>
      </c>
    </row>
    <row r="715">
      <c r="A715" t="inlineStr">
        <is>
          <t>Website enquiry form</t>
        </is>
      </c>
      <c r="B715" t="inlineStr">
        <is>
          <t>SRC-00714</t>
        </is>
      </c>
      <c r="C715" t="inlineStr">
        <is>
          <t xml:space="preserve"> Tane</t>
        </is>
      </c>
      <c r="D715" t="inlineStr">
        <is>
          <t>Tanaka</t>
        </is>
      </c>
      <c r="E715" t="inlineStr">
        <is>
          <t>tane@saltingaledental.example</t>
        </is>
      </c>
      <c r="F715" t="inlineStr">
        <is>
          <t>61355507992</t>
        </is>
      </c>
      <c r="G715" t="inlineStr"/>
      <c r="H715" t="inlineStr">
        <is>
          <t>Saltingale Dental P/L</t>
        </is>
      </c>
      <c r="I715" t="inlineStr">
        <is>
          <t>FINANCE MANAGER</t>
        </is>
      </c>
      <c r="J715" t="inlineStr">
        <is>
          <t>launceston</t>
        </is>
      </c>
      <c r="K715" t="inlineStr">
        <is>
          <t>TAS</t>
        </is>
      </c>
      <c r="L715" t="inlineStr">
        <is>
          <t>7059</t>
        </is>
      </c>
      <c r="M715" t="inlineStr">
        <is>
          <t>Lead</t>
        </is>
      </c>
      <c r="N715" t="inlineStr">
        <is>
          <t>May 25 2025</t>
        </is>
      </c>
    </row>
    <row r="716">
      <c r="A716" t="inlineStr">
        <is>
          <t>Expo sign-up sheet</t>
        </is>
      </c>
      <c r="B716" t="inlineStr">
        <is>
          <t>SRC-00715</t>
        </is>
      </c>
      <c r="C716" t="inlineStr">
        <is>
          <t>yusuf</t>
        </is>
      </c>
      <c r="D716" t="inlineStr">
        <is>
          <t>Hughes</t>
        </is>
      </c>
      <c r="E716" t="inlineStr">
        <is>
          <t>yusuf74@inboxmail.example</t>
        </is>
      </c>
      <c r="F716" t="inlineStr">
        <is>
          <t>+61 7 7010 6435</t>
        </is>
      </c>
      <c r="G716" t="inlineStr"/>
      <c r="H716" t="inlineStr"/>
      <c r="I716" t="inlineStr">
        <is>
          <t>team leader</t>
        </is>
      </c>
      <c r="J716" t="inlineStr">
        <is>
          <t>CAIRNS</t>
        </is>
      </c>
      <c r="K716" t="inlineStr">
        <is>
          <t>QLD</t>
        </is>
      </c>
      <c r="L716" t="inlineStr">
        <is>
          <t>4732.0</t>
        </is>
      </c>
      <c r="M716" t="inlineStr">
        <is>
          <t>LEAD</t>
        </is>
      </c>
      <c r="N716" t="inlineStr">
        <is>
          <t>12/11/2025</t>
        </is>
      </c>
    </row>
    <row r="717">
      <c r="A717" t="inlineStr">
        <is>
          <t>Legacy CRM export</t>
        </is>
      </c>
      <c r="B717" t="inlineStr">
        <is>
          <t>SRC-00716</t>
        </is>
      </c>
      <c r="C717" t="inlineStr">
        <is>
          <t>LUCAS</t>
        </is>
      </c>
      <c r="D717" t="inlineStr">
        <is>
          <t>Morgan</t>
        </is>
      </c>
      <c r="E717" t="inlineStr"/>
      <c r="F717" t="inlineStr">
        <is>
          <t>0370103300</t>
        </is>
      </c>
      <c r="G717" t="inlineStr"/>
      <c r="H717" t="inlineStr">
        <is>
          <t xml:space="preserve"> Hethermoyle Fitness Pty Ltd</t>
        </is>
      </c>
      <c r="I717" t="inlineStr">
        <is>
          <t>TEAM LEADER</t>
        </is>
      </c>
      <c r="J717" t="inlineStr">
        <is>
          <t>ballarat</t>
        </is>
      </c>
      <c r="K717" t="inlineStr">
        <is>
          <t>VIC</t>
        </is>
      </c>
      <c r="L717" t="inlineStr">
        <is>
          <t>3794.0</t>
        </is>
      </c>
      <c r="M717" t="inlineStr">
        <is>
          <t>new lead</t>
        </is>
      </c>
      <c r="N717" t="inlineStr">
        <is>
          <t>14/02/2026</t>
        </is>
      </c>
    </row>
    <row r="718">
      <c r="A718" t="inlineStr">
        <is>
          <t>Legacy CRM export</t>
        </is>
      </c>
      <c r="B718" t="inlineStr">
        <is>
          <t>SRC-00717</t>
        </is>
      </c>
      <c r="C718" t="inlineStr">
        <is>
          <t>Kiri</t>
        </is>
      </c>
      <c r="D718" t="inlineStr">
        <is>
          <t>kim</t>
        </is>
      </c>
      <c r="E718" t="inlineStr">
        <is>
          <t>kiri@saltingaleelectrical.example</t>
        </is>
      </c>
      <c r="F718" t="inlineStr">
        <is>
          <t>(03) 5550-1083</t>
        </is>
      </c>
      <c r="G718" t="inlineStr"/>
      <c r="H718" t="inlineStr">
        <is>
          <t>Saltingale Electrical</t>
        </is>
      </c>
      <c r="I718" t="inlineStr">
        <is>
          <t>TRAINING COORDINATOR</t>
        </is>
      </c>
      <c r="J718" t="inlineStr">
        <is>
          <t>FRANKSTON</t>
        </is>
      </c>
      <c r="K718" t="inlineStr">
        <is>
          <t>Vic</t>
        </is>
      </c>
      <c r="L718" t="inlineStr">
        <is>
          <t>3345</t>
        </is>
      </c>
      <c r="M718" t="inlineStr">
        <is>
          <t>customer - active</t>
        </is>
      </c>
      <c r="N718" t="inlineStr">
        <is>
          <t>01/01/2026</t>
        </is>
      </c>
    </row>
    <row r="719">
      <c r="A719" t="inlineStr">
        <is>
          <t>Legacy CRM export</t>
        </is>
      </c>
      <c r="B719" t="inlineStr">
        <is>
          <t>SRC-00718</t>
        </is>
      </c>
      <c r="C719" t="inlineStr">
        <is>
          <t>james</t>
        </is>
      </c>
      <c r="D719" t="inlineStr">
        <is>
          <t>Green</t>
        </is>
      </c>
      <c r="E719" t="inlineStr">
        <is>
          <t>jgreen@tarrowbyfreight.example</t>
        </is>
      </c>
      <c r="F719" t="inlineStr">
        <is>
          <t>61755504929</t>
        </is>
      </c>
      <c r="G719" t="inlineStr"/>
      <c r="H719" t="inlineStr">
        <is>
          <t>Tarrowby Freight Pty. Ltd.</t>
        </is>
      </c>
      <c r="I719" t="inlineStr">
        <is>
          <t>PRACTICE MANAGER</t>
        </is>
      </c>
      <c r="J719" t="inlineStr">
        <is>
          <t>gold coast</t>
        </is>
      </c>
      <c r="K719" t="inlineStr">
        <is>
          <t>Qld</t>
        </is>
      </c>
      <c r="L719" t="inlineStr">
        <is>
          <t>4405</t>
        </is>
      </c>
      <c r="M719" t="inlineStr">
        <is>
          <t>LEAD</t>
        </is>
      </c>
      <c r="N719" t="inlineStr">
        <is>
          <t>23/03/2024</t>
        </is>
      </c>
    </row>
    <row r="720">
      <c r="A720" t="inlineStr">
        <is>
          <t>Expo sign-up sheet</t>
        </is>
      </c>
      <c r="B720" t="inlineStr">
        <is>
          <t>SRC-00719</t>
        </is>
      </c>
      <c r="C720" t="inlineStr">
        <is>
          <t>Amelia</t>
        </is>
      </c>
      <c r="D720" t="inlineStr">
        <is>
          <t xml:space="preserve"> Edwards</t>
        </is>
      </c>
      <c r="E720" t="inlineStr">
        <is>
          <t>ameliae@hethermoylefoods.example</t>
        </is>
      </c>
      <c r="F720" t="inlineStr">
        <is>
          <t>03.5550.8852</t>
        </is>
      </c>
      <c r="G720" t="inlineStr"/>
      <c r="H720" t="inlineStr">
        <is>
          <t>Hethermoyle Foods Pty. Ltd.</t>
        </is>
      </c>
      <c r="I720" t="inlineStr">
        <is>
          <t>training coordinator</t>
        </is>
      </c>
      <c r="J720" t="inlineStr">
        <is>
          <t>FRANKSTON</t>
        </is>
      </c>
      <c r="K720" t="inlineStr">
        <is>
          <t>VIC.</t>
        </is>
      </c>
      <c r="L720" t="inlineStr">
        <is>
          <t>3693</t>
        </is>
      </c>
      <c r="M720" t="inlineStr">
        <is>
          <t>LEAD</t>
        </is>
      </c>
      <c r="N720" t="inlineStr">
        <is>
          <t>01/08/2025</t>
        </is>
      </c>
    </row>
    <row r="721">
      <c r="A721" t="inlineStr">
        <is>
          <t>Legacy CRM export</t>
        </is>
      </c>
      <c r="B721" t="inlineStr">
        <is>
          <t>SRC-00720</t>
        </is>
      </c>
      <c r="C721" t="inlineStr">
        <is>
          <t>Rohan</t>
        </is>
      </c>
      <c r="D721" t="inlineStr">
        <is>
          <t>Nguyen</t>
        </is>
      </c>
      <c r="E721" t="inlineStr">
        <is>
          <t>rnguyen@ironvessalandscapes.example</t>
        </is>
      </c>
      <c r="F721" t="inlineStr">
        <is>
          <t>5550 1639</t>
        </is>
      </c>
      <c r="G721" t="inlineStr"/>
      <c r="H721" t="inlineStr">
        <is>
          <t>Ironvessa Landscapes pty ltd</t>
        </is>
      </c>
      <c r="I721" t="inlineStr">
        <is>
          <t>safety officer</t>
        </is>
      </c>
      <c r="J721" t="inlineStr">
        <is>
          <t>box hill</t>
        </is>
      </c>
      <c r="K721" t="inlineStr">
        <is>
          <t>VIC.</t>
        </is>
      </c>
      <c r="L721" t="inlineStr">
        <is>
          <t>3143</t>
        </is>
      </c>
      <c r="M721" t="inlineStr">
        <is>
          <t>Lead</t>
        </is>
      </c>
      <c r="N721" t="inlineStr">
        <is>
          <t>21/01/2026</t>
        </is>
      </c>
    </row>
    <row r="722">
      <c r="A722" t="inlineStr">
        <is>
          <t>Website enquiry form</t>
        </is>
      </c>
      <c r="B722" t="inlineStr">
        <is>
          <t>SRC-00721</t>
        </is>
      </c>
      <c r="C722" t="inlineStr">
        <is>
          <t>Sophie</t>
        </is>
      </c>
      <c r="D722" t="inlineStr">
        <is>
          <t>Stewart</t>
        </is>
      </c>
      <c r="E722" t="inlineStr">
        <is>
          <t>sstewart@rushavonfoods.example</t>
        </is>
      </c>
      <c r="F722" t="inlineStr">
        <is>
          <t>(08) 5550-3815</t>
        </is>
      </c>
      <c r="G722" t="inlineStr"/>
      <c r="H722" t="inlineStr">
        <is>
          <t xml:space="preserve"> Rushavon Foods Pty Ltd</t>
        </is>
      </c>
      <c r="I722" t="inlineStr">
        <is>
          <t>WORKSHOP MANAGER</t>
        </is>
      </c>
      <c r="J722" t="inlineStr">
        <is>
          <t>Bunbury</t>
        </is>
      </c>
      <c r="K722" t="inlineStr">
        <is>
          <t>WA</t>
        </is>
      </c>
      <c r="L722" t="inlineStr">
        <is>
          <t>6413.0</t>
        </is>
      </c>
      <c r="M722" t="inlineStr">
        <is>
          <t>lead</t>
        </is>
      </c>
      <c r="N722" t="inlineStr">
        <is>
          <t>10/10/2025</t>
        </is>
      </c>
    </row>
    <row r="723">
      <c r="A723" t="inlineStr">
        <is>
          <t>Expo sign-up sheet</t>
        </is>
      </c>
      <c r="B723" t="inlineStr">
        <is>
          <t>SRC-00722</t>
        </is>
      </c>
      <c r="C723" t="inlineStr">
        <is>
          <t>Aisha</t>
        </is>
      </c>
      <c r="D723" t="inlineStr">
        <is>
          <t>BELL</t>
        </is>
      </c>
      <c r="E723" t="inlineStr">
        <is>
          <t>aisha.bell@galbriskelectrical.example</t>
        </is>
      </c>
      <c r="F723" t="inlineStr"/>
      <c r="G723" t="inlineStr"/>
      <c r="H723" t="inlineStr">
        <is>
          <t>Galbrisk Electrical Pty Ltd</t>
        </is>
      </c>
      <c r="I723" t="inlineStr">
        <is>
          <t>CEO</t>
        </is>
      </c>
      <c r="J723" t="inlineStr">
        <is>
          <t>WOLLONGONG</t>
        </is>
      </c>
      <c r="K723" t="inlineStr">
        <is>
          <t>NSW</t>
        </is>
      </c>
      <c r="L723" t="inlineStr">
        <is>
          <t>2133</t>
        </is>
      </c>
      <c r="M723" t="inlineStr">
        <is>
          <t>Lead</t>
        </is>
      </c>
      <c r="N723" t="inlineStr">
        <is>
          <t>Jan 29 2026</t>
        </is>
      </c>
    </row>
    <row r="724">
      <c r="A724" t="inlineStr">
        <is>
          <t>Expo sign-up sheet</t>
        </is>
      </c>
      <c r="B724" t="inlineStr">
        <is>
          <t>SRC-00723</t>
        </is>
      </c>
      <c r="C724" t="inlineStr">
        <is>
          <t>Nadia</t>
        </is>
      </c>
      <c r="D724" t="inlineStr">
        <is>
          <t xml:space="preserve"> Rossi</t>
        </is>
      </c>
      <c r="E724" t="inlineStr">
        <is>
          <t>nadia@lornivaleengineering.example</t>
        </is>
      </c>
      <c r="F724" t="inlineStr">
        <is>
          <t>61755504683</t>
        </is>
      </c>
      <c r="G724" t="inlineStr"/>
      <c r="H724" t="inlineStr">
        <is>
          <t>Lornivale Engineering pty ltd</t>
        </is>
      </c>
      <c r="I724" t="inlineStr">
        <is>
          <t>practice manager</t>
        </is>
      </c>
      <c r="J724" t="inlineStr">
        <is>
          <t>brisbane</t>
        </is>
      </c>
      <c r="K724" t="inlineStr">
        <is>
          <t>QLD</t>
        </is>
      </c>
      <c r="L724" t="inlineStr">
        <is>
          <t>4493.0</t>
        </is>
      </c>
      <c r="M724" t="inlineStr">
        <is>
          <t>Lead</t>
        </is>
      </c>
      <c r="N724" t="inlineStr">
        <is>
          <t>20/08/2026</t>
        </is>
      </c>
    </row>
    <row r="725">
      <c r="A725" t="inlineStr">
        <is>
          <t>Legacy CRM export</t>
        </is>
      </c>
      <c r="B725" t="inlineStr">
        <is>
          <t>SRC-00724</t>
        </is>
      </c>
      <c r="C725" t="inlineStr">
        <is>
          <t>KAI</t>
        </is>
      </c>
      <c r="D725" t="inlineStr">
        <is>
          <t>Edwards</t>
        </is>
      </c>
      <c r="E725" t="inlineStr">
        <is>
          <t>kedwards@ardlomewhospitality.example</t>
        </is>
      </c>
      <c r="F725" t="inlineStr">
        <is>
          <t>07.5550.2916</t>
        </is>
      </c>
      <c r="G725" t="inlineStr"/>
      <c r="H725" t="inlineStr">
        <is>
          <t>Ardlomew Hospitality Pty Ltd</t>
        </is>
      </c>
      <c r="I725" t="inlineStr">
        <is>
          <t>SITE SUPERVISOR</t>
        </is>
      </c>
      <c r="J725" t="inlineStr">
        <is>
          <t>gold coast</t>
        </is>
      </c>
      <c r="K725" t="inlineStr">
        <is>
          <t>Qld</t>
        </is>
      </c>
      <c r="L725" t="inlineStr">
        <is>
          <t>4163</t>
        </is>
      </c>
      <c r="M725" t="inlineStr">
        <is>
          <t>Lead</t>
        </is>
      </c>
      <c r="N725" t="inlineStr">
        <is>
          <t>Jan 07 2024</t>
        </is>
      </c>
    </row>
    <row r="726">
      <c r="A726" t="inlineStr">
        <is>
          <t>Expo sign-up sheet</t>
        </is>
      </c>
      <c r="B726" t="inlineStr">
        <is>
          <t>SRC-00725</t>
        </is>
      </c>
      <c r="C726" t="inlineStr">
        <is>
          <t xml:space="preserve"> Charlotte</t>
        </is>
      </c>
      <c r="D726" t="inlineStr">
        <is>
          <t xml:space="preserve"> Li</t>
        </is>
      </c>
      <c r="E726" t="inlineStr">
        <is>
          <t xml:space="preserve">charlottel@yarrowdineaccounting.example </t>
        </is>
      </c>
      <c r="F726" t="inlineStr">
        <is>
          <t>+61 3 7010 6913</t>
        </is>
      </c>
      <c r="G726" t="inlineStr"/>
      <c r="H726" t="inlineStr">
        <is>
          <t>Yarrowdine Accounting Pty Ltd</t>
        </is>
      </c>
      <c r="I726" t="inlineStr">
        <is>
          <t>TRAINING COORDINATOR</t>
        </is>
      </c>
      <c r="J726" t="inlineStr">
        <is>
          <t>Bendigo</t>
        </is>
      </c>
      <c r="K726" t="inlineStr">
        <is>
          <t>VIC.</t>
        </is>
      </c>
      <c r="L726" t="inlineStr">
        <is>
          <t>3316</t>
        </is>
      </c>
      <c r="M726" t="inlineStr">
        <is>
          <t>newsletter only</t>
        </is>
      </c>
      <c r="N726" t="inlineStr">
        <is>
          <t>Jul 29 2025</t>
        </is>
      </c>
    </row>
    <row r="727">
      <c r="A727" t="inlineStr">
        <is>
          <t>Website enquiry form</t>
        </is>
      </c>
      <c r="B727" t="inlineStr">
        <is>
          <t>SRC-00726</t>
        </is>
      </c>
      <c r="C727" t="inlineStr">
        <is>
          <t>samuel</t>
        </is>
      </c>
      <c r="D727" t="inlineStr">
        <is>
          <t xml:space="preserve"> Tanaka</t>
        </is>
      </c>
      <c r="E727" t="inlineStr">
        <is>
          <t>samuel.tanaka@hethermoylefoods.example</t>
        </is>
      </c>
      <c r="F727" t="inlineStr">
        <is>
          <t>03 5550 0071</t>
        </is>
      </c>
      <c r="G727" t="inlineStr"/>
      <c r="H727" t="inlineStr">
        <is>
          <t>Hethermoyle Foods</t>
        </is>
      </c>
      <c r="I727" t="inlineStr">
        <is>
          <t>MANAGING DIRECTOR</t>
        </is>
      </c>
      <c r="J727" t="inlineStr">
        <is>
          <t>frankston</t>
        </is>
      </c>
      <c r="K727" t="inlineStr">
        <is>
          <t>vic</t>
        </is>
      </c>
      <c r="L727" t="inlineStr">
        <is>
          <t>3693.0</t>
        </is>
      </c>
      <c r="M727" t="inlineStr">
        <is>
          <t>SQL</t>
        </is>
      </c>
      <c r="N727" t="inlineStr">
        <is>
          <t>2026-04-08</t>
        </is>
      </c>
    </row>
    <row r="728">
      <c r="A728" t="inlineStr">
        <is>
          <t>Legacy CRM export</t>
        </is>
      </c>
      <c r="B728" t="inlineStr">
        <is>
          <t>SRC-00727</t>
        </is>
      </c>
      <c r="C728" t="inlineStr">
        <is>
          <t xml:space="preserve"> Arjun</t>
        </is>
      </c>
      <c r="D728" t="inlineStr">
        <is>
          <t>Brown</t>
        </is>
      </c>
      <c r="E728" t="inlineStr">
        <is>
          <t>abrown@brennockfitness.example</t>
        </is>
      </c>
      <c r="F728" t="inlineStr">
        <is>
          <t>+61 3 7010 7942</t>
        </is>
      </c>
      <c r="G728" t="inlineStr"/>
      <c r="H728" t="inlineStr">
        <is>
          <t>Brennock Fitness Pty Ltd</t>
        </is>
      </c>
      <c r="I728" t="inlineStr">
        <is>
          <t>Team Leader</t>
        </is>
      </c>
      <c r="J728" t="inlineStr">
        <is>
          <t>Footscray</t>
        </is>
      </c>
      <c r="K728" t="inlineStr">
        <is>
          <t>VIC</t>
        </is>
      </c>
      <c r="L728" t="inlineStr">
        <is>
          <t>3945</t>
        </is>
      </c>
      <c r="M728" t="inlineStr">
        <is>
          <t>LEAD</t>
        </is>
      </c>
      <c r="N728" t="inlineStr">
        <is>
          <t>2025-11-12</t>
        </is>
      </c>
    </row>
    <row r="729">
      <c r="A729" t="inlineStr">
        <is>
          <t>Expo sign-up sheet</t>
        </is>
      </c>
      <c r="B729" t="inlineStr">
        <is>
          <t>SRC-00728</t>
        </is>
      </c>
      <c r="C729" t="inlineStr">
        <is>
          <t>ravi</t>
        </is>
      </c>
      <c r="D729" t="inlineStr">
        <is>
          <t>morgan</t>
        </is>
      </c>
      <c r="E729" t="inlineStr">
        <is>
          <t>&lt;ravi.morgan@tarrowbyfoods.example&gt;</t>
        </is>
      </c>
      <c r="F729" t="inlineStr">
        <is>
          <t>(08) 5550-5815</t>
        </is>
      </c>
      <c r="G729" t="inlineStr"/>
      <c r="H729" t="inlineStr">
        <is>
          <t>Tarrowby Foods Pty Ltd</t>
        </is>
      </c>
      <c r="I729" t="inlineStr">
        <is>
          <t>CEO</t>
        </is>
      </c>
      <c r="J729" t="inlineStr">
        <is>
          <t>Bunbury</t>
        </is>
      </c>
      <c r="K729" t="inlineStr">
        <is>
          <t>WA</t>
        </is>
      </c>
      <c r="L729" t="inlineStr">
        <is>
          <t>6650.0</t>
        </is>
      </c>
      <c r="M729" t="inlineStr">
        <is>
          <t>LEAD</t>
        </is>
      </c>
      <c r="N729" t="inlineStr">
        <is>
          <t>04/11/2025</t>
        </is>
      </c>
    </row>
    <row r="730">
      <c r="A730" t="inlineStr">
        <is>
          <t>Legacy CRM export</t>
        </is>
      </c>
      <c r="B730" t="inlineStr">
        <is>
          <t>SRC-00729</t>
        </is>
      </c>
      <c r="C730" t="inlineStr">
        <is>
          <t>Charlotte</t>
        </is>
      </c>
      <c r="D730" t="inlineStr">
        <is>
          <t>fitzgerald</t>
        </is>
      </c>
      <c r="E730" t="inlineStr">
        <is>
          <t>charlotte.fitzgerald@hethermoylefitness.example</t>
        </is>
      </c>
      <c r="F730" t="inlineStr">
        <is>
          <t>(03) 5550-5270</t>
        </is>
      </c>
      <c r="G730" t="inlineStr"/>
      <c r="H730" t="inlineStr">
        <is>
          <t>Hethermoyle Fitness Pty Ltd</t>
        </is>
      </c>
      <c r="I730" t="inlineStr">
        <is>
          <t>PROCUREMENT OFFICER</t>
        </is>
      </c>
      <c r="J730" t="inlineStr">
        <is>
          <t>ballarat</t>
        </is>
      </c>
      <c r="K730" t="inlineStr">
        <is>
          <t>Vic</t>
        </is>
      </c>
      <c r="L730" t="inlineStr">
        <is>
          <t>3794</t>
        </is>
      </c>
      <c r="M730" t="inlineStr">
        <is>
          <t>Client</t>
        </is>
      </c>
      <c r="N730" t="inlineStr">
        <is>
          <t>Oct 30 2024</t>
        </is>
      </c>
    </row>
    <row r="731">
      <c r="A731" t="inlineStr">
        <is>
          <t>Legacy CRM export</t>
        </is>
      </c>
      <c r="B731" t="inlineStr">
        <is>
          <t>SRC-00730</t>
        </is>
      </c>
      <c r="C731" t="inlineStr">
        <is>
          <t>Ruby</t>
        </is>
      </c>
      <c r="D731" t="inlineStr">
        <is>
          <t>McDonald</t>
        </is>
      </c>
      <c r="E731" t="inlineStr">
        <is>
          <t>rubym@galbriskelectrical.example</t>
        </is>
      </c>
      <c r="F731" t="inlineStr">
        <is>
          <t>7010 3179</t>
        </is>
      </c>
      <c r="G731" t="inlineStr"/>
      <c r="H731" t="inlineStr">
        <is>
          <t>GALBRISK ELECTRICAL PTY LTD</t>
        </is>
      </c>
      <c r="I731" t="inlineStr">
        <is>
          <t>safety officer</t>
        </is>
      </c>
      <c r="J731" t="inlineStr">
        <is>
          <t>wollongong</t>
        </is>
      </c>
      <c r="K731" t="inlineStr">
        <is>
          <t>New South Wales</t>
        </is>
      </c>
      <c r="L731" t="inlineStr">
        <is>
          <t>2133</t>
        </is>
      </c>
      <c r="M731" t="inlineStr">
        <is>
          <t>Customer</t>
        </is>
      </c>
      <c r="N731" t="inlineStr">
        <is>
          <t>May 25 2024</t>
        </is>
      </c>
    </row>
    <row r="732">
      <c r="A732" t="inlineStr">
        <is>
          <t>Legacy CRM export</t>
        </is>
      </c>
      <c r="B732" t="inlineStr">
        <is>
          <t>SRC-00731</t>
        </is>
      </c>
      <c r="C732" t="inlineStr">
        <is>
          <t>Charlotte</t>
        </is>
      </c>
      <c r="D732" t="inlineStr">
        <is>
          <t xml:space="preserve">Cooper </t>
        </is>
      </c>
      <c r="E732" t="inlineStr">
        <is>
          <t>ccooper@tarrowbyfoods.example</t>
        </is>
      </c>
      <c r="F732" t="inlineStr">
        <is>
          <t>+61 8 5550 1753</t>
        </is>
      </c>
      <c r="G732" t="inlineStr"/>
      <c r="H732" t="inlineStr">
        <is>
          <t>Tarrowby Foods Pty Ltd</t>
        </is>
      </c>
      <c r="I732" t="inlineStr">
        <is>
          <t>General Manager</t>
        </is>
      </c>
      <c r="J732" t="inlineStr">
        <is>
          <t>bunbury</t>
        </is>
      </c>
      <c r="K732" t="inlineStr">
        <is>
          <t>Western Australia</t>
        </is>
      </c>
      <c r="L732" t="inlineStr">
        <is>
          <t>6650.0</t>
        </is>
      </c>
      <c r="M732" t="inlineStr">
        <is>
          <t>new lead</t>
        </is>
      </c>
      <c r="N732" t="inlineStr">
        <is>
          <t>2024-08-27</t>
        </is>
      </c>
    </row>
    <row r="733">
      <c r="A733" t="inlineStr">
        <is>
          <t>Website enquiry form</t>
        </is>
      </c>
      <c r="B733" t="inlineStr">
        <is>
          <t>SRC-00732</t>
        </is>
      </c>
      <c r="C733" t="inlineStr">
        <is>
          <t>Sana</t>
        </is>
      </c>
      <c r="D733" t="inlineStr">
        <is>
          <t>LEE</t>
        </is>
      </c>
      <c r="E733" t="inlineStr">
        <is>
          <t>slee@vantrellefitness.example</t>
        </is>
      </c>
      <c r="F733" t="inlineStr">
        <is>
          <t>(03) 5550 3207</t>
        </is>
      </c>
      <c r="G733" t="inlineStr"/>
      <c r="H733" t="inlineStr">
        <is>
          <t>Vantrelle Fitness pty ltd</t>
        </is>
      </c>
      <c r="I733" t="inlineStr">
        <is>
          <t>training coordinator</t>
        </is>
      </c>
      <c r="J733" t="inlineStr">
        <is>
          <t>Box Hill</t>
        </is>
      </c>
      <c r="K733" t="inlineStr">
        <is>
          <t>vic</t>
        </is>
      </c>
      <c r="L733" t="inlineStr">
        <is>
          <t>3197</t>
        </is>
      </c>
      <c r="M733" t="inlineStr">
        <is>
          <t>new lead</t>
        </is>
      </c>
      <c r="N733" t="inlineStr">
        <is>
          <t>13/08/2024</t>
        </is>
      </c>
    </row>
    <row r="734">
      <c r="A734" t="inlineStr">
        <is>
          <t>Legacy CRM export</t>
        </is>
      </c>
      <c r="B734" t="inlineStr">
        <is>
          <t>SRC-00733</t>
        </is>
      </c>
      <c r="C734" t="inlineStr">
        <is>
          <t>ELENI</t>
        </is>
      </c>
      <c r="D734" t="inlineStr">
        <is>
          <t>Wang</t>
        </is>
      </c>
      <c r="E734" t="inlineStr">
        <is>
          <t>eleniw@zephraneengineering.example</t>
        </is>
      </c>
      <c r="F734" t="inlineStr">
        <is>
          <t>0370103867</t>
        </is>
      </c>
      <c r="G734" t="inlineStr"/>
      <c r="H734" t="inlineStr">
        <is>
          <t>Zephrane Engineering</t>
        </is>
      </c>
      <c r="I734" t="inlineStr">
        <is>
          <t>Accounts Payable Officer</t>
        </is>
      </c>
      <c r="J734" t="inlineStr">
        <is>
          <t>Frankston</t>
        </is>
      </c>
      <c r="K734" t="inlineStr">
        <is>
          <t>VIC</t>
        </is>
      </c>
      <c r="L734" t="inlineStr">
        <is>
          <t>3192</t>
        </is>
      </c>
      <c r="M734" t="inlineStr">
        <is>
          <t>Opportunity</t>
        </is>
      </c>
      <c r="N734" t="inlineStr">
        <is>
          <t>20/12/2024</t>
        </is>
      </c>
    </row>
    <row r="735">
      <c r="A735" t="inlineStr">
        <is>
          <t>Website enquiry form</t>
        </is>
      </c>
      <c r="B735" t="inlineStr">
        <is>
          <t>SRC-00734</t>
        </is>
      </c>
      <c r="C735" t="inlineStr">
        <is>
          <t>Dr THOMAS</t>
        </is>
      </c>
      <c r="D735" t="inlineStr">
        <is>
          <t>Nelson</t>
        </is>
      </c>
      <c r="E735" t="inlineStr">
        <is>
          <t>&lt;tnelson@lornivaleprint.example&gt;</t>
        </is>
      </c>
      <c r="F735" t="inlineStr">
        <is>
          <t>0355506408</t>
        </is>
      </c>
      <c r="G735" t="inlineStr"/>
      <c r="H735" t="inlineStr">
        <is>
          <t>Lornivale Print P/L</t>
        </is>
      </c>
      <c r="I735" t="inlineStr">
        <is>
          <t>Finance Manager</t>
        </is>
      </c>
      <c r="J735" t="inlineStr">
        <is>
          <t>Geelong</t>
        </is>
      </c>
      <c r="K735" t="inlineStr">
        <is>
          <t>Vic</t>
        </is>
      </c>
      <c r="L735" t="inlineStr">
        <is>
          <t>3874</t>
        </is>
      </c>
      <c r="M735" t="inlineStr">
        <is>
          <t>Lead</t>
        </is>
      </c>
      <c r="N735" t="inlineStr">
        <is>
          <t>19/12/2025</t>
        </is>
      </c>
    </row>
    <row r="736">
      <c r="A736" t="inlineStr">
        <is>
          <t>Legacy CRM export</t>
        </is>
      </c>
      <c r="B736" t="inlineStr">
        <is>
          <t>SRC-00735</t>
        </is>
      </c>
      <c r="C736" t="inlineStr">
        <is>
          <t>linh</t>
        </is>
      </c>
      <c r="D736" t="inlineStr">
        <is>
          <t>Nelson</t>
        </is>
      </c>
      <c r="E736" t="inlineStr">
        <is>
          <t>linh@orlubrieelectrical.example</t>
        </is>
      </c>
      <c r="F736" t="inlineStr">
        <is>
          <t>(02) 5550-6919</t>
        </is>
      </c>
      <c r="G736" t="inlineStr"/>
      <c r="H736" t="inlineStr">
        <is>
          <t>ORLUBRIE ELECTRICAL PTY LTD</t>
        </is>
      </c>
      <c r="I736" t="inlineStr">
        <is>
          <t>OWNER</t>
        </is>
      </c>
      <c r="J736" t="inlineStr">
        <is>
          <t>Wollongong</t>
        </is>
      </c>
      <c r="K736" t="inlineStr">
        <is>
          <t>nsw</t>
        </is>
      </c>
      <c r="L736" t="inlineStr">
        <is>
          <t>2313</t>
        </is>
      </c>
      <c r="M736" t="inlineStr">
        <is>
          <t>MQL</t>
        </is>
      </c>
      <c r="N736" t="inlineStr">
        <is>
          <t>Sep 30 2024</t>
        </is>
      </c>
    </row>
    <row r="737">
      <c r="A737" t="inlineStr">
        <is>
          <t>Expo sign-up sheet</t>
        </is>
      </c>
      <c r="B737" t="inlineStr">
        <is>
          <t>SRC-00736</t>
        </is>
      </c>
      <c r="C737" t="inlineStr">
        <is>
          <t>HENRY</t>
        </is>
      </c>
      <c r="D737" t="inlineStr">
        <is>
          <t xml:space="preserve">McDonald </t>
        </is>
      </c>
      <c r="E737" t="inlineStr">
        <is>
          <t>henry@vantrellefitness.example</t>
        </is>
      </c>
      <c r="F737" t="inlineStr">
        <is>
          <t>(03) 7010 1452</t>
        </is>
      </c>
      <c r="G737" t="inlineStr"/>
      <c r="H737" t="inlineStr">
        <is>
          <t>Vantrelle Fitness Pty Ltd</t>
        </is>
      </c>
      <c r="I737" t="inlineStr">
        <is>
          <t>Team Leader</t>
        </is>
      </c>
      <c r="J737" t="inlineStr">
        <is>
          <t>BOX HILL</t>
        </is>
      </c>
      <c r="K737" t="inlineStr">
        <is>
          <t>VIC.</t>
        </is>
      </c>
      <c r="L737" t="inlineStr">
        <is>
          <t>3197</t>
        </is>
      </c>
      <c r="M737" t="inlineStr">
        <is>
          <t>lead</t>
        </is>
      </c>
      <c r="N737" t="inlineStr">
        <is>
          <t>2025-11-27</t>
        </is>
      </c>
    </row>
    <row r="738">
      <c r="A738" t="inlineStr">
        <is>
          <t>Legacy CRM export</t>
        </is>
      </c>
      <c r="B738" t="inlineStr">
        <is>
          <t>SRC-00737</t>
        </is>
      </c>
      <c r="C738" t="inlineStr">
        <is>
          <t>MATILDA</t>
        </is>
      </c>
      <c r="D738" t="inlineStr">
        <is>
          <t xml:space="preserve">Jones </t>
        </is>
      </c>
      <c r="E738" t="inlineStr">
        <is>
          <t>MATILDA@MORROWICKHEALTH.EXAMPLE</t>
        </is>
      </c>
      <c r="F738" t="inlineStr">
        <is>
          <t>(02) 5550 0338</t>
        </is>
      </c>
      <c r="G738" t="inlineStr"/>
      <c r="H738" t="inlineStr">
        <is>
          <t>Morrowick Health Pty Ltd</t>
        </is>
      </c>
      <c r="I738" t="inlineStr">
        <is>
          <t>Accounts Payable Officer</t>
        </is>
      </c>
      <c r="J738" t="inlineStr">
        <is>
          <t>NEWCASTLE</t>
        </is>
      </c>
      <c r="K738" t="inlineStr">
        <is>
          <t>NSW</t>
        </is>
      </c>
      <c r="L738" t="inlineStr">
        <is>
          <t>2455.0</t>
        </is>
      </c>
      <c r="M738" t="inlineStr">
        <is>
          <t>new lead</t>
        </is>
      </c>
      <c r="N738" t="inlineStr">
        <is>
          <t>2025-02-06</t>
        </is>
      </c>
    </row>
    <row r="739">
      <c r="A739" t="inlineStr">
        <is>
          <t>Website enquiry form</t>
        </is>
      </c>
      <c r="B739" t="inlineStr">
        <is>
          <t>SRC-00738</t>
        </is>
      </c>
      <c r="C739" t="inlineStr">
        <is>
          <t xml:space="preserve">Rhys </t>
        </is>
      </c>
      <c r="D739" t="inlineStr">
        <is>
          <t>Yamamoto</t>
        </is>
      </c>
      <c r="E739" t="inlineStr">
        <is>
          <t xml:space="preserve">ryamamoto@pemberwickaccounting.example </t>
        </is>
      </c>
      <c r="F739" t="inlineStr"/>
      <c r="G739" t="inlineStr"/>
      <c r="H739" t="inlineStr">
        <is>
          <t xml:space="preserve"> Pemberwick Accounting Pty Ltd</t>
        </is>
      </c>
      <c r="I739" t="inlineStr">
        <is>
          <t>Team Leader</t>
        </is>
      </c>
      <c r="J739" t="inlineStr">
        <is>
          <t>dandenong</t>
        </is>
      </c>
      <c r="K739" t="inlineStr">
        <is>
          <t>Vic</t>
        </is>
      </c>
      <c r="L739" t="inlineStr">
        <is>
          <t>3154</t>
        </is>
      </c>
      <c r="M739" t="inlineStr">
        <is>
          <t>LEAD</t>
        </is>
      </c>
      <c r="N739" t="inlineStr">
        <is>
          <t>27/07/2025</t>
        </is>
      </c>
    </row>
    <row r="740">
      <c r="A740" t="inlineStr">
        <is>
          <t>Expo sign-up sheet</t>
        </is>
      </c>
      <c r="B740" t="inlineStr">
        <is>
          <t>SRC-00739</t>
        </is>
      </c>
      <c r="C740" t="inlineStr">
        <is>
          <t xml:space="preserve"> Quinn</t>
        </is>
      </c>
      <c r="D740" t="inlineStr">
        <is>
          <t>sharma</t>
        </is>
      </c>
      <c r="E740" t="inlineStr">
        <is>
          <t>quinn@zephranesignage.example</t>
        </is>
      </c>
      <c r="F740" t="inlineStr">
        <is>
          <t>+61 3 5550 7262</t>
        </is>
      </c>
      <c r="G740" t="inlineStr"/>
      <c r="H740" t="inlineStr">
        <is>
          <t xml:space="preserve"> Zephrane Signage Pty Ltd</t>
        </is>
      </c>
      <c r="I740" t="inlineStr">
        <is>
          <t>accounts payable officer</t>
        </is>
      </c>
      <c r="J740" t="inlineStr">
        <is>
          <t>ballarat</t>
        </is>
      </c>
      <c r="K740" t="inlineStr">
        <is>
          <t>VIC.</t>
        </is>
      </c>
      <c r="L740" t="inlineStr">
        <is>
          <t>3313</t>
        </is>
      </c>
      <c r="M740" t="inlineStr">
        <is>
          <t>newsletter only</t>
        </is>
      </c>
      <c r="N740" t="inlineStr">
        <is>
          <t>Nov 14 2025</t>
        </is>
      </c>
    </row>
    <row r="741">
      <c r="A741" t="inlineStr">
        <is>
          <t>Legacy CRM export</t>
        </is>
      </c>
      <c r="B741" t="inlineStr">
        <is>
          <t>SRC-00740</t>
        </is>
      </c>
      <c r="C741" t="inlineStr">
        <is>
          <t>Ethan</t>
        </is>
      </c>
      <c r="D741" t="inlineStr">
        <is>
          <t xml:space="preserve"> Russo</t>
        </is>
      </c>
      <c r="E741" t="inlineStr">
        <is>
          <t>ethan.russo@galbriskfitness.example</t>
        </is>
      </c>
      <c r="F741" t="inlineStr">
        <is>
          <t>(03) 5550 9506</t>
        </is>
      </c>
      <c r="G741" t="inlineStr"/>
      <c r="H741" t="inlineStr">
        <is>
          <t>Galbrisk Fitness P/L</t>
        </is>
      </c>
      <c r="I741" t="inlineStr">
        <is>
          <t>general manager</t>
        </is>
      </c>
      <c r="J741" t="inlineStr">
        <is>
          <t>geelong</t>
        </is>
      </c>
      <c r="K741" t="inlineStr">
        <is>
          <t>Vic</t>
        </is>
      </c>
      <c r="L741" t="inlineStr">
        <is>
          <t>3508</t>
        </is>
      </c>
      <c r="M741" t="inlineStr">
        <is>
          <t>Subscriber</t>
        </is>
      </c>
      <c r="N741" t="inlineStr">
        <is>
          <t>Sep 02 2025</t>
        </is>
      </c>
    </row>
    <row r="742">
      <c r="A742" t="inlineStr">
        <is>
          <t>Legacy CRM export</t>
        </is>
      </c>
      <c r="B742" t="inlineStr">
        <is>
          <t>SRC-00741</t>
        </is>
      </c>
      <c r="C742" t="inlineStr">
        <is>
          <t xml:space="preserve"> Rohan</t>
        </is>
      </c>
      <c r="D742" t="inlineStr">
        <is>
          <t>robertson</t>
        </is>
      </c>
      <c r="E742" t="inlineStr">
        <is>
          <t>rohanr@wexmorrowaccounting.example</t>
        </is>
      </c>
      <c r="F742" t="inlineStr">
        <is>
          <t>(08) 7010-6275</t>
        </is>
      </c>
      <c r="G742" t="inlineStr"/>
      <c r="H742" t="inlineStr">
        <is>
          <t xml:space="preserve"> Wexmorrow Accounting Pty Ltd</t>
        </is>
      </c>
      <c r="I742" t="inlineStr">
        <is>
          <t>Finance Manager</t>
        </is>
      </c>
      <c r="J742" t="inlineStr">
        <is>
          <t>Mount Gambier</t>
        </is>
      </c>
      <c r="K742" t="inlineStr">
        <is>
          <t>South Australia</t>
        </is>
      </c>
      <c r="L742" t="inlineStr">
        <is>
          <t>5384.0</t>
        </is>
      </c>
      <c r="M742" t="inlineStr">
        <is>
          <t>Lead</t>
        </is>
      </c>
      <c r="N742" t="inlineStr">
        <is>
          <t>16/11/2025</t>
        </is>
      </c>
    </row>
    <row r="743">
      <c r="A743" t="inlineStr">
        <is>
          <t>Website enquiry form</t>
        </is>
      </c>
      <c r="B743" t="inlineStr">
        <is>
          <t>SRC-00742</t>
        </is>
      </c>
      <c r="C743" t="inlineStr">
        <is>
          <t>siobhan</t>
        </is>
      </c>
      <c r="D743" t="inlineStr">
        <is>
          <t xml:space="preserve">Mitchell </t>
        </is>
      </c>
      <c r="E743" t="inlineStr">
        <is>
          <t>siobhan@yarrowdineaccounting.example</t>
        </is>
      </c>
      <c r="F743" t="inlineStr">
        <is>
          <t>5550 7333</t>
        </is>
      </c>
      <c r="G743" t="inlineStr"/>
      <c r="H743" t="inlineStr">
        <is>
          <t>Yarrowdine Accounting P/L</t>
        </is>
      </c>
      <c r="I743" t="inlineStr">
        <is>
          <t>SAFETY OFFICER</t>
        </is>
      </c>
      <c r="J743" t="inlineStr">
        <is>
          <t>BENDIGO</t>
        </is>
      </c>
      <c r="K743" t="inlineStr">
        <is>
          <t>vic</t>
        </is>
      </c>
      <c r="L743" t="inlineStr">
        <is>
          <t>3316</t>
        </is>
      </c>
      <c r="M743" t="inlineStr">
        <is>
          <t>Client</t>
        </is>
      </c>
      <c r="N743" t="inlineStr">
        <is>
          <t>18/06/2025</t>
        </is>
      </c>
    </row>
    <row r="744">
      <c r="A744" t="inlineStr">
        <is>
          <t>Expo sign-up sheet</t>
        </is>
      </c>
      <c r="B744" t="inlineStr">
        <is>
          <t>SRC-00743</t>
        </is>
      </c>
      <c r="C744" t="inlineStr">
        <is>
          <t xml:space="preserve">Hamish </t>
        </is>
      </c>
      <c r="D744" t="inlineStr">
        <is>
          <t>Walker</t>
        </is>
      </c>
      <c r="E744" t="inlineStr">
        <is>
          <t>hamishw@lornivaleprint.example</t>
        </is>
      </c>
      <c r="F744" t="inlineStr">
        <is>
          <t>(03) 7010-3182</t>
        </is>
      </c>
      <c r="G744" t="inlineStr"/>
      <c r="H744" t="inlineStr">
        <is>
          <t>Lornivale Print P/L</t>
        </is>
      </c>
      <c r="I744" t="inlineStr">
        <is>
          <t>Procurement Officer</t>
        </is>
      </c>
      <c r="J744" t="inlineStr">
        <is>
          <t>GEELONG</t>
        </is>
      </c>
      <c r="K744" t="inlineStr">
        <is>
          <t>Vic</t>
        </is>
      </c>
      <c r="L744" t="inlineStr">
        <is>
          <t>3874</t>
        </is>
      </c>
      <c r="M744" t="inlineStr">
        <is>
          <t>Lead</t>
        </is>
      </c>
      <c r="N744" t="inlineStr">
        <is>
          <t>Feb 27 2026</t>
        </is>
      </c>
    </row>
    <row r="745">
      <c r="A745" t="inlineStr">
        <is>
          <t>Website enquiry form</t>
        </is>
      </c>
      <c r="B745" t="inlineStr">
        <is>
          <t>SRC-00744</t>
        </is>
      </c>
      <c r="C745" t="inlineStr">
        <is>
          <t xml:space="preserve"> Charlotte</t>
        </is>
      </c>
      <c r="D745" t="inlineStr">
        <is>
          <t>nelson</t>
        </is>
      </c>
      <c r="E745" t="inlineStr">
        <is>
          <t>cnelson@rushavonfreight.example</t>
        </is>
      </c>
      <c r="F745" t="inlineStr">
        <is>
          <t>(03) 7010-6971</t>
        </is>
      </c>
      <c r="G745" t="inlineStr"/>
      <c r="H745" t="inlineStr">
        <is>
          <t>Rushavon Freight Pty. Ltd.</t>
        </is>
      </c>
      <c r="I745" t="inlineStr">
        <is>
          <t>Practice Manager</t>
        </is>
      </c>
      <c r="J745" t="inlineStr">
        <is>
          <t>bendigo</t>
        </is>
      </c>
      <c r="K745" t="inlineStr">
        <is>
          <t>Victoria</t>
        </is>
      </c>
      <c r="L745" t="inlineStr">
        <is>
          <t>3573</t>
        </is>
      </c>
      <c r="M745" t="inlineStr">
        <is>
          <t>customer - active</t>
        </is>
      </c>
      <c r="N745" t="inlineStr">
        <is>
          <t>Mar 14 2026</t>
        </is>
      </c>
    </row>
    <row r="746">
      <c r="A746" t="inlineStr">
        <is>
          <t>Legacy CRM export</t>
        </is>
      </c>
      <c r="B746" t="inlineStr">
        <is>
          <t>SRC-00745</t>
        </is>
      </c>
      <c r="C746" t="inlineStr">
        <is>
          <t>Hamish</t>
        </is>
      </c>
      <c r="D746" t="inlineStr">
        <is>
          <t>Parker</t>
        </is>
      </c>
      <c r="E746" t="inlineStr">
        <is>
          <t>hparker@ironvessalandscapes.example</t>
        </is>
      </c>
      <c r="F746" t="inlineStr">
        <is>
          <t>03.5550.6000</t>
        </is>
      </c>
      <c r="G746" t="inlineStr"/>
      <c r="H746" t="inlineStr">
        <is>
          <t>Ironvessa Landscapes Pty. Ltd.</t>
        </is>
      </c>
      <c r="I746" t="inlineStr">
        <is>
          <t>DIRECTOR</t>
        </is>
      </c>
      <c r="J746" t="inlineStr">
        <is>
          <t>box hill</t>
        </is>
      </c>
      <c r="K746" t="inlineStr">
        <is>
          <t>vic</t>
        </is>
      </c>
      <c r="L746" t="inlineStr">
        <is>
          <t>3143</t>
        </is>
      </c>
      <c r="M746" t="inlineStr">
        <is>
          <t>Marketing Qualified</t>
        </is>
      </c>
      <c r="N746" t="inlineStr">
        <is>
          <t>2024-05-25</t>
        </is>
      </c>
    </row>
    <row r="747">
      <c r="A747" t="inlineStr">
        <is>
          <t>Legacy CRM export</t>
        </is>
      </c>
      <c r="B747" t="inlineStr">
        <is>
          <t>SRC-00746</t>
        </is>
      </c>
      <c r="C747" t="inlineStr">
        <is>
          <t>lucas</t>
        </is>
      </c>
      <c r="D747" t="inlineStr">
        <is>
          <t xml:space="preserve"> Roberts</t>
        </is>
      </c>
      <c r="E747" t="inlineStr">
        <is>
          <t>lucas.roberts@nethervaneengineering.example</t>
        </is>
      </c>
      <c r="F747" t="inlineStr">
        <is>
          <t>(08) 5550 6964</t>
        </is>
      </c>
      <c r="G747" t="inlineStr"/>
      <c r="H747" t="inlineStr">
        <is>
          <t>Nethervane Engineering P/L</t>
        </is>
      </c>
      <c r="I747" t="inlineStr">
        <is>
          <t>CEO</t>
        </is>
      </c>
      <c r="J747" t="inlineStr">
        <is>
          <t>Adelaide</t>
        </is>
      </c>
      <c r="K747" t="inlineStr">
        <is>
          <t>South Australia</t>
        </is>
      </c>
      <c r="L747" t="inlineStr">
        <is>
          <t>5460</t>
        </is>
      </c>
      <c r="M747" t="inlineStr">
        <is>
          <t>lead</t>
        </is>
      </c>
      <c r="N747" t="inlineStr">
        <is>
          <t>Mar 23 2024</t>
        </is>
      </c>
    </row>
    <row r="748">
      <c r="A748" t="inlineStr">
        <is>
          <t>Website enquiry form</t>
        </is>
      </c>
      <c r="B748" t="inlineStr">
        <is>
          <t>SRC-00747</t>
        </is>
      </c>
      <c r="C748" t="inlineStr">
        <is>
          <t>Bao</t>
        </is>
      </c>
      <c r="D748" t="inlineStr">
        <is>
          <t xml:space="preserve">Sharma </t>
        </is>
      </c>
      <c r="E748" t="inlineStr">
        <is>
          <t>bsharma@dunvessalabs.example</t>
        </is>
      </c>
      <c r="F748" t="inlineStr"/>
      <c r="G748" t="inlineStr"/>
      <c r="H748" t="inlineStr">
        <is>
          <t>Dunvessa Labs</t>
        </is>
      </c>
      <c r="I748" t="inlineStr">
        <is>
          <t>TRAINING COORDINATOR</t>
        </is>
      </c>
      <c r="J748" t="inlineStr">
        <is>
          <t>Bunbury</t>
        </is>
      </c>
      <c r="K748" t="inlineStr">
        <is>
          <t>WA</t>
        </is>
      </c>
      <c r="L748" t="inlineStr">
        <is>
          <t>6259</t>
        </is>
      </c>
      <c r="M748" t="inlineStr">
        <is>
          <t>lead</t>
        </is>
      </c>
      <c r="N748" t="inlineStr">
        <is>
          <t>02/09/2024</t>
        </is>
      </c>
    </row>
    <row r="749">
      <c r="A749" t="inlineStr">
        <is>
          <t>Website enquiry form</t>
        </is>
      </c>
      <c r="B749" t="inlineStr">
        <is>
          <t>SRC-00748</t>
        </is>
      </c>
      <c r="C749" t="inlineStr">
        <is>
          <t>Tane</t>
        </is>
      </c>
      <c r="D749" t="inlineStr">
        <is>
          <t>chen</t>
        </is>
      </c>
      <c r="E749" t="inlineStr">
        <is>
          <t>tanec@vantrellefitness.example</t>
        </is>
      </c>
      <c r="F749" t="inlineStr">
        <is>
          <t>7010 7284</t>
        </is>
      </c>
      <c r="G749" t="inlineStr"/>
      <c r="H749" t="inlineStr">
        <is>
          <t>Vantrelle Fitness P/L</t>
        </is>
      </c>
      <c r="I749" t="inlineStr">
        <is>
          <t>director</t>
        </is>
      </c>
      <c r="J749" t="inlineStr">
        <is>
          <t>box hill</t>
        </is>
      </c>
      <c r="K749" t="inlineStr">
        <is>
          <t>VIC.</t>
        </is>
      </c>
      <c r="L749" t="inlineStr">
        <is>
          <t>3197.0</t>
        </is>
      </c>
      <c r="M749" t="inlineStr">
        <is>
          <t>Lead</t>
        </is>
      </c>
      <c r="N749" t="inlineStr">
        <is>
          <t>04/07/2025</t>
        </is>
      </c>
    </row>
    <row r="750">
      <c r="A750" t="inlineStr">
        <is>
          <t>Legacy CRM export</t>
        </is>
      </c>
      <c r="B750" t="inlineStr">
        <is>
          <t>SRC-00749</t>
        </is>
      </c>
      <c r="C750" t="inlineStr">
        <is>
          <t xml:space="preserve"> Mia</t>
        </is>
      </c>
      <c r="D750" t="inlineStr">
        <is>
          <t>martin</t>
        </is>
      </c>
      <c r="E750" t="inlineStr"/>
      <c r="F750" t="inlineStr">
        <is>
          <t>7010 2108</t>
        </is>
      </c>
      <c r="G750" t="inlineStr"/>
      <c r="H750" t="inlineStr">
        <is>
          <t>Rushavon Foods P/L</t>
        </is>
      </c>
      <c r="I750" t="inlineStr">
        <is>
          <t>SAFETY OFFICER</t>
        </is>
      </c>
      <c r="J750" t="inlineStr">
        <is>
          <t>Bunbury</t>
        </is>
      </c>
      <c r="K750" t="inlineStr">
        <is>
          <t>WA</t>
        </is>
      </c>
      <c r="L750" t="inlineStr">
        <is>
          <t>6413</t>
        </is>
      </c>
      <c r="M750" t="inlineStr">
        <is>
          <t>lead</t>
        </is>
      </c>
      <c r="N750" t="inlineStr">
        <is>
          <t>2026-01-05</t>
        </is>
      </c>
    </row>
    <row r="751">
      <c r="A751" t="inlineStr">
        <is>
          <t>Legacy CRM export</t>
        </is>
      </c>
      <c r="B751" t="inlineStr">
        <is>
          <t>SRC-00750</t>
        </is>
      </c>
      <c r="C751" t="inlineStr">
        <is>
          <t>Linh</t>
        </is>
      </c>
      <c r="D751" t="inlineStr">
        <is>
          <t>Kumar</t>
        </is>
      </c>
      <c r="E751" t="inlineStr">
        <is>
          <t>linh@yarrowdineoptics.example</t>
        </is>
      </c>
      <c r="F751" t="inlineStr">
        <is>
          <t>+61 8 7010 2111</t>
        </is>
      </c>
      <c r="G751" t="inlineStr"/>
      <c r="H751" t="inlineStr">
        <is>
          <t>YARROWDINE OPTICS PTY LTD</t>
        </is>
      </c>
      <c r="I751" t="inlineStr">
        <is>
          <t>HR MANAGER</t>
        </is>
      </c>
      <c r="J751" t="inlineStr">
        <is>
          <t>Mount Gambier</t>
        </is>
      </c>
      <c r="K751" t="inlineStr">
        <is>
          <t>South Australia</t>
        </is>
      </c>
      <c r="L751" t="inlineStr">
        <is>
          <t>5048</t>
        </is>
      </c>
      <c r="M751" t="inlineStr">
        <is>
          <t>MQL</t>
        </is>
      </c>
      <c r="N751" t="inlineStr">
        <is>
          <t>Feb 24 2026</t>
        </is>
      </c>
    </row>
    <row r="752">
      <c r="A752" t="inlineStr">
        <is>
          <t>Legacy CRM export</t>
        </is>
      </c>
      <c r="B752" t="inlineStr">
        <is>
          <t>SRC-00751</t>
        </is>
      </c>
      <c r="C752" t="inlineStr">
        <is>
          <t xml:space="preserve"> Chloe</t>
        </is>
      </c>
      <c r="D752" t="inlineStr">
        <is>
          <t>WHITE</t>
        </is>
      </c>
      <c r="E752" t="inlineStr">
        <is>
          <t>chloew@hethermoylepackaging.example</t>
        </is>
      </c>
      <c r="F752" t="inlineStr">
        <is>
          <t>02 7010 2529</t>
        </is>
      </c>
      <c r="G752" t="inlineStr"/>
      <c r="H752" t="inlineStr">
        <is>
          <t>Hethermoyle Packaging Pty. Ltd.</t>
        </is>
      </c>
      <c r="I752" t="inlineStr">
        <is>
          <t>procurement officer</t>
        </is>
      </c>
      <c r="J752" t="inlineStr">
        <is>
          <t>PARRAMATTA</t>
        </is>
      </c>
      <c r="K752" t="inlineStr">
        <is>
          <t>New South Wales</t>
        </is>
      </c>
      <c r="L752" t="inlineStr">
        <is>
          <t>2224</t>
        </is>
      </c>
      <c r="M752" t="inlineStr">
        <is>
          <t>Sales qualified</t>
        </is>
      </c>
      <c r="N752" t="inlineStr">
        <is>
          <t>08/07/2024</t>
        </is>
      </c>
    </row>
    <row r="753">
      <c r="A753" t="inlineStr">
        <is>
          <t>Legacy CRM export</t>
        </is>
      </c>
      <c r="B753" t="inlineStr">
        <is>
          <t>SRC-00752</t>
        </is>
      </c>
      <c r="C753" t="inlineStr">
        <is>
          <t>liam</t>
        </is>
      </c>
      <c r="D753" t="inlineStr">
        <is>
          <t>PATEL</t>
        </is>
      </c>
      <c r="E753" t="inlineStr">
        <is>
          <t>Liam.Patel@Vantrellefitness.Example</t>
        </is>
      </c>
      <c r="F753" t="inlineStr">
        <is>
          <t>(03) 5550-7788</t>
        </is>
      </c>
      <c r="G753" t="inlineStr"/>
      <c r="H753" t="inlineStr">
        <is>
          <t>Vantrelle Fitness Pty Ltd</t>
        </is>
      </c>
      <c r="I753" t="inlineStr">
        <is>
          <t>General Manager</t>
        </is>
      </c>
      <c r="J753" t="inlineStr">
        <is>
          <t>box hill</t>
        </is>
      </c>
      <c r="K753" t="inlineStr">
        <is>
          <t>Victoria</t>
        </is>
      </c>
      <c r="L753" t="inlineStr">
        <is>
          <t>3197</t>
        </is>
      </c>
      <c r="M753" t="inlineStr">
        <is>
          <t>lead</t>
        </is>
      </c>
      <c r="N753" t="inlineStr">
        <is>
          <t>21/08/2026</t>
        </is>
      </c>
    </row>
    <row r="754">
      <c r="A754" t="inlineStr">
        <is>
          <t>Legacy CRM export</t>
        </is>
      </c>
      <c r="B754" t="inlineStr">
        <is>
          <t>SRC-00753</t>
        </is>
      </c>
      <c r="C754" t="inlineStr">
        <is>
          <t>Mrs Zoe</t>
        </is>
      </c>
      <c r="D754" t="inlineStr">
        <is>
          <t>Turner</t>
        </is>
      </c>
      <c r="E754" t="inlineStr">
        <is>
          <t>zoet@morrowickelectrical.example</t>
        </is>
      </c>
      <c r="F754" t="inlineStr">
        <is>
          <t>(03) 5550-8995</t>
        </is>
      </c>
      <c r="G754" t="inlineStr"/>
      <c r="H754" t="inlineStr">
        <is>
          <t>Morrowick Electrical Pty Ltd</t>
        </is>
      </c>
      <c r="I754" t="inlineStr">
        <is>
          <t>ACCOUNTS PAYABLE OFFICER</t>
        </is>
      </c>
      <c r="J754" t="inlineStr">
        <is>
          <t>GEELONG</t>
        </is>
      </c>
      <c r="K754" t="inlineStr">
        <is>
          <t>Vic</t>
        </is>
      </c>
      <c r="L754" t="inlineStr">
        <is>
          <t>3643</t>
        </is>
      </c>
      <c r="M754" t="inlineStr">
        <is>
          <t>Sales qualified</t>
        </is>
      </c>
      <c r="N754" t="inlineStr">
        <is>
          <t>Mar 13 2026</t>
        </is>
      </c>
    </row>
    <row r="755">
      <c r="A755" t="inlineStr">
        <is>
          <t>Website enquiry form</t>
        </is>
      </c>
      <c r="B755" t="inlineStr">
        <is>
          <t>SRC-00754</t>
        </is>
      </c>
      <c r="C755" t="inlineStr">
        <is>
          <t>ANIKA</t>
        </is>
      </c>
      <c r="D755" t="inlineStr">
        <is>
          <t>Green</t>
        </is>
      </c>
      <c r="E755" t="inlineStr">
        <is>
          <t>anika.green@elkwhistplastics.example</t>
        </is>
      </c>
      <c r="F755" t="inlineStr">
        <is>
          <t>(03) 5550-5386</t>
        </is>
      </c>
      <c r="G755" t="inlineStr"/>
      <c r="H755" t="inlineStr">
        <is>
          <t>Elkwhist Plastics P/L</t>
        </is>
      </c>
      <c r="I755" t="inlineStr">
        <is>
          <t>Operations Manager</t>
        </is>
      </c>
      <c r="J755" t="inlineStr">
        <is>
          <t>ballarat</t>
        </is>
      </c>
      <c r="K755" t="inlineStr">
        <is>
          <t>vic</t>
        </is>
      </c>
      <c r="L755" t="inlineStr">
        <is>
          <t>3843</t>
        </is>
      </c>
      <c r="M755" t="inlineStr">
        <is>
          <t>lead</t>
        </is>
      </c>
      <c r="N755" t="inlineStr">
        <is>
          <t>Sep 11 2024</t>
        </is>
      </c>
    </row>
    <row r="756">
      <c r="A756" t="inlineStr">
        <is>
          <t>Expo sign-up sheet</t>
        </is>
      </c>
      <c r="B756" t="inlineStr">
        <is>
          <t>SRC-00755</t>
        </is>
      </c>
      <c r="C756" t="inlineStr">
        <is>
          <t>Siobhan</t>
        </is>
      </c>
      <c r="D756" t="inlineStr">
        <is>
          <t>King</t>
        </is>
      </c>
      <c r="E756" t="inlineStr">
        <is>
          <t>siobhan@thistlemoorsignage.example</t>
        </is>
      </c>
      <c r="F756" t="inlineStr">
        <is>
          <t>+61 3 5550 3143</t>
        </is>
      </c>
      <c r="G756" t="inlineStr"/>
      <c r="H756" t="inlineStr">
        <is>
          <t>THISTLEMOOR SIGNAGE PTY LTD</t>
        </is>
      </c>
      <c r="I756" t="inlineStr">
        <is>
          <t>TRAINING COORDINATOR</t>
        </is>
      </c>
      <c r="J756" t="inlineStr">
        <is>
          <t>ballarat</t>
        </is>
      </c>
      <c r="K756" t="inlineStr">
        <is>
          <t>Victoria</t>
        </is>
      </c>
      <c r="L756" t="inlineStr">
        <is>
          <t>3070.0</t>
        </is>
      </c>
      <c r="M756" t="inlineStr">
        <is>
          <t>Marketing Qualified</t>
        </is>
      </c>
      <c r="N756" t="inlineStr">
        <is>
          <t>Jan 10 2026</t>
        </is>
      </c>
    </row>
    <row r="757">
      <c r="A757" t="inlineStr">
        <is>
          <t>Website enquiry form</t>
        </is>
      </c>
      <c r="B757" t="inlineStr">
        <is>
          <t>SRC-00756</t>
        </is>
      </c>
      <c r="C757" t="inlineStr">
        <is>
          <t>LUCAS</t>
        </is>
      </c>
      <c r="D757" t="inlineStr">
        <is>
          <t>Walker</t>
        </is>
      </c>
      <c r="E757" t="inlineStr">
        <is>
          <t>lucasw@zephranesignage.example</t>
        </is>
      </c>
      <c r="F757" t="inlineStr">
        <is>
          <t>5550 5389</t>
        </is>
      </c>
      <c r="G757" t="inlineStr"/>
      <c r="H757" t="inlineStr">
        <is>
          <t xml:space="preserve"> Zephrane Signage Pty Ltd</t>
        </is>
      </c>
      <c r="I757" t="inlineStr">
        <is>
          <t>Practice Manager</t>
        </is>
      </c>
      <c r="J757" t="inlineStr">
        <is>
          <t>ballarat</t>
        </is>
      </c>
      <c r="K757" t="inlineStr">
        <is>
          <t>Vic</t>
        </is>
      </c>
      <c r="L757" t="inlineStr">
        <is>
          <t>3313</t>
        </is>
      </c>
      <c r="M757" t="inlineStr">
        <is>
          <t>LEAD</t>
        </is>
      </c>
      <c r="N757" t="inlineStr">
        <is>
          <t>Jul 12 2026</t>
        </is>
      </c>
    </row>
    <row r="758">
      <c r="A758" t="inlineStr">
        <is>
          <t>Legacy CRM export</t>
        </is>
      </c>
      <c r="B758" t="inlineStr">
        <is>
          <t>SRC-00757</t>
        </is>
      </c>
      <c r="C758" t="inlineStr">
        <is>
          <t>Ava</t>
        </is>
      </c>
      <c r="D758" t="inlineStr">
        <is>
          <t>Kelly</t>
        </is>
      </c>
      <c r="E758" t="inlineStr">
        <is>
          <t>avak@jorrabinehealth.example</t>
        </is>
      </c>
      <c r="F758" t="inlineStr">
        <is>
          <t>61370100039</t>
        </is>
      </c>
      <c r="G758" t="inlineStr"/>
      <c r="H758" t="inlineStr">
        <is>
          <t>Jorrabine Health P/L</t>
        </is>
      </c>
      <c r="I758" t="inlineStr">
        <is>
          <t>TRAINING COORDINATOR</t>
        </is>
      </c>
      <c r="J758" t="inlineStr">
        <is>
          <t>melbourne</t>
        </is>
      </c>
      <c r="K758" t="inlineStr">
        <is>
          <t>vic</t>
        </is>
      </c>
      <c r="L758" t="inlineStr">
        <is>
          <t>3389</t>
        </is>
      </c>
      <c r="M758" t="inlineStr">
        <is>
          <t>SQL</t>
        </is>
      </c>
      <c r="N758" t="inlineStr">
        <is>
          <t>2024-11-13</t>
        </is>
      </c>
    </row>
    <row r="759">
      <c r="A759" t="inlineStr">
        <is>
          <t>Legacy CRM export</t>
        </is>
      </c>
      <c r="B759" t="inlineStr">
        <is>
          <t>SRC-00758</t>
        </is>
      </c>
      <c r="C759" t="inlineStr">
        <is>
          <t>Freya</t>
        </is>
      </c>
      <c r="D759" t="inlineStr">
        <is>
          <t>Khoury</t>
        </is>
      </c>
      <c r="E759" t="inlineStr">
        <is>
          <t>freya.khoury@ wexmorrowlabs.example</t>
        </is>
      </c>
      <c r="F759" t="inlineStr">
        <is>
          <t>61370106150</t>
        </is>
      </c>
      <c r="G759" t="inlineStr"/>
      <c r="H759" t="inlineStr">
        <is>
          <t>Wexmorrow Labs Pty Ltd</t>
        </is>
      </c>
      <c r="I759" t="inlineStr">
        <is>
          <t>Office Manager</t>
        </is>
      </c>
      <c r="J759" t="inlineStr">
        <is>
          <t>Melbourne</t>
        </is>
      </c>
      <c r="K759" t="inlineStr">
        <is>
          <t>VIC.</t>
        </is>
      </c>
      <c r="L759" t="inlineStr">
        <is>
          <t>3140.0</t>
        </is>
      </c>
      <c r="M759" t="inlineStr">
        <is>
          <t>Marketing Qualified</t>
        </is>
      </c>
      <c r="N759" t="inlineStr">
        <is>
          <t>14/11/2024</t>
        </is>
      </c>
    </row>
    <row r="760">
      <c r="A760" t="inlineStr">
        <is>
          <t>Legacy CRM export</t>
        </is>
      </c>
      <c r="B760" t="inlineStr">
        <is>
          <t>SRC-00759</t>
        </is>
      </c>
      <c r="C760" t="inlineStr">
        <is>
          <t xml:space="preserve"> Luca</t>
        </is>
      </c>
      <c r="D760" t="inlineStr">
        <is>
          <t xml:space="preserve">Edwards </t>
        </is>
      </c>
      <c r="E760" t="inlineStr">
        <is>
          <t>luca@quillmerefoods.example</t>
        </is>
      </c>
      <c r="F760" t="inlineStr">
        <is>
          <t>(02) 5550-7340</t>
        </is>
      </c>
      <c r="G760" t="inlineStr"/>
      <c r="H760" t="inlineStr">
        <is>
          <t>Quillmere Foods Pty. Ltd.</t>
        </is>
      </c>
      <c r="I760" t="inlineStr">
        <is>
          <t>ACCOUNTS PAYABLE OFFICER</t>
        </is>
      </c>
      <c r="J760" t="inlineStr">
        <is>
          <t>wollongong</t>
        </is>
      </c>
      <c r="K760" t="inlineStr">
        <is>
          <t>New South Wales</t>
        </is>
      </c>
      <c r="L760" t="inlineStr">
        <is>
          <t>2172.0</t>
        </is>
      </c>
      <c r="M760" t="inlineStr">
        <is>
          <t>LEAD</t>
        </is>
      </c>
      <c r="N760" t="inlineStr">
        <is>
          <t>Jan 21 2025</t>
        </is>
      </c>
    </row>
    <row r="761">
      <c r="A761" t="inlineStr">
        <is>
          <t>Expo sign-up sheet</t>
        </is>
      </c>
      <c r="B761" t="inlineStr">
        <is>
          <t>SRC-00760</t>
        </is>
      </c>
      <c r="C761" t="inlineStr">
        <is>
          <t>Mr mei</t>
        </is>
      </c>
      <c r="D761" t="inlineStr">
        <is>
          <t>Papadopoulos</t>
        </is>
      </c>
      <c r="E761" t="inlineStr"/>
      <c r="F761" t="inlineStr">
        <is>
          <t>61370102882</t>
        </is>
      </c>
      <c r="G761" t="inlineStr">
        <is>
          <t>0491572549</t>
        </is>
      </c>
      <c r="H761" t="inlineStr">
        <is>
          <t>Wattlemere Logistics</t>
        </is>
      </c>
      <c r="I761" t="inlineStr">
        <is>
          <t>operations manager</t>
        </is>
      </c>
      <c r="J761" t="inlineStr">
        <is>
          <t>footscray</t>
        </is>
      </c>
      <c r="K761" t="inlineStr">
        <is>
          <t>vic</t>
        </is>
      </c>
      <c r="L761" t="inlineStr">
        <is>
          <t>3853</t>
        </is>
      </c>
      <c r="M761" t="inlineStr">
        <is>
          <t>LEAD</t>
        </is>
      </c>
      <c r="N761" t="inlineStr">
        <is>
          <t>08/12/2024</t>
        </is>
      </c>
    </row>
    <row r="762">
      <c r="A762" t="inlineStr">
        <is>
          <t>Website enquiry form</t>
        </is>
      </c>
      <c r="B762" t="inlineStr">
        <is>
          <t>SRC-00761</t>
        </is>
      </c>
      <c r="C762" t="inlineStr">
        <is>
          <t xml:space="preserve">Stella </t>
        </is>
      </c>
      <c r="D762" t="inlineStr">
        <is>
          <t>Harris</t>
        </is>
      </c>
      <c r="E762" t="inlineStr">
        <is>
          <t>stella@ardlomewhospitality.example</t>
        </is>
      </c>
      <c r="F762" t="inlineStr">
        <is>
          <t>61770103911</t>
        </is>
      </c>
      <c r="G762" t="inlineStr"/>
      <c r="H762" t="inlineStr">
        <is>
          <t xml:space="preserve"> Ardlomew Hospitality Pty Ltd</t>
        </is>
      </c>
      <c r="I762" t="inlineStr">
        <is>
          <t>Owner</t>
        </is>
      </c>
      <c r="J762" t="inlineStr">
        <is>
          <t>gold coast</t>
        </is>
      </c>
      <c r="K762" t="inlineStr">
        <is>
          <t>QLD</t>
        </is>
      </c>
      <c r="L762" t="inlineStr">
        <is>
          <t>4163</t>
        </is>
      </c>
      <c r="M762" t="inlineStr">
        <is>
          <t>customer - active</t>
        </is>
      </c>
      <c r="N762" t="inlineStr">
        <is>
          <t>2025-11-25</t>
        </is>
      </c>
    </row>
    <row r="763">
      <c r="A763" t="inlineStr">
        <is>
          <t>Legacy CRM export</t>
        </is>
      </c>
      <c r="B763" t="inlineStr">
        <is>
          <t>SRC-00762</t>
        </is>
      </c>
      <c r="C763" t="inlineStr">
        <is>
          <t>freya</t>
        </is>
      </c>
      <c r="D763" t="inlineStr">
        <is>
          <t xml:space="preserve">Le </t>
        </is>
      </c>
      <c r="E763" t="inlineStr">
        <is>
          <t>freya.le@corvannylogistics.example</t>
        </is>
      </c>
      <c r="F763" t="inlineStr">
        <is>
          <t>07 7010 2006</t>
        </is>
      </c>
      <c r="G763" t="inlineStr"/>
      <c r="H763" t="inlineStr">
        <is>
          <t>Corvanny Logistics</t>
        </is>
      </c>
      <c r="I763" t="inlineStr">
        <is>
          <t>HR Manager</t>
        </is>
      </c>
      <c r="J763" t="inlineStr">
        <is>
          <t>BRISBANE</t>
        </is>
      </c>
      <c r="K763" t="inlineStr">
        <is>
          <t>QLD</t>
        </is>
      </c>
      <c r="L763" t="inlineStr">
        <is>
          <t>4859</t>
        </is>
      </c>
      <c r="M763" t="inlineStr">
        <is>
          <t>new lead</t>
        </is>
      </c>
      <c r="N763" t="inlineStr">
        <is>
          <t>2024-03-07</t>
        </is>
      </c>
    </row>
    <row r="764">
      <c r="A764" t="inlineStr">
        <is>
          <t>Legacy CRM export</t>
        </is>
      </c>
      <c r="B764" t="inlineStr">
        <is>
          <t>SRC-00763</t>
        </is>
      </c>
      <c r="C764" t="inlineStr">
        <is>
          <t xml:space="preserve">Giulia </t>
        </is>
      </c>
      <c r="D764" t="inlineStr">
        <is>
          <t>PHILLIPS</t>
        </is>
      </c>
      <c r="E764" t="inlineStr">
        <is>
          <t>giulia.phillips@ardlomewoptics.example</t>
        </is>
      </c>
      <c r="F764" t="inlineStr">
        <is>
          <t>+61 3 7010 0148</t>
        </is>
      </c>
      <c r="G764" t="inlineStr"/>
      <c r="H764" t="inlineStr">
        <is>
          <t xml:space="preserve"> Ardlomew Optics Pty Ltd</t>
        </is>
      </c>
      <c r="I764" t="inlineStr">
        <is>
          <t>team leader</t>
        </is>
      </c>
      <c r="J764" t="inlineStr">
        <is>
          <t>MELBOURNE</t>
        </is>
      </c>
      <c r="K764" t="inlineStr">
        <is>
          <t>VIC</t>
        </is>
      </c>
      <c r="L764" t="inlineStr">
        <is>
          <t>3884</t>
        </is>
      </c>
      <c r="M764" t="inlineStr">
        <is>
          <t>customer - active</t>
        </is>
      </c>
      <c r="N764" t="inlineStr">
        <is>
          <t>Apr 07 2025</t>
        </is>
      </c>
    </row>
    <row r="765">
      <c r="A765" t="inlineStr">
        <is>
          <t>Expo sign-up sheet</t>
        </is>
      </c>
      <c r="B765" t="inlineStr">
        <is>
          <t>SRC-00764</t>
        </is>
      </c>
      <c r="C765" t="inlineStr">
        <is>
          <t>Freya</t>
        </is>
      </c>
      <c r="D765" t="inlineStr">
        <is>
          <t xml:space="preserve"> O'Connor</t>
        </is>
      </c>
      <c r="E765" t="inlineStr">
        <is>
          <t>foconnor@galbriskfitness.example</t>
        </is>
      </c>
      <c r="F765" t="inlineStr">
        <is>
          <t>61355506602</t>
        </is>
      </c>
      <c r="G765" t="inlineStr"/>
      <c r="H765" t="inlineStr">
        <is>
          <t>GALBRISK FITNESS PTY LTD</t>
        </is>
      </c>
      <c r="I765" t="inlineStr">
        <is>
          <t>finance manager</t>
        </is>
      </c>
      <c r="J765" t="inlineStr">
        <is>
          <t>Geelong</t>
        </is>
      </c>
      <c r="K765" t="inlineStr">
        <is>
          <t>Victoria</t>
        </is>
      </c>
      <c r="L765" t="inlineStr">
        <is>
          <t>3508</t>
        </is>
      </c>
      <c r="M765" t="inlineStr">
        <is>
          <t>Lead</t>
        </is>
      </c>
      <c r="N765" t="inlineStr">
        <is>
          <t>24/03/2026</t>
        </is>
      </c>
    </row>
    <row r="766">
      <c r="A766" t="inlineStr">
        <is>
          <t>Website enquiry form</t>
        </is>
      </c>
      <c r="B766" t="inlineStr">
        <is>
          <t>SRC-00765</t>
        </is>
      </c>
      <c r="C766" t="inlineStr">
        <is>
          <t>Mrs Siobhan</t>
        </is>
      </c>
      <c r="D766" t="inlineStr">
        <is>
          <t>COOPER</t>
        </is>
      </c>
      <c r="E766" t="inlineStr">
        <is>
          <t>mailto:scooper@ardlomewoptics.example</t>
        </is>
      </c>
      <c r="F766" t="inlineStr">
        <is>
          <t>5550 0728</t>
        </is>
      </c>
      <c r="G766" t="inlineStr"/>
      <c r="H766" t="inlineStr">
        <is>
          <t>Ardlomew Optics Pty Ltd</t>
        </is>
      </c>
      <c r="I766" t="inlineStr">
        <is>
          <t>PROCUREMENT OFFICER</t>
        </is>
      </c>
      <c r="J766" t="inlineStr">
        <is>
          <t>melbourne</t>
        </is>
      </c>
      <c r="K766" t="inlineStr">
        <is>
          <t>vic</t>
        </is>
      </c>
      <c r="L766" t="inlineStr">
        <is>
          <t>3884</t>
        </is>
      </c>
      <c r="M766" t="inlineStr">
        <is>
          <t>mql</t>
        </is>
      </c>
      <c r="N766" t="inlineStr">
        <is>
          <t>2024-12-11</t>
        </is>
      </c>
    </row>
    <row r="767">
      <c r="A767" t="inlineStr">
        <is>
          <t>Legacy CRM export</t>
        </is>
      </c>
      <c r="B767" t="inlineStr">
        <is>
          <t>SRC-00766</t>
        </is>
      </c>
      <c r="C767" t="inlineStr">
        <is>
          <t xml:space="preserve">Darcy </t>
        </is>
      </c>
      <c r="D767" t="inlineStr">
        <is>
          <t>Nelson</t>
        </is>
      </c>
      <c r="E767" t="inlineStr">
        <is>
          <t>darcy.nelson@brennockfitness.example</t>
        </is>
      </c>
      <c r="F767" t="inlineStr">
        <is>
          <t>03.7010.8423</t>
        </is>
      </c>
      <c r="G767" t="inlineStr"/>
      <c r="H767" t="inlineStr">
        <is>
          <t>Brennock Fitness</t>
        </is>
      </c>
      <c r="I767" t="inlineStr">
        <is>
          <t>ACCOUNTS PAYABLE OFFICER</t>
        </is>
      </c>
      <c r="J767" t="inlineStr">
        <is>
          <t>footscray</t>
        </is>
      </c>
      <c r="K767" t="inlineStr">
        <is>
          <t>vic</t>
        </is>
      </c>
      <c r="L767" t="inlineStr">
        <is>
          <t>3945</t>
        </is>
      </c>
      <c r="M767" t="inlineStr">
        <is>
          <t>lead</t>
        </is>
      </c>
      <c r="N767" t="inlineStr">
        <is>
          <t>27/06/2024</t>
        </is>
      </c>
    </row>
    <row r="768">
      <c r="A768" t="inlineStr">
        <is>
          <t>Legacy CRM export</t>
        </is>
      </c>
      <c r="B768" t="inlineStr">
        <is>
          <t>SRC-00767</t>
        </is>
      </c>
      <c r="C768" t="inlineStr">
        <is>
          <t>ANIKA</t>
        </is>
      </c>
      <c r="D768" t="inlineStr">
        <is>
          <t xml:space="preserve">King </t>
        </is>
      </c>
      <c r="E768" t="inlineStr">
        <is>
          <t>anika84@inboxmail.example</t>
        </is>
      </c>
      <c r="F768" t="inlineStr">
        <is>
          <t>61870101916</t>
        </is>
      </c>
      <c r="G768" t="inlineStr"/>
      <c r="H768" t="inlineStr">
        <is>
          <t xml:space="preserve"> Galbrisk Freight Pty Ltd</t>
        </is>
      </c>
      <c r="I768" t="inlineStr">
        <is>
          <t>General Manager</t>
        </is>
      </c>
      <c r="J768" t="inlineStr">
        <is>
          <t>adelaide</t>
        </is>
      </c>
      <c r="K768" t="inlineStr">
        <is>
          <t>SA</t>
        </is>
      </c>
      <c r="L768" t="inlineStr">
        <is>
          <t>5235</t>
        </is>
      </c>
      <c r="M768" t="inlineStr">
        <is>
          <t>Lead</t>
        </is>
      </c>
      <c r="N768" t="inlineStr">
        <is>
          <t>2026-09-18</t>
        </is>
      </c>
    </row>
    <row r="769">
      <c r="A769" t="inlineStr">
        <is>
          <t>Legacy CRM export</t>
        </is>
      </c>
      <c r="B769" t="inlineStr">
        <is>
          <t>SRC-00768</t>
        </is>
      </c>
      <c r="C769" t="inlineStr">
        <is>
          <t>Fatima</t>
        </is>
      </c>
      <c r="D769" t="inlineStr">
        <is>
          <t>Smith</t>
        </is>
      </c>
      <c r="E769" t="inlineStr">
        <is>
          <t>fatima.smith@copperwhistprint.example</t>
        </is>
      </c>
      <c r="F769" t="inlineStr">
        <is>
          <t>5550 3721</t>
        </is>
      </c>
      <c r="G769" t="inlineStr"/>
      <c r="H769" t="inlineStr">
        <is>
          <t>Copperwhist Print</t>
        </is>
      </c>
      <c r="I769" t="inlineStr">
        <is>
          <t>Finance Manager</t>
        </is>
      </c>
      <c r="J769" t="inlineStr">
        <is>
          <t>gold coast</t>
        </is>
      </c>
      <c r="K769" t="inlineStr">
        <is>
          <t>Queensland</t>
        </is>
      </c>
      <c r="L769" t="inlineStr">
        <is>
          <t>4615.0</t>
        </is>
      </c>
      <c r="M769" t="inlineStr">
        <is>
          <t>lead</t>
        </is>
      </c>
      <c r="N769" t="inlineStr">
        <is>
          <t>2024-10-09</t>
        </is>
      </c>
    </row>
    <row r="770">
      <c r="A770" t="inlineStr">
        <is>
          <t>Website enquiry form</t>
        </is>
      </c>
      <c r="B770" t="inlineStr">
        <is>
          <t>SRC-00769</t>
        </is>
      </c>
      <c r="C770" t="inlineStr">
        <is>
          <t xml:space="preserve">Thomas </t>
        </is>
      </c>
      <c r="D770" t="inlineStr">
        <is>
          <t>morris</t>
        </is>
      </c>
      <c r="E770" t="inlineStr"/>
      <c r="F770" t="inlineStr">
        <is>
          <t>07 5550 4975</t>
        </is>
      </c>
      <c r="G770" t="inlineStr"/>
      <c r="H770" t="inlineStr">
        <is>
          <t xml:space="preserve"> Copperwhist Print Pty Ltd</t>
        </is>
      </c>
      <c r="I770" t="inlineStr">
        <is>
          <t>PRACTICE MANAGER</t>
        </is>
      </c>
      <c r="J770" t="inlineStr">
        <is>
          <t>Gold Coast</t>
        </is>
      </c>
      <c r="K770" t="inlineStr">
        <is>
          <t>Qld</t>
        </is>
      </c>
      <c r="L770" t="inlineStr">
        <is>
          <t>4615</t>
        </is>
      </c>
      <c r="M770" t="inlineStr">
        <is>
          <t>Customer</t>
        </is>
      </c>
      <c r="N770" t="inlineStr">
        <is>
          <t>Mar 12 2024</t>
        </is>
      </c>
    </row>
    <row r="771">
      <c r="A771" t="inlineStr">
        <is>
          <t>Legacy CRM export</t>
        </is>
      </c>
      <c r="B771" t="inlineStr">
        <is>
          <t>SRC-00770</t>
        </is>
      </c>
      <c r="C771" t="inlineStr">
        <is>
          <t>FELIX</t>
        </is>
      </c>
      <c r="D771" t="inlineStr">
        <is>
          <t>Le</t>
        </is>
      </c>
      <c r="E771" t="inlineStr">
        <is>
          <t>fle@fennorahlandscapes.example</t>
        </is>
      </c>
      <c r="F771" t="inlineStr">
        <is>
          <t>0355507050</t>
        </is>
      </c>
      <c r="G771" t="inlineStr"/>
      <c r="H771" t="inlineStr">
        <is>
          <t>Fennorah Landscapes P/L</t>
        </is>
      </c>
      <c r="I771" t="inlineStr">
        <is>
          <t>Procurement Officer</t>
        </is>
      </c>
      <c r="J771" t="inlineStr">
        <is>
          <t>Bendigo</t>
        </is>
      </c>
      <c r="K771" t="inlineStr">
        <is>
          <t>vic</t>
        </is>
      </c>
      <c r="L771" t="inlineStr">
        <is>
          <t>3423</t>
        </is>
      </c>
      <c r="M771" t="inlineStr">
        <is>
          <t>Subscriber</t>
        </is>
      </c>
      <c r="N771" t="inlineStr">
        <is>
          <t>Jun 17 2024</t>
        </is>
      </c>
    </row>
    <row r="772">
      <c r="A772" t="inlineStr">
        <is>
          <t>Website enquiry form</t>
        </is>
      </c>
      <c r="B772" t="inlineStr">
        <is>
          <t>SRC-00771</t>
        </is>
      </c>
      <c r="C772" t="inlineStr">
        <is>
          <t>fatima</t>
        </is>
      </c>
      <c r="D772" t="inlineStr">
        <is>
          <t>Chen</t>
        </is>
      </c>
      <c r="E772" t="inlineStr">
        <is>
          <t>fatima.chen@hethermoylefitness.example</t>
        </is>
      </c>
      <c r="F772" t="inlineStr">
        <is>
          <t>+61 3 7010 9940</t>
        </is>
      </c>
      <c r="G772" t="inlineStr"/>
      <c r="H772" t="inlineStr">
        <is>
          <t>Hethermoyle Fitness</t>
        </is>
      </c>
      <c r="I772" t="inlineStr">
        <is>
          <t>MANAGING DIRECTOR</t>
        </is>
      </c>
      <c r="J772" t="inlineStr">
        <is>
          <t>Ballarat</t>
        </is>
      </c>
      <c r="K772" t="inlineStr">
        <is>
          <t>Victoria</t>
        </is>
      </c>
      <c r="L772" t="inlineStr">
        <is>
          <t>3794</t>
        </is>
      </c>
      <c r="M772" t="inlineStr">
        <is>
          <t>Client</t>
        </is>
      </c>
      <c r="N772" t="inlineStr">
        <is>
          <t>Oct 27 2025</t>
        </is>
      </c>
    </row>
    <row r="773">
      <c r="A773" t="inlineStr">
        <is>
          <t>Legacy CRM export</t>
        </is>
      </c>
      <c r="B773" t="inlineStr">
        <is>
          <t>SRC-00772</t>
        </is>
      </c>
      <c r="C773" t="inlineStr">
        <is>
          <t xml:space="preserve"> Bridget</t>
        </is>
      </c>
      <c r="D773" t="inlineStr">
        <is>
          <t xml:space="preserve">Phillips </t>
        </is>
      </c>
      <c r="E773" t="inlineStr">
        <is>
          <t>bphillips@thistlemoorhealth.example</t>
        </is>
      </c>
      <c r="F773" t="inlineStr">
        <is>
          <t>08 5550 2870</t>
        </is>
      </c>
      <c r="G773" t="inlineStr"/>
      <c r="H773" t="inlineStr">
        <is>
          <t>Thistlemoor Health P/L</t>
        </is>
      </c>
      <c r="I773" t="inlineStr">
        <is>
          <t>marketing coordinator</t>
        </is>
      </c>
      <c r="J773" t="inlineStr">
        <is>
          <t>Adelaide</t>
        </is>
      </c>
      <c r="K773" t="inlineStr">
        <is>
          <t>South Australia</t>
        </is>
      </c>
      <c r="L773" t="inlineStr">
        <is>
          <t>5478</t>
        </is>
      </c>
      <c r="M773" t="inlineStr">
        <is>
          <t>Customer</t>
        </is>
      </c>
      <c r="N773" t="inlineStr">
        <is>
          <t>Feb 01 2025</t>
        </is>
      </c>
    </row>
    <row r="774">
      <c r="A774" t="inlineStr">
        <is>
          <t>Legacy CRM export</t>
        </is>
      </c>
      <c r="B774" t="inlineStr">
        <is>
          <t>SRC-00773</t>
        </is>
      </c>
      <c r="C774" t="inlineStr">
        <is>
          <t>WEI</t>
        </is>
      </c>
      <c r="D774" t="inlineStr">
        <is>
          <t>Evans</t>
        </is>
      </c>
      <c r="E774" t="inlineStr">
        <is>
          <t>weie@galbriskelectrical.example</t>
        </is>
      </c>
      <c r="F774" t="inlineStr">
        <is>
          <t>0255503867</t>
        </is>
      </c>
      <c r="G774" t="inlineStr"/>
      <c r="H774" t="inlineStr">
        <is>
          <t>Galbrisk Electrical</t>
        </is>
      </c>
      <c r="I774" t="inlineStr">
        <is>
          <t>Workshop Manager</t>
        </is>
      </c>
      <c r="J774" t="inlineStr">
        <is>
          <t>WOLLONGONG</t>
        </is>
      </c>
      <c r="K774" t="inlineStr">
        <is>
          <t>nsw</t>
        </is>
      </c>
      <c r="L774" t="inlineStr">
        <is>
          <t>2133</t>
        </is>
      </c>
      <c r="M774" t="inlineStr">
        <is>
          <t>lead</t>
        </is>
      </c>
      <c r="N774" t="inlineStr">
        <is>
          <t>Jul 04 2024</t>
        </is>
      </c>
    </row>
    <row r="775">
      <c r="A775" t="inlineStr">
        <is>
          <t>Legacy CRM export</t>
        </is>
      </c>
      <c r="B775" t="inlineStr">
        <is>
          <t>SRC-00774</t>
        </is>
      </c>
      <c r="C775" t="inlineStr">
        <is>
          <t>ELENA</t>
        </is>
      </c>
      <c r="D775" t="inlineStr">
        <is>
          <t>Hall</t>
        </is>
      </c>
      <c r="E775" t="inlineStr">
        <is>
          <t>elena38@inboxmail.example</t>
        </is>
      </c>
      <c r="F775" t="inlineStr">
        <is>
          <t>61355509646</t>
        </is>
      </c>
      <c r="G775" t="inlineStr"/>
      <c r="H775" t="inlineStr"/>
      <c r="I775" t="inlineStr">
        <is>
          <t>General Manager</t>
        </is>
      </c>
      <c r="J775" t="inlineStr">
        <is>
          <t>Bendigo</t>
        </is>
      </c>
      <c r="K775" t="inlineStr">
        <is>
          <t>Vic</t>
        </is>
      </c>
      <c r="L775" t="inlineStr">
        <is>
          <t>3860.0</t>
        </is>
      </c>
      <c r="M775" t="inlineStr">
        <is>
          <t>new lead</t>
        </is>
      </c>
      <c r="N775" t="inlineStr">
        <is>
          <t>2026-05-30</t>
        </is>
      </c>
    </row>
    <row r="776">
      <c r="A776" t="inlineStr">
        <is>
          <t>Website enquiry form</t>
        </is>
      </c>
      <c r="B776" t="inlineStr">
        <is>
          <t>SRC-00775</t>
        </is>
      </c>
      <c r="C776" t="inlineStr">
        <is>
          <t>Matilda</t>
        </is>
      </c>
      <c r="D776" t="inlineStr">
        <is>
          <t>morgan</t>
        </is>
      </c>
      <c r="E776" t="inlineStr"/>
      <c r="F776" t="inlineStr">
        <is>
          <t>(07) 7010-7952</t>
        </is>
      </c>
      <c r="G776" t="inlineStr"/>
      <c r="H776" t="inlineStr">
        <is>
          <t>QUILLMERE ACCOUNTING PTY LTD</t>
        </is>
      </c>
      <c r="I776" t="inlineStr">
        <is>
          <t>procurement officer</t>
        </is>
      </c>
      <c r="J776" t="inlineStr">
        <is>
          <t>CAIRNS</t>
        </is>
      </c>
      <c r="K776" t="inlineStr">
        <is>
          <t>Queensland</t>
        </is>
      </c>
      <c r="L776" t="inlineStr">
        <is>
          <t>4732</t>
        </is>
      </c>
      <c r="M776" t="inlineStr">
        <is>
          <t>MQL</t>
        </is>
      </c>
      <c r="N776" t="inlineStr">
        <is>
          <t>May 11 2025</t>
        </is>
      </c>
    </row>
    <row r="777">
      <c r="A777" t="inlineStr">
        <is>
          <t>Website enquiry form</t>
        </is>
      </c>
      <c r="B777" t="inlineStr">
        <is>
          <t>SRC-00776</t>
        </is>
      </c>
      <c r="C777" t="inlineStr">
        <is>
          <t xml:space="preserve">Lily </t>
        </is>
      </c>
      <c r="D777" t="inlineStr">
        <is>
          <t xml:space="preserve"> Scott</t>
        </is>
      </c>
      <c r="E777" t="inlineStr">
        <is>
          <t>lily.scott@corvannylandscapes.example</t>
        </is>
      </c>
      <c r="F777" t="inlineStr">
        <is>
          <t>(02) 5550-9624</t>
        </is>
      </c>
      <c r="G777" t="inlineStr"/>
      <c r="H777" t="inlineStr">
        <is>
          <t>Corvanny Landscapes P/L</t>
        </is>
      </c>
      <c r="I777" t="inlineStr">
        <is>
          <t>MANAGING DIRECTOR</t>
        </is>
      </c>
      <c r="J777" t="inlineStr">
        <is>
          <t>PARRAMATTA</t>
        </is>
      </c>
      <c r="K777" t="inlineStr">
        <is>
          <t>NSW</t>
        </is>
      </c>
      <c r="L777" t="inlineStr">
        <is>
          <t>2032</t>
        </is>
      </c>
      <c r="M777" t="inlineStr">
        <is>
          <t>new lead</t>
        </is>
      </c>
      <c r="N777" t="inlineStr">
        <is>
          <t>2024-02-12</t>
        </is>
      </c>
    </row>
    <row r="778">
      <c r="A778" t="inlineStr">
        <is>
          <t>Legacy CRM export</t>
        </is>
      </c>
      <c r="B778" t="inlineStr">
        <is>
          <t>SRC-00777</t>
        </is>
      </c>
      <c r="C778" t="inlineStr">
        <is>
          <t>HIROSHI</t>
        </is>
      </c>
      <c r="D778" t="inlineStr">
        <is>
          <t>mitchell</t>
        </is>
      </c>
      <c r="E778" t="inlineStr">
        <is>
          <t>hiroshim@fennorahaccounting.example</t>
        </is>
      </c>
      <c r="F778" t="inlineStr">
        <is>
          <t>61355506498</t>
        </is>
      </c>
      <c r="G778" t="inlineStr"/>
      <c r="H778" t="inlineStr">
        <is>
          <t>Fennorah Accounting</t>
        </is>
      </c>
      <c r="I778" t="inlineStr">
        <is>
          <t>safety officer</t>
        </is>
      </c>
      <c r="J778" t="inlineStr">
        <is>
          <t>Launceston</t>
        </is>
      </c>
      <c r="K778" t="inlineStr">
        <is>
          <t>Tasmania</t>
        </is>
      </c>
      <c r="L778" t="inlineStr">
        <is>
          <t>7171.0</t>
        </is>
      </c>
      <c r="M778" t="inlineStr">
        <is>
          <t>LEAD</t>
        </is>
      </c>
      <c r="N778" t="inlineStr">
        <is>
          <t>2026-09-21</t>
        </is>
      </c>
    </row>
    <row r="779">
      <c r="A779" t="inlineStr">
        <is>
          <t>Legacy CRM export</t>
        </is>
      </c>
      <c r="B779" t="inlineStr">
        <is>
          <t>SRC-00778</t>
        </is>
      </c>
      <c r="C779" t="inlineStr">
        <is>
          <t xml:space="preserve">Noah </t>
        </is>
      </c>
      <c r="D779" t="inlineStr">
        <is>
          <t xml:space="preserve">Smith </t>
        </is>
      </c>
      <c r="E779" t="inlineStr">
        <is>
          <t>mailto:noah.smith@ironvessadental.example</t>
        </is>
      </c>
      <c r="F779" t="inlineStr">
        <is>
          <t>(03) 5550 6592</t>
        </is>
      </c>
      <c r="G779" t="inlineStr"/>
      <c r="H779" t="inlineStr">
        <is>
          <t>IRONVESSA DENTAL PTY LTD</t>
        </is>
      </c>
      <c r="I779" t="inlineStr">
        <is>
          <t>TRAINING COORDINATOR</t>
        </is>
      </c>
      <c r="J779" t="inlineStr">
        <is>
          <t>FOOTSCRAY</t>
        </is>
      </c>
      <c r="K779" t="inlineStr">
        <is>
          <t>Vic</t>
        </is>
      </c>
      <c r="L779" t="inlineStr">
        <is>
          <t>3643</t>
        </is>
      </c>
      <c r="M779" t="inlineStr">
        <is>
          <t>newsletter only</t>
        </is>
      </c>
      <c r="N779" t="inlineStr">
        <is>
          <t>13/11/2025</t>
        </is>
      </c>
    </row>
    <row r="780">
      <c r="A780" t="inlineStr">
        <is>
          <t>Legacy CRM export</t>
        </is>
      </c>
      <c r="B780" t="inlineStr">
        <is>
          <t>SRC-00779</t>
        </is>
      </c>
      <c r="C780" t="inlineStr">
        <is>
          <t xml:space="preserve"> Zara</t>
        </is>
      </c>
      <c r="D780" t="inlineStr">
        <is>
          <t>MCDONALD</t>
        </is>
      </c>
      <c r="E780" t="inlineStr">
        <is>
          <t>mailto:zaram@corvannylogistics.example</t>
        </is>
      </c>
      <c r="F780" t="inlineStr">
        <is>
          <t>+61 7 7010 7163</t>
        </is>
      </c>
      <c r="G780" t="inlineStr"/>
      <c r="H780" t="inlineStr">
        <is>
          <t>Corvanny Logistics</t>
        </is>
      </c>
      <c r="I780" t="inlineStr">
        <is>
          <t>Training Coordinator</t>
        </is>
      </c>
      <c r="J780" t="inlineStr">
        <is>
          <t>Brisbane</t>
        </is>
      </c>
      <c r="K780" t="inlineStr">
        <is>
          <t>Queensland</t>
        </is>
      </c>
      <c r="L780" t="inlineStr">
        <is>
          <t>4859.0</t>
        </is>
      </c>
      <c r="M780" t="inlineStr">
        <is>
          <t>lead</t>
        </is>
      </c>
      <c r="N780" t="inlineStr">
        <is>
          <t>Jul 03 2024</t>
        </is>
      </c>
    </row>
    <row r="781">
      <c r="A781" t="inlineStr">
        <is>
          <t>Legacy CRM export</t>
        </is>
      </c>
      <c r="B781" t="inlineStr">
        <is>
          <t>SRC-00780</t>
        </is>
      </c>
      <c r="C781" t="inlineStr">
        <is>
          <t>Elena</t>
        </is>
      </c>
      <c r="D781" t="inlineStr">
        <is>
          <t xml:space="preserve"> Mitchell</t>
        </is>
      </c>
      <c r="E781" t="inlineStr">
        <is>
          <t>elenam@hethermoylefitness.example</t>
        </is>
      </c>
      <c r="F781" t="inlineStr">
        <is>
          <t>(03) 7010-7283</t>
        </is>
      </c>
      <c r="G781" t="inlineStr"/>
      <c r="H781" t="inlineStr">
        <is>
          <t>HETHERMOYLE FITNESS PTY LTD</t>
        </is>
      </c>
      <c r="I781" t="inlineStr">
        <is>
          <t>Owner</t>
        </is>
      </c>
      <c r="J781" t="inlineStr">
        <is>
          <t>BALLARAT</t>
        </is>
      </c>
      <c r="K781" t="inlineStr">
        <is>
          <t>VIC.</t>
        </is>
      </c>
      <c r="L781" t="inlineStr">
        <is>
          <t>3794</t>
        </is>
      </c>
      <c r="M781" t="inlineStr">
        <is>
          <t>MQL</t>
        </is>
      </c>
      <c r="N781" t="inlineStr">
        <is>
          <t>Aug 05 2024</t>
        </is>
      </c>
    </row>
    <row r="782">
      <c r="A782" t="inlineStr">
        <is>
          <t>Legacy CRM export</t>
        </is>
      </c>
      <c r="B782" t="inlineStr">
        <is>
          <t>SRC-00781</t>
        </is>
      </c>
      <c r="C782" t="inlineStr">
        <is>
          <t xml:space="preserve">Eleni </t>
        </is>
      </c>
      <c r="D782" t="inlineStr">
        <is>
          <t>chen</t>
        </is>
      </c>
      <c r="E782" t="inlineStr">
        <is>
          <t>eleni@umbervanehealth.example</t>
        </is>
      </c>
      <c r="F782" t="inlineStr">
        <is>
          <t>02.5550.0384</t>
        </is>
      </c>
      <c r="G782" t="inlineStr"/>
      <c r="H782" t="inlineStr">
        <is>
          <t>Umbervane Health Pty. Ltd.</t>
        </is>
      </c>
      <c r="I782" t="inlineStr">
        <is>
          <t>Accounts Payable Officer</t>
        </is>
      </c>
      <c r="J782" t="inlineStr">
        <is>
          <t>penrith</t>
        </is>
      </c>
      <c r="K782" t="inlineStr">
        <is>
          <t>N.S.W.</t>
        </is>
      </c>
      <c r="L782" t="inlineStr">
        <is>
          <t>2345.0</t>
        </is>
      </c>
      <c r="M782" t="inlineStr">
        <is>
          <t>Customer</t>
        </is>
      </c>
      <c r="N782" t="inlineStr">
        <is>
          <t>Dec 14 2024</t>
        </is>
      </c>
    </row>
    <row r="783">
      <c r="A783" t="inlineStr">
        <is>
          <t>Legacy CRM export</t>
        </is>
      </c>
      <c r="B783" t="inlineStr">
        <is>
          <t>SRC-00782</t>
        </is>
      </c>
      <c r="C783" t="inlineStr">
        <is>
          <t xml:space="preserve"> Rhys</t>
        </is>
      </c>
      <c r="D783" t="inlineStr">
        <is>
          <t>Le</t>
        </is>
      </c>
      <c r="E783" t="inlineStr">
        <is>
          <t>rhys.le@yarrowdineoptics.example</t>
        </is>
      </c>
      <c r="F783" t="inlineStr">
        <is>
          <t>0870105177</t>
        </is>
      </c>
      <c r="G783" t="inlineStr"/>
      <c r="H783" t="inlineStr">
        <is>
          <t>Yarrowdine Optics Pty Ltd</t>
        </is>
      </c>
      <c r="I783" t="inlineStr">
        <is>
          <t>managing director</t>
        </is>
      </c>
      <c r="J783" t="inlineStr">
        <is>
          <t>mount gambier</t>
        </is>
      </c>
      <c r="K783" t="inlineStr">
        <is>
          <t>SA</t>
        </is>
      </c>
      <c r="L783" t="inlineStr">
        <is>
          <t>5048</t>
        </is>
      </c>
      <c r="M783" t="inlineStr">
        <is>
          <t>Customer</t>
        </is>
      </c>
      <c r="N783" t="inlineStr">
        <is>
          <t>Jun 30 2024</t>
        </is>
      </c>
    </row>
    <row r="784">
      <c r="A784" t="inlineStr">
        <is>
          <t>Expo sign-up sheet</t>
        </is>
      </c>
      <c r="B784" t="inlineStr">
        <is>
          <t>SRC-00783</t>
        </is>
      </c>
      <c r="C784" t="inlineStr">
        <is>
          <t xml:space="preserve"> Elliot</t>
        </is>
      </c>
      <c r="D784" t="inlineStr">
        <is>
          <t>TURNER</t>
        </is>
      </c>
      <c r="E784" t="inlineStr">
        <is>
          <t>elliot.turner@saltingaleelectrical.example</t>
        </is>
      </c>
      <c r="F784" t="inlineStr">
        <is>
          <t>61355507309</t>
        </is>
      </c>
      <c r="G784" t="inlineStr"/>
      <c r="H784" t="inlineStr">
        <is>
          <t>Saltingale Electrical Pty Ltd</t>
        </is>
      </c>
      <c r="I784" t="inlineStr">
        <is>
          <t>Finance Manager</t>
        </is>
      </c>
      <c r="J784" t="inlineStr">
        <is>
          <t>frankston</t>
        </is>
      </c>
      <c r="K784" t="inlineStr">
        <is>
          <t>VIC.</t>
        </is>
      </c>
      <c r="L784" t="inlineStr">
        <is>
          <t>3345</t>
        </is>
      </c>
      <c r="M784" t="inlineStr">
        <is>
          <t>customer - active</t>
        </is>
      </c>
      <c r="N784" t="inlineStr">
        <is>
          <t>Apr 16 2024</t>
        </is>
      </c>
    </row>
    <row r="785">
      <c r="A785" t="inlineStr">
        <is>
          <t>Website enquiry form</t>
        </is>
      </c>
      <c r="B785" t="inlineStr">
        <is>
          <t>SRC-00784</t>
        </is>
      </c>
      <c r="C785" t="inlineStr">
        <is>
          <t xml:space="preserve">Bao </t>
        </is>
      </c>
      <c r="D785" t="inlineStr">
        <is>
          <t xml:space="preserve"> Robertson</t>
        </is>
      </c>
      <c r="E785" t="inlineStr">
        <is>
          <t>bao.robertson@yarrowdinehospitality.example</t>
        </is>
      </c>
      <c r="F785" t="inlineStr">
        <is>
          <t>03.7010.9743</t>
        </is>
      </c>
      <c r="G785" t="inlineStr"/>
      <c r="H785" t="inlineStr">
        <is>
          <t>Yarrowdine Hospitality Pty Ltd</t>
        </is>
      </c>
      <c r="I785" t="inlineStr">
        <is>
          <t>MANAGING DIRECTOR</t>
        </is>
      </c>
      <c r="J785" t="inlineStr">
        <is>
          <t>footscray</t>
        </is>
      </c>
      <c r="K785" t="inlineStr">
        <is>
          <t>vic</t>
        </is>
      </c>
      <c r="L785" t="inlineStr">
        <is>
          <t>3795</t>
        </is>
      </c>
      <c r="M785" t="inlineStr">
        <is>
          <t>newsletter only</t>
        </is>
      </c>
      <c r="N785" t="inlineStr">
        <is>
          <t>20/06/2024</t>
        </is>
      </c>
    </row>
    <row r="786">
      <c r="A786" t="inlineStr">
        <is>
          <t>Legacy CRM export</t>
        </is>
      </c>
      <c r="B786" t="inlineStr">
        <is>
          <t>SRC-00785</t>
        </is>
      </c>
      <c r="C786" t="inlineStr">
        <is>
          <t>DARCY</t>
        </is>
      </c>
      <c r="D786" t="inlineStr">
        <is>
          <t>nelson</t>
        </is>
      </c>
      <c r="E786" t="inlineStr">
        <is>
          <t>dnelson@elkwhistlabs.example</t>
        </is>
      </c>
      <c r="F786" t="inlineStr">
        <is>
          <t>08 7010 0533</t>
        </is>
      </c>
      <c r="G786" t="inlineStr"/>
      <c r="H786" t="inlineStr">
        <is>
          <t>Elkwhist Labs Pty. Ltd.</t>
        </is>
      </c>
      <c r="I786" t="inlineStr">
        <is>
          <t>managing director</t>
        </is>
      </c>
      <c r="J786" t="inlineStr">
        <is>
          <t>Darwin</t>
        </is>
      </c>
      <c r="K786" t="inlineStr">
        <is>
          <t>Northern Territory</t>
        </is>
      </c>
      <c r="L786" t="inlineStr">
        <is>
          <t>874</t>
        </is>
      </c>
      <c r="M786" t="inlineStr">
        <is>
          <t>Client</t>
        </is>
      </c>
      <c r="N786" t="inlineStr">
        <is>
          <t>2024-12-24</t>
        </is>
      </c>
    </row>
    <row r="787">
      <c r="A787" t="inlineStr">
        <is>
          <t>Legacy CRM export</t>
        </is>
      </c>
      <c r="B787" t="inlineStr">
        <is>
          <t>SRC-00786</t>
        </is>
      </c>
      <c r="C787" t="inlineStr">
        <is>
          <t>Thomas</t>
        </is>
      </c>
      <c r="D787" t="inlineStr">
        <is>
          <t>Nguyen</t>
        </is>
      </c>
      <c r="E787" t="inlineStr">
        <is>
          <t>thomas@rushavonfoods.example</t>
        </is>
      </c>
      <c r="F787" t="inlineStr">
        <is>
          <t>08.7010.1772</t>
        </is>
      </c>
      <c r="G787" t="inlineStr"/>
      <c r="H787" t="inlineStr">
        <is>
          <t>Rushavon Foods Pty Ltd</t>
        </is>
      </c>
      <c r="I787" t="inlineStr">
        <is>
          <t>PRACTICE MANAGER</t>
        </is>
      </c>
      <c r="J787" t="inlineStr">
        <is>
          <t>Bunbury</t>
        </is>
      </c>
      <c r="K787" t="inlineStr">
        <is>
          <t>Western Australia</t>
        </is>
      </c>
      <c r="L787" t="inlineStr">
        <is>
          <t>6413.0</t>
        </is>
      </c>
      <c r="M787" t="inlineStr">
        <is>
          <t>Customer</t>
        </is>
      </c>
      <c r="N787" t="inlineStr">
        <is>
          <t>30/01/2025</t>
        </is>
      </c>
    </row>
    <row r="788">
      <c r="A788" t="inlineStr">
        <is>
          <t>Website enquiry form</t>
        </is>
      </c>
      <c r="B788" t="inlineStr">
        <is>
          <t>SRC-00787</t>
        </is>
      </c>
      <c r="C788" t="inlineStr">
        <is>
          <t>Rhys</t>
        </is>
      </c>
      <c r="D788" t="inlineStr">
        <is>
          <t>Scott</t>
        </is>
      </c>
      <c r="E788" t="inlineStr">
        <is>
          <t>rhyss@lornivaleprint.example</t>
        </is>
      </c>
      <c r="F788" t="inlineStr">
        <is>
          <t>61370108580</t>
        </is>
      </c>
      <c r="G788" t="inlineStr"/>
      <c r="H788" t="inlineStr">
        <is>
          <t>Lornivale Print</t>
        </is>
      </c>
      <c r="I788" t="inlineStr">
        <is>
          <t>PRACTICE MANAGER</t>
        </is>
      </c>
      <c r="J788" t="inlineStr">
        <is>
          <t>GEELONG</t>
        </is>
      </c>
      <c r="K788" t="inlineStr">
        <is>
          <t>VIC</t>
        </is>
      </c>
      <c r="L788" t="inlineStr">
        <is>
          <t>3874</t>
        </is>
      </c>
      <c r="M788" t="inlineStr">
        <is>
          <t>newsletter only</t>
        </is>
      </c>
      <c r="N788" t="inlineStr">
        <is>
          <t>02/03/2025</t>
        </is>
      </c>
    </row>
    <row r="789">
      <c r="A789" t="inlineStr">
        <is>
          <t>Legacy CRM export</t>
        </is>
      </c>
      <c r="B789" t="inlineStr">
        <is>
          <t>SRC-00788</t>
        </is>
      </c>
      <c r="C789" t="inlineStr">
        <is>
          <t>imogen</t>
        </is>
      </c>
      <c r="D789" t="inlineStr">
        <is>
          <t>ROSSI</t>
        </is>
      </c>
      <c r="E789" t="inlineStr">
        <is>
          <t>irossi@ardlomewfoods.example</t>
        </is>
      </c>
      <c r="F789" t="inlineStr">
        <is>
          <t>61870108485</t>
        </is>
      </c>
      <c r="G789" t="inlineStr"/>
      <c r="H789" t="inlineStr">
        <is>
          <t>Ardlomew Foods</t>
        </is>
      </c>
      <c r="I789" t="inlineStr">
        <is>
          <t>FINANCE MANAGER</t>
        </is>
      </c>
      <c r="J789" t="inlineStr">
        <is>
          <t>FREMANTLE</t>
        </is>
      </c>
      <c r="K789" t="inlineStr">
        <is>
          <t>Western Australia</t>
        </is>
      </c>
      <c r="L789" t="inlineStr">
        <is>
          <t>6156</t>
        </is>
      </c>
      <c r="M789" t="inlineStr">
        <is>
          <t>new lead</t>
        </is>
      </c>
      <c r="N789" t="inlineStr">
        <is>
          <t>2024-06-04</t>
        </is>
      </c>
    </row>
    <row r="790">
      <c r="A790" t="inlineStr">
        <is>
          <t>Expo sign-up sheet</t>
        </is>
      </c>
      <c r="B790" t="inlineStr">
        <is>
          <t>SRC-00789</t>
        </is>
      </c>
      <c r="C790" t="inlineStr">
        <is>
          <t>Kai</t>
        </is>
      </c>
      <c r="D790" t="inlineStr">
        <is>
          <t>Zhang</t>
        </is>
      </c>
      <c r="E790" t="inlineStr">
        <is>
          <t>kzhang@jorrabineelectrical.example</t>
        </is>
      </c>
      <c r="F790" t="inlineStr">
        <is>
          <t>5550 7577</t>
        </is>
      </c>
      <c r="G790" t="inlineStr"/>
      <c r="H790" t="inlineStr">
        <is>
          <t>Jorrabine Electrical P/L</t>
        </is>
      </c>
      <c r="I790" t="inlineStr">
        <is>
          <t>office manager</t>
        </is>
      </c>
      <c r="J790" t="inlineStr">
        <is>
          <t>DANDENONG</t>
        </is>
      </c>
      <c r="K790" t="inlineStr">
        <is>
          <t>VIC</t>
        </is>
      </c>
      <c r="L790" t="inlineStr">
        <is>
          <t>3945.0</t>
        </is>
      </c>
      <c r="M790" t="inlineStr">
        <is>
          <t>Customer</t>
        </is>
      </c>
      <c r="N790" t="inlineStr">
        <is>
          <t>30/03/2026</t>
        </is>
      </c>
    </row>
    <row r="791">
      <c r="A791" t="inlineStr">
        <is>
          <t>Legacy CRM export</t>
        </is>
      </c>
      <c r="B791" t="inlineStr">
        <is>
          <t>SRC-00790</t>
        </is>
      </c>
      <c r="C791" t="inlineStr">
        <is>
          <t xml:space="preserve">Linh </t>
        </is>
      </c>
      <c r="D791" t="inlineStr">
        <is>
          <t>o'connor</t>
        </is>
      </c>
      <c r="E791" t="inlineStr">
        <is>
          <t>linho@brennockfitness.example</t>
        </is>
      </c>
      <c r="F791" t="inlineStr">
        <is>
          <t>7010 0368</t>
        </is>
      </c>
      <c r="G791" t="inlineStr"/>
      <c r="H791" t="inlineStr">
        <is>
          <t>Brennock Fitness P/L</t>
        </is>
      </c>
      <c r="I791" t="inlineStr">
        <is>
          <t>TRAINING COORDINATOR</t>
        </is>
      </c>
      <c r="J791" t="inlineStr">
        <is>
          <t>footscray</t>
        </is>
      </c>
      <c r="K791" t="inlineStr">
        <is>
          <t>VIC</t>
        </is>
      </c>
      <c r="L791" t="inlineStr">
        <is>
          <t>3945</t>
        </is>
      </c>
      <c r="M791" t="inlineStr">
        <is>
          <t>LEAD</t>
        </is>
      </c>
      <c r="N791" t="inlineStr">
        <is>
          <t>12/06/2025</t>
        </is>
      </c>
    </row>
    <row r="792">
      <c r="A792" t="inlineStr">
        <is>
          <t>Legacy CRM export</t>
        </is>
      </c>
      <c r="B792" t="inlineStr">
        <is>
          <t>SRC-00791</t>
        </is>
      </c>
      <c r="C792" t="inlineStr">
        <is>
          <t>Nikos</t>
        </is>
      </c>
      <c r="D792" t="inlineStr">
        <is>
          <t xml:space="preserve">Kumar </t>
        </is>
      </c>
      <c r="E792" t="inlineStr">
        <is>
          <t>nkumar@lornivaleprint.example</t>
        </is>
      </c>
      <c r="F792" t="inlineStr">
        <is>
          <t>03.5550.3708</t>
        </is>
      </c>
      <c r="G792" t="inlineStr"/>
      <c r="H792" t="inlineStr">
        <is>
          <t>Lornivale Print Pty Ltd</t>
        </is>
      </c>
      <c r="I792" t="inlineStr">
        <is>
          <t>Accounts Payable Officer</t>
        </is>
      </c>
      <c r="J792" t="inlineStr">
        <is>
          <t>Geelong</t>
        </is>
      </c>
      <c r="K792" t="inlineStr">
        <is>
          <t>VIC.</t>
        </is>
      </c>
      <c r="L792" t="inlineStr">
        <is>
          <t>3874</t>
        </is>
      </c>
      <c r="M792" t="inlineStr">
        <is>
          <t>LEAD</t>
        </is>
      </c>
      <c r="N792" t="inlineStr">
        <is>
          <t>Sep 16 2024</t>
        </is>
      </c>
    </row>
    <row r="793">
      <c r="A793" t="inlineStr">
        <is>
          <t>Legacy CRM export</t>
        </is>
      </c>
      <c r="B793" t="inlineStr">
        <is>
          <t>SRC-00792</t>
        </is>
      </c>
      <c r="C793" t="inlineStr">
        <is>
          <t>Dr Fatima</t>
        </is>
      </c>
      <c r="D793" t="inlineStr">
        <is>
          <t>White</t>
        </is>
      </c>
      <c r="E793" t="inlineStr">
        <is>
          <t>fwhite@yarrowdineaccounting.example</t>
        </is>
      </c>
      <c r="F793" t="inlineStr">
        <is>
          <t>03 5550 4268</t>
        </is>
      </c>
      <c r="G793" t="inlineStr"/>
      <c r="H793" t="inlineStr">
        <is>
          <t>Yarrowdine Accounting P/L</t>
        </is>
      </c>
      <c r="I793" t="inlineStr">
        <is>
          <t>Marketing Coordinator</t>
        </is>
      </c>
      <c r="J793" t="inlineStr">
        <is>
          <t>Bendigo</t>
        </is>
      </c>
      <c r="K793" t="inlineStr">
        <is>
          <t>vic</t>
        </is>
      </c>
      <c r="L793" t="inlineStr">
        <is>
          <t>3316</t>
        </is>
      </c>
      <c r="M793" t="inlineStr">
        <is>
          <t>cust</t>
        </is>
      </c>
      <c r="N793" t="inlineStr">
        <is>
          <t>Apr 30 2026</t>
        </is>
      </c>
    </row>
    <row r="794">
      <c r="A794" t="inlineStr">
        <is>
          <t>Legacy CRM export</t>
        </is>
      </c>
      <c r="B794" t="inlineStr">
        <is>
          <t>SRC-00793</t>
        </is>
      </c>
      <c r="C794" t="inlineStr">
        <is>
          <t>Zara</t>
        </is>
      </c>
      <c r="D794" t="inlineStr">
        <is>
          <t>Papadopoulos</t>
        </is>
      </c>
      <c r="E794" t="inlineStr">
        <is>
          <t>zara@rushavonfreight.example</t>
        </is>
      </c>
      <c r="F794" t="inlineStr">
        <is>
          <t>5550 6327</t>
        </is>
      </c>
      <c r="G794" t="inlineStr"/>
      <c r="H794" t="inlineStr">
        <is>
          <t>Rushavon Freight Pty Ltd</t>
        </is>
      </c>
      <c r="I794" t="inlineStr">
        <is>
          <t>Safety Officer</t>
        </is>
      </c>
      <c r="J794" t="inlineStr">
        <is>
          <t>BENDIGO</t>
        </is>
      </c>
      <c r="K794" t="inlineStr">
        <is>
          <t>vic</t>
        </is>
      </c>
      <c r="L794" t="inlineStr">
        <is>
          <t>3573</t>
        </is>
      </c>
      <c r="M794" t="inlineStr">
        <is>
          <t>Client</t>
        </is>
      </c>
      <c r="N794" t="inlineStr">
        <is>
          <t>2024-11-01</t>
        </is>
      </c>
    </row>
    <row r="795">
      <c r="A795" t="inlineStr">
        <is>
          <t>Legacy CRM export</t>
        </is>
      </c>
      <c r="B795" t="inlineStr">
        <is>
          <t>SRC-00794</t>
        </is>
      </c>
      <c r="C795" t="inlineStr">
        <is>
          <t xml:space="preserve">Felix </t>
        </is>
      </c>
      <c r="D795" t="inlineStr">
        <is>
          <t>Sharma</t>
        </is>
      </c>
      <c r="E795" t="inlineStr">
        <is>
          <t>felix20@inboxmail.example</t>
        </is>
      </c>
      <c r="F795" t="inlineStr">
        <is>
          <t>(03) 5550-9392</t>
        </is>
      </c>
      <c r="G795" t="inlineStr"/>
      <c r="H795" t="inlineStr">
        <is>
          <t>Pemberwick Accounting pty ltd</t>
        </is>
      </c>
      <c r="I795" t="inlineStr">
        <is>
          <t>team leader</t>
        </is>
      </c>
      <c r="J795" t="inlineStr">
        <is>
          <t>Dandenong</t>
        </is>
      </c>
      <c r="K795" t="inlineStr">
        <is>
          <t>Vic</t>
        </is>
      </c>
      <c r="L795" t="inlineStr">
        <is>
          <t>3154</t>
        </is>
      </c>
      <c r="M795" t="inlineStr">
        <is>
          <t>cust</t>
        </is>
      </c>
      <c r="N795" t="inlineStr">
        <is>
          <t>20/06/2024</t>
        </is>
      </c>
    </row>
    <row r="796">
      <c r="A796" t="inlineStr">
        <is>
          <t>Legacy CRM export</t>
        </is>
      </c>
      <c r="B796" t="inlineStr">
        <is>
          <t>SRC-00795</t>
        </is>
      </c>
      <c r="C796" t="inlineStr">
        <is>
          <t>Thanh</t>
        </is>
      </c>
      <c r="D796" t="inlineStr">
        <is>
          <t>Scott</t>
        </is>
      </c>
      <c r="E796" t="inlineStr">
        <is>
          <t>thanh@hethermoylefitness.example</t>
        </is>
      </c>
      <c r="F796" t="inlineStr">
        <is>
          <t>0355509755</t>
        </is>
      </c>
      <c r="G796" t="inlineStr"/>
      <c r="H796" t="inlineStr">
        <is>
          <t>HETHERMOYLE FITNESS PTY LTD</t>
        </is>
      </c>
      <c r="I796" t="inlineStr">
        <is>
          <t>PRACTICE MANAGER</t>
        </is>
      </c>
      <c r="J796" t="inlineStr">
        <is>
          <t>Ballarat</t>
        </is>
      </c>
      <c r="K796" t="inlineStr">
        <is>
          <t>Victoria</t>
        </is>
      </c>
      <c r="L796" t="inlineStr">
        <is>
          <t>3794</t>
        </is>
      </c>
      <c r="M796" t="inlineStr">
        <is>
          <t>customer - active</t>
        </is>
      </c>
      <c r="N796" t="inlineStr">
        <is>
          <t>Jan 02 2026</t>
        </is>
      </c>
    </row>
    <row r="797">
      <c r="A797" t="inlineStr">
        <is>
          <t>Legacy CRM export</t>
        </is>
      </c>
      <c r="B797" t="inlineStr">
        <is>
          <t>SRC-00796</t>
        </is>
      </c>
      <c r="C797" t="inlineStr">
        <is>
          <t xml:space="preserve"> James</t>
        </is>
      </c>
      <c r="D797" t="inlineStr">
        <is>
          <t>white</t>
        </is>
      </c>
      <c r="E797" t="inlineStr">
        <is>
          <t xml:space="preserve"> jwhite@quillmereoptics.example</t>
        </is>
      </c>
      <c r="F797" t="inlineStr">
        <is>
          <t>(03) 5550-9310</t>
        </is>
      </c>
      <c r="G797" t="inlineStr"/>
      <c r="H797" t="inlineStr">
        <is>
          <t>Quillmere Optics</t>
        </is>
      </c>
      <c r="I797" t="inlineStr">
        <is>
          <t>PRACTICE MANAGER</t>
        </is>
      </c>
      <c r="J797" t="inlineStr">
        <is>
          <t>MELBOURNE</t>
        </is>
      </c>
      <c r="K797" t="inlineStr">
        <is>
          <t>VIC</t>
        </is>
      </c>
      <c r="L797" t="inlineStr">
        <is>
          <t>3543</t>
        </is>
      </c>
      <c r="M797" t="inlineStr">
        <is>
          <t>SQL</t>
        </is>
      </c>
      <c r="N797" t="inlineStr">
        <is>
          <t>02/04/2024</t>
        </is>
      </c>
    </row>
    <row r="798">
      <c r="A798" t="inlineStr">
        <is>
          <t>Website enquiry form</t>
        </is>
      </c>
      <c r="B798" t="inlineStr">
        <is>
          <t>SRC-00797</t>
        </is>
      </c>
      <c r="C798" t="inlineStr">
        <is>
          <t>Bridget</t>
        </is>
      </c>
      <c r="D798" t="inlineStr">
        <is>
          <t>WILLIAMS</t>
        </is>
      </c>
      <c r="E798" t="inlineStr">
        <is>
          <t>bridgetw@rushavonfoods.example</t>
        </is>
      </c>
      <c r="F798" t="inlineStr">
        <is>
          <t>08.7010.6091</t>
        </is>
      </c>
      <c r="G798" t="inlineStr"/>
      <c r="H798" t="inlineStr">
        <is>
          <t>RUSHAVON FOODS PTY LTD</t>
        </is>
      </c>
      <c r="I798" t="inlineStr">
        <is>
          <t>Team Leader</t>
        </is>
      </c>
      <c r="J798" t="inlineStr">
        <is>
          <t>bunbury</t>
        </is>
      </c>
      <c r="K798" t="inlineStr">
        <is>
          <t>Western Australia</t>
        </is>
      </c>
      <c r="L798" t="inlineStr">
        <is>
          <t>6413.0</t>
        </is>
      </c>
      <c r="M798" t="inlineStr">
        <is>
          <t>opp</t>
        </is>
      </c>
      <c r="N798" t="inlineStr">
        <is>
          <t>2024-02-05</t>
        </is>
      </c>
    </row>
    <row r="799">
      <c r="A799" t="inlineStr">
        <is>
          <t>Website enquiry form</t>
        </is>
      </c>
      <c r="B799" t="inlineStr">
        <is>
          <t>SRC-00798</t>
        </is>
      </c>
      <c r="C799" t="inlineStr">
        <is>
          <t xml:space="preserve">Noah </t>
        </is>
      </c>
      <c r="D799" t="inlineStr">
        <is>
          <t>White</t>
        </is>
      </c>
      <c r="E799" t="inlineStr">
        <is>
          <t>nwhite@greyvallenhospitality.example</t>
        </is>
      </c>
      <c r="F799" t="inlineStr">
        <is>
          <t>03 5550 5521</t>
        </is>
      </c>
      <c r="G799" t="inlineStr"/>
      <c r="H799" t="inlineStr">
        <is>
          <t>Greyvallen Hospitality</t>
        </is>
      </c>
      <c r="I799" t="inlineStr">
        <is>
          <t>GENERAL MANAGER</t>
        </is>
      </c>
      <c r="J799" t="inlineStr">
        <is>
          <t>Bendigo</t>
        </is>
      </c>
      <c r="K799" t="inlineStr">
        <is>
          <t>Vic</t>
        </is>
      </c>
      <c r="L799" t="inlineStr">
        <is>
          <t>3702.0</t>
        </is>
      </c>
      <c r="M799" t="inlineStr">
        <is>
          <t>Lead</t>
        </is>
      </c>
      <c r="N799" t="inlineStr">
        <is>
          <t>Jan 15 2026</t>
        </is>
      </c>
    </row>
    <row r="800">
      <c r="A800" t="inlineStr">
        <is>
          <t>Legacy CRM export</t>
        </is>
      </c>
      <c r="B800" t="inlineStr">
        <is>
          <t>SRC-00799</t>
        </is>
      </c>
      <c r="C800" t="inlineStr">
        <is>
          <t>Ethan</t>
        </is>
      </c>
      <c r="D800" t="inlineStr">
        <is>
          <t>WRIGHT</t>
        </is>
      </c>
      <c r="E800" t="inlineStr">
        <is>
          <t>ethan@wexmorrowlabs.example</t>
        </is>
      </c>
      <c r="F800" t="inlineStr">
        <is>
          <t>(03) 5550-8356</t>
        </is>
      </c>
      <c r="G800" t="inlineStr"/>
      <c r="H800" t="inlineStr">
        <is>
          <t>Wexmorrow Labs P/L</t>
        </is>
      </c>
      <c r="I800" t="inlineStr">
        <is>
          <t>SAFETY OFFICER</t>
        </is>
      </c>
      <c r="J800" t="inlineStr">
        <is>
          <t>MELBOURNE</t>
        </is>
      </c>
      <c r="K800" t="inlineStr">
        <is>
          <t>Vic</t>
        </is>
      </c>
      <c r="L800" t="inlineStr">
        <is>
          <t>3140</t>
        </is>
      </c>
      <c r="M800" t="inlineStr">
        <is>
          <t>LEAD</t>
        </is>
      </c>
      <c r="N800" t="inlineStr">
        <is>
          <t>02/09/2026</t>
        </is>
      </c>
    </row>
    <row r="801">
      <c r="A801" t="inlineStr">
        <is>
          <t>Website enquiry form</t>
        </is>
      </c>
      <c r="B801" t="inlineStr">
        <is>
          <t>SRC-00800</t>
        </is>
      </c>
      <c r="C801" t="inlineStr">
        <is>
          <t>Tessa</t>
        </is>
      </c>
      <c r="D801" t="inlineStr">
        <is>
          <t>ROSSI</t>
        </is>
      </c>
      <c r="E801" t="inlineStr">
        <is>
          <t>trossi@saltingaleelectrical.example</t>
        </is>
      </c>
      <c r="F801" t="inlineStr">
        <is>
          <t>03.7010.8975</t>
        </is>
      </c>
      <c r="G801" t="inlineStr"/>
      <c r="H801" t="inlineStr">
        <is>
          <t>Saltingale Electrical Pty. Ltd.</t>
        </is>
      </c>
      <c r="I801" t="inlineStr">
        <is>
          <t>General Manager</t>
        </is>
      </c>
      <c r="J801" t="inlineStr">
        <is>
          <t>FRANKSTON</t>
        </is>
      </c>
      <c r="K801" t="inlineStr">
        <is>
          <t>VIC</t>
        </is>
      </c>
      <c r="L801" t="inlineStr">
        <is>
          <t>3345</t>
        </is>
      </c>
      <c r="M801" t="inlineStr">
        <is>
          <t>LEAD</t>
        </is>
      </c>
      <c r="N801" t="inlineStr">
        <is>
          <t>02/09/2026</t>
        </is>
      </c>
    </row>
    <row r="802">
      <c r="A802" t="inlineStr">
        <is>
          <t>Website enquiry form</t>
        </is>
      </c>
      <c r="B802" t="inlineStr">
        <is>
          <t>SRC-00801</t>
        </is>
      </c>
      <c r="C802" t="inlineStr">
        <is>
          <t xml:space="preserve">Omar </t>
        </is>
      </c>
      <c r="D802" t="inlineStr">
        <is>
          <t>Lee</t>
        </is>
      </c>
      <c r="E802" t="inlineStr">
        <is>
          <t>Omar@Nethervanejoinery.Example</t>
        </is>
      </c>
      <c r="F802" t="inlineStr">
        <is>
          <t>(03) 7010 5633</t>
        </is>
      </c>
      <c r="G802" t="inlineStr"/>
      <c r="H802" t="inlineStr">
        <is>
          <t>Nethervane Joinery P/L</t>
        </is>
      </c>
      <c r="I802" t="inlineStr">
        <is>
          <t>general manager</t>
        </is>
      </c>
      <c r="J802" t="inlineStr">
        <is>
          <t>melbourne</t>
        </is>
      </c>
      <c r="K802" t="inlineStr">
        <is>
          <t>VIC</t>
        </is>
      </c>
      <c r="L802" t="inlineStr">
        <is>
          <t>3900</t>
        </is>
      </c>
      <c r="M802" t="inlineStr">
        <is>
          <t>Subscriber</t>
        </is>
      </c>
      <c r="N802" t="inlineStr">
        <is>
          <t>Mar 30 2025</t>
        </is>
      </c>
    </row>
    <row r="803">
      <c r="A803" t="inlineStr">
        <is>
          <t>Legacy CRM export</t>
        </is>
      </c>
      <c r="B803" t="inlineStr">
        <is>
          <t>SRC-00802</t>
        </is>
      </c>
      <c r="C803" t="inlineStr">
        <is>
          <t>Thomas</t>
        </is>
      </c>
      <c r="D803" t="inlineStr">
        <is>
          <t>Campbell</t>
        </is>
      </c>
      <c r="E803" t="inlineStr">
        <is>
          <t>thomas.campbell@wattlemerelogistics.example</t>
        </is>
      </c>
      <c r="F803" t="inlineStr">
        <is>
          <t>(03) 7010 9582</t>
        </is>
      </c>
      <c r="G803" t="inlineStr"/>
      <c r="H803" t="inlineStr">
        <is>
          <t>Wattlemere Logistics Pty. Ltd.</t>
        </is>
      </c>
      <c r="I803" t="inlineStr">
        <is>
          <t>procurement officer</t>
        </is>
      </c>
      <c r="J803" t="inlineStr">
        <is>
          <t>FOOTSCRAY</t>
        </is>
      </c>
      <c r="K803" t="inlineStr">
        <is>
          <t>vic</t>
        </is>
      </c>
      <c r="L803" t="inlineStr">
        <is>
          <t>3853.0</t>
        </is>
      </c>
      <c r="M803" t="inlineStr">
        <is>
          <t>lead</t>
        </is>
      </c>
      <c r="N803" t="inlineStr">
        <is>
          <t>Jul 09 2026</t>
        </is>
      </c>
    </row>
    <row r="804">
      <c r="A804" t="inlineStr">
        <is>
          <t>Website enquiry form</t>
        </is>
      </c>
      <c r="B804" t="inlineStr">
        <is>
          <t>SRC-00803</t>
        </is>
      </c>
      <c r="C804" t="inlineStr">
        <is>
          <t>Marcus Baker</t>
        </is>
      </c>
      <c r="D804" t="inlineStr"/>
      <c r="E804" t="inlineStr">
        <is>
          <t>marcus@morrowickhealth.example</t>
        </is>
      </c>
      <c r="F804" t="inlineStr">
        <is>
          <t>+61 2 5550 4006</t>
        </is>
      </c>
      <c r="G804" t="inlineStr"/>
      <c r="H804" t="inlineStr">
        <is>
          <t>Morrowick Health</t>
        </is>
      </c>
      <c r="I804" t="inlineStr">
        <is>
          <t>team leader</t>
        </is>
      </c>
      <c r="J804" t="inlineStr">
        <is>
          <t>Newcastle</t>
        </is>
      </c>
      <c r="K804" t="inlineStr">
        <is>
          <t>nsw</t>
        </is>
      </c>
      <c r="L804" t="inlineStr">
        <is>
          <t>2455</t>
        </is>
      </c>
      <c r="M804" t="inlineStr">
        <is>
          <t>cust</t>
        </is>
      </c>
      <c r="N804" t="inlineStr">
        <is>
          <t>Feb 03 2024</t>
        </is>
      </c>
    </row>
    <row r="805">
      <c r="A805" t="inlineStr">
        <is>
          <t>Website enquiry form</t>
        </is>
      </c>
      <c r="B805" t="inlineStr">
        <is>
          <t>SRC-00804</t>
        </is>
      </c>
      <c r="C805" t="inlineStr">
        <is>
          <t>LUCAS</t>
        </is>
      </c>
      <c r="D805" t="inlineStr">
        <is>
          <t xml:space="preserve">Pham </t>
        </is>
      </c>
      <c r="E805" t="inlineStr">
        <is>
          <t>lucas52@inboxmail.example</t>
        </is>
      </c>
      <c r="F805" t="inlineStr">
        <is>
          <t>(03) 5550-9384</t>
        </is>
      </c>
      <c r="G805" t="inlineStr"/>
      <c r="H805" t="inlineStr">
        <is>
          <t>Rushavon Freight Pty Ltd</t>
        </is>
      </c>
      <c r="I805" t="inlineStr">
        <is>
          <t>FINANCE MANAGER</t>
        </is>
      </c>
      <c r="J805" t="inlineStr">
        <is>
          <t>bendigo</t>
        </is>
      </c>
      <c r="K805" t="inlineStr">
        <is>
          <t>VIC</t>
        </is>
      </c>
      <c r="L805" t="inlineStr">
        <is>
          <t>3573</t>
        </is>
      </c>
      <c r="M805" t="inlineStr">
        <is>
          <t>Opportunity</t>
        </is>
      </c>
      <c r="N805" t="inlineStr">
        <is>
          <t>07/05/2026</t>
        </is>
      </c>
    </row>
    <row r="806">
      <c r="A806" t="inlineStr">
        <is>
          <t>Website enquiry form</t>
        </is>
      </c>
      <c r="B806" t="inlineStr">
        <is>
          <t>SRC-00805</t>
        </is>
      </c>
      <c r="C806" t="inlineStr">
        <is>
          <t>Charlotte</t>
        </is>
      </c>
      <c r="D806" t="inlineStr">
        <is>
          <t xml:space="preserve">Li </t>
        </is>
      </c>
      <c r="E806" t="inlineStr">
        <is>
          <t>charlottel@yarrowdineaccounting.example</t>
        </is>
      </c>
      <c r="F806" t="inlineStr">
        <is>
          <t>03 7010 6913</t>
        </is>
      </c>
      <c r="G806" t="inlineStr"/>
      <c r="H806" t="inlineStr">
        <is>
          <t>Yarrowdine Accounting P/L</t>
        </is>
      </c>
      <c r="I806" t="inlineStr">
        <is>
          <t>Training Coordinator</t>
        </is>
      </c>
      <c r="J806" t="inlineStr">
        <is>
          <t>Bendigo</t>
        </is>
      </c>
      <c r="K806" t="inlineStr">
        <is>
          <t>VIC.</t>
        </is>
      </c>
      <c r="L806" t="inlineStr">
        <is>
          <t>3316</t>
        </is>
      </c>
      <c r="M806" t="inlineStr">
        <is>
          <t>Subscriber</t>
        </is>
      </c>
      <c r="N806" t="inlineStr">
        <is>
          <t>Jul 23 2024</t>
        </is>
      </c>
    </row>
    <row r="807">
      <c r="A807" t="inlineStr">
        <is>
          <t>Website enquiry form</t>
        </is>
      </c>
      <c r="B807" t="inlineStr">
        <is>
          <t>SRC-00806</t>
        </is>
      </c>
      <c r="C807" t="inlineStr">
        <is>
          <t>mia</t>
        </is>
      </c>
      <c r="D807" t="inlineStr">
        <is>
          <t>davies</t>
        </is>
      </c>
      <c r="E807" t="inlineStr">
        <is>
          <t>mia@galbriskfreight.example</t>
        </is>
      </c>
      <c r="F807" t="inlineStr">
        <is>
          <t>0870109871</t>
        </is>
      </c>
      <c r="G807" t="inlineStr"/>
      <c r="H807" t="inlineStr">
        <is>
          <t xml:space="preserve"> Galbrisk Freight Pty Ltd</t>
        </is>
      </c>
      <c r="I807" t="inlineStr">
        <is>
          <t>PROCUREMENT OFFICER</t>
        </is>
      </c>
      <c r="J807" t="inlineStr">
        <is>
          <t>adelaide</t>
        </is>
      </c>
      <c r="K807" t="inlineStr">
        <is>
          <t>SA</t>
        </is>
      </c>
      <c r="L807" t="inlineStr">
        <is>
          <t>5235</t>
        </is>
      </c>
      <c r="M807" t="inlineStr">
        <is>
          <t>Subscriber</t>
        </is>
      </c>
      <c r="N807" t="inlineStr">
        <is>
          <t>Mar 04 2026</t>
        </is>
      </c>
    </row>
    <row r="808">
      <c r="A808" t="inlineStr">
        <is>
          <t>Website enquiry form</t>
        </is>
      </c>
      <c r="B808" t="inlineStr">
        <is>
          <t>SRC-00807</t>
        </is>
      </c>
      <c r="C808" t="inlineStr">
        <is>
          <t xml:space="preserve">Felix </t>
        </is>
      </c>
      <c r="D808" t="inlineStr">
        <is>
          <t>WILSON</t>
        </is>
      </c>
      <c r="E808" t="inlineStr">
        <is>
          <t>fwilson@orlubriepackaging.example</t>
        </is>
      </c>
      <c r="F808" t="inlineStr">
        <is>
          <t>(03) 7010-9236</t>
        </is>
      </c>
      <c r="G808" t="inlineStr"/>
      <c r="H808" t="inlineStr">
        <is>
          <t>Orlubrie Packaging Pty Ltd</t>
        </is>
      </c>
      <c r="I808" t="inlineStr">
        <is>
          <t>ACCOUNTS PAYABLE OFFICER</t>
        </is>
      </c>
      <c r="J808" t="inlineStr">
        <is>
          <t>Footscray</t>
        </is>
      </c>
      <c r="K808" t="inlineStr">
        <is>
          <t>vic</t>
        </is>
      </c>
      <c r="L808" t="inlineStr">
        <is>
          <t>3474</t>
        </is>
      </c>
      <c r="M808" t="inlineStr">
        <is>
          <t>lead</t>
        </is>
      </c>
      <c r="N808" t="inlineStr">
        <is>
          <t>13/01/2026</t>
        </is>
      </c>
    </row>
    <row r="809">
      <c r="A809" t="inlineStr">
        <is>
          <t>Legacy CRM export</t>
        </is>
      </c>
      <c r="B809" t="inlineStr">
        <is>
          <t>SRC-00808</t>
        </is>
      </c>
      <c r="C809" t="inlineStr">
        <is>
          <t xml:space="preserve"> Bridget</t>
        </is>
      </c>
      <c r="D809" t="inlineStr">
        <is>
          <t>Kumar</t>
        </is>
      </c>
      <c r="E809" t="inlineStr">
        <is>
          <t>bridget@copperwhisthealth.example</t>
        </is>
      </c>
      <c r="F809" t="inlineStr">
        <is>
          <t>(03) 5550 5758</t>
        </is>
      </c>
      <c r="G809" t="inlineStr"/>
      <c r="H809" t="inlineStr">
        <is>
          <t>Copperwhist Health P/L</t>
        </is>
      </c>
      <c r="I809" t="inlineStr">
        <is>
          <t>Training Coordinator</t>
        </is>
      </c>
      <c r="J809" t="inlineStr">
        <is>
          <t>bendigo</t>
        </is>
      </c>
      <c r="K809" t="inlineStr">
        <is>
          <t>VIC.</t>
        </is>
      </c>
      <c r="L809" t="inlineStr">
        <is>
          <t>3860.0</t>
        </is>
      </c>
      <c r="M809" t="inlineStr">
        <is>
          <t>lead</t>
        </is>
      </c>
      <c r="N809" t="inlineStr">
        <is>
          <t>Jul 09 2024</t>
        </is>
      </c>
    </row>
    <row r="810">
      <c r="A810" t="inlineStr">
        <is>
          <t>Legacy CRM export</t>
        </is>
      </c>
      <c r="B810" t="inlineStr">
        <is>
          <t>SRC-00809</t>
        </is>
      </c>
      <c r="C810" t="inlineStr">
        <is>
          <t>Mateo</t>
        </is>
      </c>
      <c r="D810" t="inlineStr">
        <is>
          <t xml:space="preserve">Park </t>
        </is>
      </c>
      <c r="E810" t="inlineStr">
        <is>
          <t>mateo@vantrellefitness.example</t>
        </is>
      </c>
      <c r="F810" t="inlineStr">
        <is>
          <t>0355502485</t>
        </is>
      </c>
      <c r="G810" t="inlineStr"/>
      <c r="H810" t="inlineStr">
        <is>
          <t>Vantrelle Fitness Pty Ltd</t>
        </is>
      </c>
      <c r="I810" t="inlineStr">
        <is>
          <t>director</t>
        </is>
      </c>
      <c r="J810" t="inlineStr">
        <is>
          <t>box hill</t>
        </is>
      </c>
      <c r="K810" t="inlineStr">
        <is>
          <t>VIC.</t>
        </is>
      </c>
      <c r="L810" t="inlineStr">
        <is>
          <t>3197.0</t>
        </is>
      </c>
      <c r="M810" t="inlineStr">
        <is>
          <t>LEAD</t>
        </is>
      </c>
      <c r="N810" t="inlineStr">
        <is>
          <t>Jul 06 2024</t>
        </is>
      </c>
    </row>
    <row r="811">
      <c r="A811" t="inlineStr">
        <is>
          <t>Website enquiry form</t>
        </is>
      </c>
      <c r="B811" t="inlineStr">
        <is>
          <t>SRC-00810</t>
        </is>
      </c>
      <c r="C811" t="inlineStr">
        <is>
          <t>Rhys</t>
        </is>
      </c>
      <c r="D811" t="inlineStr">
        <is>
          <t xml:space="preserve"> Evans</t>
        </is>
      </c>
      <c r="E811" t="inlineStr">
        <is>
          <t>rhys@ivelbrookconsulting.example</t>
        </is>
      </c>
      <c r="F811" t="inlineStr">
        <is>
          <t>(08) 5550 8886</t>
        </is>
      </c>
      <c r="G811" t="inlineStr"/>
      <c r="H811" t="inlineStr">
        <is>
          <t>Ivelbrook Consulting Pty Ltd</t>
        </is>
      </c>
      <c r="I811" t="inlineStr">
        <is>
          <t>OPERATIONS MANAGER</t>
        </is>
      </c>
      <c r="J811" t="inlineStr">
        <is>
          <t>Mount Gambier</t>
        </is>
      </c>
      <c r="K811" t="inlineStr">
        <is>
          <t>SA</t>
        </is>
      </c>
      <c r="L811" t="inlineStr">
        <is>
          <t>5161</t>
        </is>
      </c>
      <c r="M811" t="inlineStr">
        <is>
          <t>MQL</t>
        </is>
      </c>
      <c r="N811" t="inlineStr">
        <is>
          <t>Jan 22 2025</t>
        </is>
      </c>
    </row>
    <row r="812">
      <c r="A812" t="inlineStr">
        <is>
          <t>Legacy CRM export</t>
        </is>
      </c>
      <c r="B812" t="inlineStr">
        <is>
          <t>SRC-00811</t>
        </is>
      </c>
      <c r="C812" t="inlineStr">
        <is>
          <t>Kiri</t>
        </is>
      </c>
      <c r="D812" t="inlineStr">
        <is>
          <t xml:space="preserve">Evans </t>
        </is>
      </c>
      <c r="E812" t="inlineStr">
        <is>
          <t>kirie@yarrowdineoptics.example</t>
        </is>
      </c>
      <c r="F812" t="inlineStr"/>
      <c r="G812" t="inlineStr"/>
      <c r="H812" t="inlineStr">
        <is>
          <t>Yarrowdine Optics Pty. Ltd.</t>
        </is>
      </c>
      <c r="I812" t="inlineStr">
        <is>
          <t>training coordinator</t>
        </is>
      </c>
      <c r="J812" t="inlineStr">
        <is>
          <t>Mount Gambier</t>
        </is>
      </c>
      <c r="K812" t="inlineStr">
        <is>
          <t>SA</t>
        </is>
      </c>
      <c r="L812" t="inlineStr">
        <is>
          <t>5048</t>
        </is>
      </c>
      <c r="M812" t="inlineStr">
        <is>
          <t>MQL</t>
        </is>
      </c>
      <c r="N812" t="inlineStr">
        <is>
          <t>2026-03-12</t>
        </is>
      </c>
    </row>
    <row r="813">
      <c r="A813" t="inlineStr">
        <is>
          <t>Website enquiry form</t>
        </is>
      </c>
      <c r="B813" t="inlineStr">
        <is>
          <t>SRC-00812</t>
        </is>
      </c>
      <c r="C813" t="inlineStr">
        <is>
          <t>Ella</t>
        </is>
      </c>
      <c r="D813" t="inlineStr">
        <is>
          <t>Wilson</t>
        </is>
      </c>
      <c r="E813" t="inlineStr">
        <is>
          <t>ella@tarrowbyfoods.example</t>
        </is>
      </c>
      <c r="F813" t="inlineStr">
        <is>
          <t>(08) 7010 5727</t>
        </is>
      </c>
      <c r="G813" t="inlineStr"/>
      <c r="H813" t="inlineStr">
        <is>
          <t>Tarrowby Foods P/L</t>
        </is>
      </c>
      <c r="I813" t="inlineStr">
        <is>
          <t>SITE SUPERVISOR</t>
        </is>
      </c>
      <c r="J813" t="inlineStr">
        <is>
          <t>bunbury</t>
        </is>
      </c>
      <c r="K813" t="inlineStr">
        <is>
          <t>Western Australia</t>
        </is>
      </c>
      <c r="L813" t="inlineStr">
        <is>
          <t>6650.0</t>
        </is>
      </c>
      <c r="M813" t="inlineStr">
        <is>
          <t>Customer</t>
        </is>
      </c>
      <c r="N813" t="inlineStr">
        <is>
          <t>Mar 11 2026</t>
        </is>
      </c>
    </row>
    <row r="814">
      <c r="A814" t="inlineStr">
        <is>
          <t>Legacy CRM export</t>
        </is>
      </c>
      <c r="B814" t="inlineStr">
        <is>
          <t>SRC-00813</t>
        </is>
      </c>
      <c r="C814" t="inlineStr">
        <is>
          <t xml:space="preserve">Henry </t>
        </is>
      </c>
      <c r="D814" t="inlineStr">
        <is>
          <t>Phillips</t>
        </is>
      </c>
      <c r="E814" t="inlineStr">
        <is>
          <t>henry@quillmereoptics.example</t>
        </is>
      </c>
      <c r="F814" t="inlineStr">
        <is>
          <t>0355509179</t>
        </is>
      </c>
      <c r="G814" t="inlineStr"/>
      <c r="H814" t="inlineStr">
        <is>
          <t>Quillmere Optics</t>
        </is>
      </c>
      <c r="I814" t="inlineStr">
        <is>
          <t>TEAM LEADER</t>
        </is>
      </c>
      <c r="J814" t="inlineStr">
        <is>
          <t>melbourne</t>
        </is>
      </c>
      <c r="K814" t="inlineStr">
        <is>
          <t>VIC.</t>
        </is>
      </c>
      <c r="L814" t="inlineStr">
        <is>
          <t>3543.0</t>
        </is>
      </c>
      <c r="M814" t="inlineStr">
        <is>
          <t>Customer</t>
        </is>
      </c>
      <c r="N814" t="inlineStr">
        <is>
          <t>Jul 31 2026</t>
        </is>
      </c>
    </row>
    <row r="815">
      <c r="A815" t="inlineStr">
        <is>
          <t>Website enquiry form</t>
        </is>
      </c>
      <c r="B815" t="inlineStr">
        <is>
          <t>SRC-00814</t>
        </is>
      </c>
      <c r="C815" t="inlineStr">
        <is>
          <t xml:space="preserve">Elliot </t>
        </is>
      </c>
      <c r="D815" t="inlineStr">
        <is>
          <t xml:space="preserve">White </t>
        </is>
      </c>
      <c r="E815" t="inlineStr">
        <is>
          <t>elliotw@lornivaleengineering.example</t>
        </is>
      </c>
      <c r="F815" t="inlineStr">
        <is>
          <t>(07) 7010 3232</t>
        </is>
      </c>
      <c r="G815" t="inlineStr"/>
      <c r="H815" t="inlineStr">
        <is>
          <t>Lornivale Engineering</t>
        </is>
      </c>
      <c r="I815" t="inlineStr">
        <is>
          <t>Team Leader</t>
        </is>
      </c>
      <c r="J815" t="inlineStr">
        <is>
          <t>BRISBANE</t>
        </is>
      </c>
      <c r="K815" t="inlineStr">
        <is>
          <t>QLD</t>
        </is>
      </c>
      <c r="L815" t="inlineStr">
        <is>
          <t>4493</t>
        </is>
      </c>
      <c r="M815" t="inlineStr">
        <is>
          <t>new lead</t>
        </is>
      </c>
      <c r="N815" t="inlineStr">
        <is>
          <t>Feb 12 2024</t>
        </is>
      </c>
    </row>
    <row r="816">
      <c r="A816" t="inlineStr">
        <is>
          <t>Legacy CRM export</t>
        </is>
      </c>
      <c r="B816" t="inlineStr">
        <is>
          <t>SRC-00815</t>
        </is>
      </c>
      <c r="C816" t="inlineStr">
        <is>
          <t xml:space="preserve"> Anika</t>
        </is>
      </c>
      <c r="D816" t="inlineStr">
        <is>
          <t>Henderson</t>
        </is>
      </c>
      <c r="E816" t="inlineStr">
        <is>
          <t>anika@yarrowdineaccounting.example</t>
        </is>
      </c>
      <c r="F816" t="inlineStr">
        <is>
          <t>0370101716</t>
        </is>
      </c>
      <c r="G816" t="inlineStr"/>
      <c r="H816" t="inlineStr">
        <is>
          <t>Yarrowdine Accounting Pty. Ltd.</t>
        </is>
      </c>
      <c r="I816" t="inlineStr">
        <is>
          <t>procurement officer</t>
        </is>
      </c>
      <c r="J816" t="inlineStr">
        <is>
          <t>Bendigo</t>
        </is>
      </c>
      <c r="K816" t="inlineStr">
        <is>
          <t>Vic</t>
        </is>
      </c>
      <c r="L816" t="inlineStr">
        <is>
          <t>3316</t>
        </is>
      </c>
      <c r="M816" t="inlineStr">
        <is>
          <t>LEAD</t>
        </is>
      </c>
      <c r="N816" t="inlineStr">
        <is>
          <t>2026-09-13</t>
        </is>
      </c>
    </row>
    <row r="817">
      <c r="A817" t="inlineStr">
        <is>
          <t>Legacy CRM export</t>
        </is>
      </c>
      <c r="B817" t="inlineStr">
        <is>
          <t>SRC-00816</t>
        </is>
      </c>
      <c r="C817" t="inlineStr">
        <is>
          <t>Noah</t>
        </is>
      </c>
      <c r="D817" t="inlineStr">
        <is>
          <t xml:space="preserve">Papadopoulos </t>
        </is>
      </c>
      <c r="E817" t="inlineStr">
        <is>
          <t>npapadopoulos@umbervaneplastics.example</t>
        </is>
      </c>
      <c r="F817" t="inlineStr">
        <is>
          <t>5550 7167</t>
        </is>
      </c>
      <c r="G817" t="inlineStr"/>
      <c r="H817" t="inlineStr">
        <is>
          <t>Umbervane Plastics pty ltd</t>
        </is>
      </c>
      <c r="I817" t="inlineStr">
        <is>
          <t>finance manager</t>
        </is>
      </c>
      <c r="J817" t="inlineStr">
        <is>
          <t>Box Hill</t>
        </is>
      </c>
      <c r="K817" t="inlineStr">
        <is>
          <t>VIC</t>
        </is>
      </c>
      <c r="L817" t="inlineStr">
        <is>
          <t>3246.0</t>
        </is>
      </c>
      <c r="M817" t="inlineStr">
        <is>
          <t>Customer</t>
        </is>
      </c>
      <c r="N817" t="inlineStr">
        <is>
          <t>2025-06-29</t>
        </is>
      </c>
    </row>
    <row r="818">
      <c r="A818" t="inlineStr">
        <is>
          <t>Legacy CRM export</t>
        </is>
      </c>
      <c r="B818" t="inlineStr">
        <is>
          <t>SRC-00817</t>
        </is>
      </c>
      <c r="C818" t="inlineStr">
        <is>
          <t xml:space="preserve">Rohan </t>
        </is>
      </c>
      <c r="D818" t="inlineStr">
        <is>
          <t>kim</t>
        </is>
      </c>
      <c r="E818" t="inlineStr">
        <is>
          <t>rohank@ardlomewhospitality.example</t>
        </is>
      </c>
      <c r="F818" t="inlineStr">
        <is>
          <t>61755508839</t>
        </is>
      </c>
      <c r="G818" t="inlineStr"/>
      <c r="H818" t="inlineStr">
        <is>
          <t>Ardlomew Hospitality Pty. Ltd.</t>
        </is>
      </c>
      <c r="I818" t="inlineStr">
        <is>
          <t>GENERAL MANAGER</t>
        </is>
      </c>
      <c r="J818" t="inlineStr">
        <is>
          <t>GOLD COAST</t>
        </is>
      </c>
      <c r="K818" t="inlineStr">
        <is>
          <t>QLD</t>
        </is>
      </c>
      <c r="L818" t="inlineStr">
        <is>
          <t>4163</t>
        </is>
      </c>
      <c r="M818" t="inlineStr">
        <is>
          <t>MQL</t>
        </is>
      </c>
      <c r="N818" t="inlineStr">
        <is>
          <t>31/03/2025</t>
        </is>
      </c>
    </row>
    <row r="819">
      <c r="A819" t="inlineStr">
        <is>
          <t>Legacy CRM export</t>
        </is>
      </c>
      <c r="B819" t="inlineStr">
        <is>
          <t>SRC-00818</t>
        </is>
      </c>
      <c r="C819" t="inlineStr">
        <is>
          <t xml:space="preserve"> Lily</t>
        </is>
      </c>
      <c r="D819" t="inlineStr">
        <is>
          <t xml:space="preserve"> Russo</t>
        </is>
      </c>
      <c r="E819" t="inlineStr">
        <is>
          <t>lily@saltingaleelectrical.example</t>
        </is>
      </c>
      <c r="F819" t="inlineStr">
        <is>
          <t>61355502949</t>
        </is>
      </c>
      <c r="G819" t="inlineStr"/>
      <c r="H819" t="inlineStr">
        <is>
          <t>Saltingale Electrical P/L</t>
        </is>
      </c>
      <c r="I819" t="inlineStr">
        <is>
          <t>Marketing Coordinator</t>
        </is>
      </c>
      <c r="J819" t="inlineStr">
        <is>
          <t>Frankston</t>
        </is>
      </c>
      <c r="K819" t="inlineStr">
        <is>
          <t>VIC.</t>
        </is>
      </c>
      <c r="L819" t="inlineStr">
        <is>
          <t>3345.0</t>
        </is>
      </c>
      <c r="M819" t="inlineStr">
        <is>
          <t>LEAD</t>
        </is>
      </c>
      <c r="N819" t="inlineStr">
        <is>
          <t>19/11/2024</t>
        </is>
      </c>
    </row>
    <row r="820">
      <c r="A820" t="inlineStr">
        <is>
          <t>Legacy CRM export</t>
        </is>
      </c>
      <c r="B820" t="inlineStr">
        <is>
          <t>SRC-00819</t>
        </is>
      </c>
      <c r="C820" t="inlineStr">
        <is>
          <t>Harriet</t>
        </is>
      </c>
      <c r="D820" t="inlineStr">
        <is>
          <t>Jones</t>
        </is>
      </c>
      <c r="E820" t="inlineStr">
        <is>
          <t>hjones@galbriskelectrical.example</t>
        </is>
      </c>
      <c r="F820" t="inlineStr">
        <is>
          <t>61270109441</t>
        </is>
      </c>
      <c r="G820" t="inlineStr"/>
      <c r="H820" t="inlineStr">
        <is>
          <t>Galbrisk Electrical</t>
        </is>
      </c>
      <c r="I820" t="inlineStr">
        <is>
          <t>HR Manager</t>
        </is>
      </c>
      <c r="J820" t="inlineStr">
        <is>
          <t>Wollongong</t>
        </is>
      </c>
      <c r="K820" t="inlineStr">
        <is>
          <t>NSW</t>
        </is>
      </c>
      <c r="L820" t="inlineStr">
        <is>
          <t>2133</t>
        </is>
      </c>
      <c r="M820" t="inlineStr">
        <is>
          <t>Subscriber</t>
        </is>
      </c>
      <c r="N820" t="inlineStr">
        <is>
          <t>Mar 28 2025</t>
        </is>
      </c>
    </row>
    <row r="821">
      <c r="A821" t="inlineStr">
        <is>
          <t>Website enquiry form</t>
        </is>
      </c>
      <c r="B821" t="inlineStr">
        <is>
          <t>SRC-00820</t>
        </is>
      </c>
      <c r="C821" t="inlineStr">
        <is>
          <t>Lucas</t>
        </is>
      </c>
      <c r="D821" t="inlineStr">
        <is>
          <t>tanaka</t>
        </is>
      </c>
      <c r="E821" t="inlineStr">
        <is>
          <t>lucas@fennorahlandscapes.example</t>
        </is>
      </c>
      <c r="F821" t="inlineStr">
        <is>
          <t>+61 3 7010 2393</t>
        </is>
      </c>
      <c r="G821" t="inlineStr"/>
      <c r="H821" t="inlineStr">
        <is>
          <t>FENNORAH LANDSCAPES PTY LTD</t>
        </is>
      </c>
      <c r="I821" t="inlineStr">
        <is>
          <t>PRACTICE MANAGER</t>
        </is>
      </c>
      <c r="J821" t="inlineStr">
        <is>
          <t>BENDIGO</t>
        </is>
      </c>
      <c r="K821" t="inlineStr">
        <is>
          <t>Victoria</t>
        </is>
      </c>
      <c r="L821" t="inlineStr">
        <is>
          <t>3423.0</t>
        </is>
      </c>
      <c r="M821" t="inlineStr">
        <is>
          <t>Lead</t>
        </is>
      </c>
      <c r="N821" t="inlineStr">
        <is>
          <t>Aug 18 2026</t>
        </is>
      </c>
    </row>
    <row r="822">
      <c r="A822" t="inlineStr">
        <is>
          <t>Website enquiry form</t>
        </is>
      </c>
      <c r="B822" t="inlineStr">
        <is>
          <t>SRC-00821</t>
        </is>
      </c>
      <c r="C822" t="inlineStr">
        <is>
          <t>marcus</t>
        </is>
      </c>
      <c r="D822" t="inlineStr">
        <is>
          <t>Williams</t>
        </is>
      </c>
      <c r="E822" t="inlineStr">
        <is>
          <t>marcus.williams@wattlemereelectrical.example</t>
        </is>
      </c>
      <c r="F822" t="inlineStr">
        <is>
          <t>+61 8 7010 4366</t>
        </is>
      </c>
      <c r="G822" t="inlineStr"/>
      <c r="H822" t="inlineStr">
        <is>
          <t>Wattlemere Electrical Pty Ltd</t>
        </is>
      </c>
      <c r="I822" t="inlineStr">
        <is>
          <t>CEO</t>
        </is>
      </c>
      <c r="J822" t="inlineStr">
        <is>
          <t>ADELAIDE</t>
        </is>
      </c>
      <c r="K822" t="inlineStr">
        <is>
          <t>SA</t>
        </is>
      </c>
      <c r="L822" t="inlineStr">
        <is>
          <t>5357</t>
        </is>
      </c>
      <c r="M822" t="inlineStr">
        <is>
          <t>MQL</t>
        </is>
      </c>
      <c r="N822" t="inlineStr">
        <is>
          <t>08/10/2025</t>
        </is>
      </c>
    </row>
    <row r="823">
      <c r="A823" t="inlineStr">
        <is>
          <t>Legacy CRM export</t>
        </is>
      </c>
      <c r="B823" t="inlineStr">
        <is>
          <t>SRC-00822</t>
        </is>
      </c>
      <c r="C823" t="inlineStr">
        <is>
          <t>Mrs James</t>
        </is>
      </c>
      <c r="D823" t="inlineStr">
        <is>
          <t>macleod</t>
        </is>
      </c>
      <c r="E823" t="inlineStr">
        <is>
          <t>jmacleod@corvannylogistics.example</t>
        </is>
      </c>
      <c r="F823" t="inlineStr">
        <is>
          <t>07 7010 7624</t>
        </is>
      </c>
      <c r="G823" t="inlineStr"/>
      <c r="H823" t="inlineStr">
        <is>
          <t>Corvanny Logistics</t>
        </is>
      </c>
      <c r="I823" t="inlineStr">
        <is>
          <t>managing director</t>
        </is>
      </c>
      <c r="J823" t="inlineStr">
        <is>
          <t>BRISBANE</t>
        </is>
      </c>
      <c r="K823" t="inlineStr">
        <is>
          <t>Qld</t>
        </is>
      </c>
      <c r="L823" t="inlineStr">
        <is>
          <t>4859</t>
        </is>
      </c>
      <c r="M823" t="inlineStr">
        <is>
          <t>Lead</t>
        </is>
      </c>
      <c r="N823" t="inlineStr">
        <is>
          <t>Mar 18 2025</t>
        </is>
      </c>
    </row>
    <row r="824">
      <c r="A824" t="inlineStr">
        <is>
          <t>Legacy CRM export</t>
        </is>
      </c>
      <c r="B824" t="inlineStr">
        <is>
          <t>SRC-00823</t>
        </is>
      </c>
      <c r="C824" t="inlineStr">
        <is>
          <t>Anika</t>
        </is>
      </c>
      <c r="D824" t="inlineStr">
        <is>
          <t>Williams</t>
        </is>
      </c>
      <c r="E824" t="inlineStr">
        <is>
          <t>anikaw@orlubriepackaging.example</t>
        </is>
      </c>
      <c r="F824" t="inlineStr">
        <is>
          <t>(03) 7010-2153</t>
        </is>
      </c>
      <c r="G824" t="inlineStr"/>
      <c r="H824" t="inlineStr">
        <is>
          <t>Orlubrie Packaging pty ltd</t>
        </is>
      </c>
      <c r="I824" t="inlineStr">
        <is>
          <t>ceo</t>
        </is>
      </c>
      <c r="J824" t="inlineStr">
        <is>
          <t>footscray</t>
        </is>
      </c>
      <c r="K824" t="inlineStr">
        <is>
          <t>VIC.</t>
        </is>
      </c>
      <c r="L824" t="inlineStr">
        <is>
          <t>3474</t>
        </is>
      </c>
      <c r="M824" t="inlineStr">
        <is>
          <t>mql</t>
        </is>
      </c>
      <c r="N824" t="inlineStr">
        <is>
          <t>2025-01-04</t>
        </is>
      </c>
    </row>
    <row r="825">
      <c r="A825" t="inlineStr">
        <is>
          <t>Legacy CRM export</t>
        </is>
      </c>
      <c r="B825" t="inlineStr">
        <is>
          <t>SRC-00824</t>
        </is>
      </c>
      <c r="C825" t="inlineStr">
        <is>
          <t>ANIKA</t>
        </is>
      </c>
      <c r="D825" t="inlineStr">
        <is>
          <t>Kumar</t>
        </is>
      </c>
      <c r="E825" t="inlineStr">
        <is>
          <t>anikak@vantrellefitness.example</t>
        </is>
      </c>
      <c r="F825" t="inlineStr">
        <is>
          <t>61370108863</t>
        </is>
      </c>
      <c r="G825" t="inlineStr"/>
      <c r="H825" t="inlineStr">
        <is>
          <t>VANTRELLE FITNESS PTY LTD</t>
        </is>
      </c>
      <c r="I825" t="inlineStr">
        <is>
          <t>OFFICE MANAGER</t>
        </is>
      </c>
      <c r="J825" t="inlineStr">
        <is>
          <t>box hill</t>
        </is>
      </c>
      <c r="K825" t="inlineStr">
        <is>
          <t>VIC</t>
        </is>
      </c>
      <c r="L825" t="inlineStr">
        <is>
          <t>3197</t>
        </is>
      </c>
      <c r="M825" t="inlineStr">
        <is>
          <t>LEAD</t>
        </is>
      </c>
      <c r="N825" t="inlineStr">
        <is>
          <t>Aug 05 2026</t>
        </is>
      </c>
    </row>
    <row r="826">
      <c r="A826" t="inlineStr">
        <is>
          <t>Expo sign-up sheet</t>
        </is>
      </c>
      <c r="B826" t="inlineStr">
        <is>
          <t>SRC-00825</t>
        </is>
      </c>
      <c r="C826" t="inlineStr">
        <is>
          <t>Felix</t>
        </is>
      </c>
      <c r="D826" t="inlineStr">
        <is>
          <t>Davies</t>
        </is>
      </c>
      <c r="E826" t="inlineStr">
        <is>
          <t>felixd@lornivaleprint.example</t>
        </is>
      </c>
      <c r="F826" t="inlineStr">
        <is>
          <t>+61 3 5550 5472</t>
        </is>
      </c>
      <c r="G826" t="inlineStr"/>
      <c r="H826" t="inlineStr">
        <is>
          <t>Lornivale Print</t>
        </is>
      </c>
      <c r="I826" t="inlineStr">
        <is>
          <t>Procurement Officer</t>
        </is>
      </c>
      <c r="J826" t="inlineStr">
        <is>
          <t>Geelong</t>
        </is>
      </c>
      <c r="K826" t="inlineStr">
        <is>
          <t>Vic</t>
        </is>
      </c>
      <c r="L826" t="inlineStr">
        <is>
          <t>3874</t>
        </is>
      </c>
      <c r="M826" t="inlineStr">
        <is>
          <t>LEAD</t>
        </is>
      </c>
      <c r="N826" t="inlineStr">
        <is>
          <t>2025-09-22</t>
        </is>
      </c>
    </row>
    <row r="827">
      <c r="A827" t="inlineStr">
        <is>
          <t>Website enquiry form</t>
        </is>
      </c>
      <c r="B827" t="inlineStr">
        <is>
          <t>SRC-00826</t>
        </is>
      </c>
      <c r="C827" t="inlineStr">
        <is>
          <t>Leo</t>
        </is>
      </c>
      <c r="D827" t="inlineStr">
        <is>
          <t>ZHANG</t>
        </is>
      </c>
      <c r="E827" t="inlineStr">
        <is>
          <t>leo.zhang@rushavonfoods.example</t>
        </is>
      </c>
      <c r="F827" t="inlineStr">
        <is>
          <t>08.5550.0875</t>
        </is>
      </c>
      <c r="G827" t="inlineStr"/>
      <c r="H827" t="inlineStr">
        <is>
          <t>Rushavon Foods pty ltd</t>
        </is>
      </c>
      <c r="I827" t="inlineStr">
        <is>
          <t>OWNER</t>
        </is>
      </c>
      <c r="J827" t="inlineStr">
        <is>
          <t>bunbury</t>
        </is>
      </c>
      <c r="K827" t="inlineStr">
        <is>
          <t>Western Australia</t>
        </is>
      </c>
      <c r="L827" t="inlineStr">
        <is>
          <t>6413</t>
        </is>
      </c>
      <c r="M827" t="inlineStr">
        <is>
          <t>Marketing Qualified</t>
        </is>
      </c>
      <c r="N827" t="inlineStr">
        <is>
          <t>2025-08-23</t>
        </is>
      </c>
    </row>
    <row r="828">
      <c r="A828" t="inlineStr">
        <is>
          <t>Legacy CRM export</t>
        </is>
      </c>
      <c r="B828" t="inlineStr">
        <is>
          <t>SRC-00827</t>
        </is>
      </c>
      <c r="C828" t="inlineStr">
        <is>
          <t>Anika</t>
        </is>
      </c>
      <c r="D828" t="inlineStr">
        <is>
          <t>wang</t>
        </is>
      </c>
      <c r="E828" t="inlineStr">
        <is>
          <t xml:space="preserve">anika.wang@nethervaneengineering.example </t>
        </is>
      </c>
      <c r="F828" t="inlineStr">
        <is>
          <t>08.7010.8666</t>
        </is>
      </c>
      <c r="G828" t="inlineStr"/>
      <c r="H828" t="inlineStr">
        <is>
          <t>Nethervane Engineering P/L</t>
        </is>
      </c>
      <c r="I828" t="inlineStr">
        <is>
          <t>TEAM LEADER</t>
        </is>
      </c>
      <c r="J828" t="inlineStr">
        <is>
          <t>Adelaide</t>
        </is>
      </c>
      <c r="K828" t="inlineStr">
        <is>
          <t>South Australia</t>
        </is>
      </c>
      <c r="L828" t="inlineStr">
        <is>
          <t>5460</t>
        </is>
      </c>
      <c r="M828" t="inlineStr">
        <is>
          <t>new lead</t>
        </is>
      </c>
      <c r="N828" t="inlineStr">
        <is>
          <t>30/10/2025</t>
        </is>
      </c>
    </row>
    <row r="829">
      <c r="A829" t="inlineStr">
        <is>
          <t>Legacy CRM export</t>
        </is>
      </c>
      <c r="B829" t="inlineStr">
        <is>
          <t>SRC-00828</t>
        </is>
      </c>
      <c r="C829" t="inlineStr">
        <is>
          <t>YUSUF</t>
        </is>
      </c>
      <c r="D829" t="inlineStr">
        <is>
          <t xml:space="preserve"> Fitzgerald</t>
        </is>
      </c>
      <c r="E829" t="inlineStr"/>
      <c r="F829" t="inlineStr">
        <is>
          <t>+61 3 5550 6889</t>
        </is>
      </c>
      <c r="G829" t="inlineStr"/>
      <c r="H829" t="inlineStr">
        <is>
          <t>Pemberwick Packaging Pty. Ltd.</t>
        </is>
      </c>
      <c r="I829" t="inlineStr">
        <is>
          <t>Site Supervisor</t>
        </is>
      </c>
      <c r="J829" t="inlineStr">
        <is>
          <t>bendigo</t>
        </is>
      </c>
      <c r="K829" t="inlineStr">
        <is>
          <t>Vic</t>
        </is>
      </c>
      <c r="L829" t="inlineStr">
        <is>
          <t>3228</t>
        </is>
      </c>
      <c r="M829" t="inlineStr">
        <is>
          <t>Lead</t>
        </is>
      </c>
      <c r="N829" t="inlineStr">
        <is>
          <t>May 28 2024</t>
        </is>
      </c>
    </row>
    <row r="830">
      <c r="A830" t="inlineStr">
        <is>
          <t>Website enquiry form</t>
        </is>
      </c>
      <c r="B830" t="inlineStr">
        <is>
          <t>SRC-00829</t>
        </is>
      </c>
      <c r="C830" t="inlineStr">
        <is>
          <t xml:space="preserve">Wei </t>
        </is>
      </c>
      <c r="D830" t="inlineStr">
        <is>
          <t xml:space="preserve">Rossi </t>
        </is>
      </c>
      <c r="E830" t="inlineStr">
        <is>
          <t>wrossi@yarrowdineoptics.example</t>
        </is>
      </c>
      <c r="F830" t="inlineStr">
        <is>
          <t>08.5550.5770</t>
        </is>
      </c>
      <c r="G830" t="inlineStr"/>
      <c r="H830" t="inlineStr">
        <is>
          <t xml:space="preserve"> Yarrowdine Optics Pty Ltd</t>
        </is>
      </c>
      <c r="I830" t="inlineStr">
        <is>
          <t>SITE SUPERVISOR</t>
        </is>
      </c>
      <c r="J830" t="inlineStr">
        <is>
          <t>Mount Gambier</t>
        </is>
      </c>
      <c r="K830" t="inlineStr">
        <is>
          <t>SA</t>
        </is>
      </c>
      <c r="L830" t="inlineStr">
        <is>
          <t>5048.0</t>
        </is>
      </c>
      <c r="M830" t="inlineStr">
        <is>
          <t>new lead</t>
        </is>
      </c>
      <c r="N830" t="inlineStr">
        <is>
          <t>Aug 15 2025</t>
        </is>
      </c>
    </row>
    <row r="831">
      <c r="A831" t="inlineStr">
        <is>
          <t>Website enquiry form</t>
        </is>
      </c>
      <c r="B831" t="inlineStr">
        <is>
          <t>SRC-00830</t>
        </is>
      </c>
      <c r="C831" t="inlineStr">
        <is>
          <t>FELIX</t>
        </is>
      </c>
      <c r="D831" t="inlineStr">
        <is>
          <t>Brown</t>
        </is>
      </c>
      <c r="E831" t="inlineStr">
        <is>
          <t>fbrown@zephraneaccounting.example</t>
        </is>
      </c>
      <c r="F831" t="inlineStr">
        <is>
          <t>(03) 5550-7758</t>
        </is>
      </c>
      <c r="G831" t="inlineStr"/>
      <c r="H831" t="inlineStr">
        <is>
          <t>ZEPHRANE ACCOUNTING PTY LTD</t>
        </is>
      </c>
      <c r="I831" t="inlineStr">
        <is>
          <t>Procurement Officer</t>
        </is>
      </c>
      <c r="J831" t="inlineStr">
        <is>
          <t>Launceston</t>
        </is>
      </c>
      <c r="K831" t="inlineStr">
        <is>
          <t>TAS</t>
        </is>
      </c>
      <c r="L831" t="inlineStr">
        <is>
          <t>7096</t>
        </is>
      </c>
      <c r="M831" t="inlineStr">
        <is>
          <t>Lead</t>
        </is>
      </c>
      <c r="N831" t="inlineStr">
        <is>
          <t>15/03/2024</t>
        </is>
      </c>
    </row>
    <row r="832">
      <c r="A832" t="inlineStr">
        <is>
          <t>Legacy CRM export</t>
        </is>
      </c>
      <c r="B832" t="inlineStr">
        <is>
          <t>SRC-00831</t>
        </is>
      </c>
      <c r="C832" t="inlineStr">
        <is>
          <t>AISHA</t>
        </is>
      </c>
      <c r="D832" t="inlineStr">
        <is>
          <t xml:space="preserve"> Okafor</t>
        </is>
      </c>
      <c r="E832" t="inlineStr">
        <is>
          <t>aisha.okafor@saltingaleelectrical.example</t>
        </is>
      </c>
      <c r="F832" t="inlineStr">
        <is>
          <t>+61 3 5550 0685</t>
        </is>
      </c>
      <c r="G832" t="inlineStr"/>
      <c r="H832" t="inlineStr">
        <is>
          <t xml:space="preserve"> Saltingale Electrical Pty Ltd</t>
        </is>
      </c>
      <c r="I832" t="inlineStr">
        <is>
          <t>hr manager</t>
        </is>
      </c>
      <c r="J832" t="inlineStr">
        <is>
          <t>frankston</t>
        </is>
      </c>
      <c r="K832" t="inlineStr">
        <is>
          <t>VIC.</t>
        </is>
      </c>
      <c r="L832" t="inlineStr">
        <is>
          <t>3345</t>
        </is>
      </c>
      <c r="M832" t="inlineStr">
        <is>
          <t>newsletter only</t>
        </is>
      </c>
      <c r="N832" t="inlineStr">
        <is>
          <t>2024-06-18</t>
        </is>
      </c>
    </row>
    <row r="833">
      <c r="A833" t="inlineStr">
        <is>
          <t>Legacy CRM export</t>
        </is>
      </c>
      <c r="B833" t="inlineStr">
        <is>
          <t>SRC-00832</t>
        </is>
      </c>
      <c r="C833" t="inlineStr">
        <is>
          <t>Ella</t>
        </is>
      </c>
      <c r="D833" t="inlineStr">
        <is>
          <t>Patel</t>
        </is>
      </c>
      <c r="E833" t="inlineStr">
        <is>
          <t>ella.patel@galbriskfitness.example</t>
        </is>
      </c>
      <c r="F833" t="inlineStr">
        <is>
          <t>0355506553</t>
        </is>
      </c>
      <c r="G833" t="inlineStr"/>
      <c r="H833" t="inlineStr">
        <is>
          <t>Galbrisk Fitness Pty. Ltd.</t>
        </is>
      </c>
      <c r="I833" t="inlineStr">
        <is>
          <t>MANAGING DIRECTOR</t>
        </is>
      </c>
      <c r="J833" t="inlineStr">
        <is>
          <t>GEELONG</t>
        </is>
      </c>
      <c r="K833" t="inlineStr">
        <is>
          <t>vic</t>
        </is>
      </c>
      <c r="L833" t="inlineStr">
        <is>
          <t>3508.0</t>
        </is>
      </c>
      <c r="M833" t="inlineStr">
        <is>
          <t>Customer</t>
        </is>
      </c>
      <c r="N833" t="inlineStr">
        <is>
          <t>Sep 16 2024</t>
        </is>
      </c>
    </row>
    <row r="834">
      <c r="A834" t="inlineStr">
        <is>
          <t>Expo sign-up sheet</t>
        </is>
      </c>
      <c r="B834" t="inlineStr">
        <is>
          <t>SRC-00833</t>
        </is>
      </c>
      <c r="C834" t="inlineStr">
        <is>
          <t xml:space="preserve"> Marcus</t>
        </is>
      </c>
      <c r="D834" t="inlineStr">
        <is>
          <t>HALL</t>
        </is>
      </c>
      <c r="E834" t="inlineStr">
        <is>
          <t>marcus@greyvallenhospitality.example</t>
        </is>
      </c>
      <c r="F834" t="inlineStr">
        <is>
          <t>(03) 7010 1338</t>
        </is>
      </c>
      <c r="G834" t="inlineStr"/>
      <c r="H834" t="inlineStr">
        <is>
          <t>Greyvallen Hospitality Pty Ltd</t>
        </is>
      </c>
      <c r="I834" t="inlineStr">
        <is>
          <t>Office Manager</t>
        </is>
      </c>
      <c r="J834" t="inlineStr">
        <is>
          <t>BENDIGO</t>
        </is>
      </c>
      <c r="K834" t="inlineStr">
        <is>
          <t>Victoria</t>
        </is>
      </c>
      <c r="L834" t="inlineStr">
        <is>
          <t>3702</t>
        </is>
      </c>
      <c r="M834" t="inlineStr">
        <is>
          <t>customer - active</t>
        </is>
      </c>
      <c r="N834" t="inlineStr">
        <is>
          <t>Mar 13 2026</t>
        </is>
      </c>
    </row>
    <row r="835">
      <c r="A835" t="inlineStr">
        <is>
          <t>Legacy CRM export</t>
        </is>
      </c>
      <c r="B835" t="inlineStr">
        <is>
          <t>SRC-00834</t>
        </is>
      </c>
      <c r="C835" t="inlineStr">
        <is>
          <t xml:space="preserve">Grace </t>
        </is>
      </c>
      <c r="D835" t="inlineStr">
        <is>
          <t>King</t>
        </is>
      </c>
      <c r="E835" t="inlineStr">
        <is>
          <t>grace@ironvessadental.example</t>
        </is>
      </c>
      <c r="F835" t="inlineStr">
        <is>
          <t>03.7010.4193</t>
        </is>
      </c>
      <c r="G835" t="inlineStr"/>
      <c r="H835" t="inlineStr">
        <is>
          <t xml:space="preserve"> Ironvessa Dental Pty Ltd</t>
        </is>
      </c>
      <c r="I835" t="inlineStr">
        <is>
          <t>CEO</t>
        </is>
      </c>
      <c r="J835" t="inlineStr">
        <is>
          <t>Footscray</t>
        </is>
      </c>
      <c r="K835" t="inlineStr">
        <is>
          <t>Vic</t>
        </is>
      </c>
      <c r="L835" t="inlineStr">
        <is>
          <t>3643</t>
        </is>
      </c>
      <c r="M835" t="inlineStr">
        <is>
          <t>new lead</t>
        </is>
      </c>
      <c r="N835" t="inlineStr">
        <is>
          <t>2025-12-27</t>
        </is>
      </c>
    </row>
    <row r="836">
      <c r="A836" t="inlineStr">
        <is>
          <t>Legacy CRM export</t>
        </is>
      </c>
      <c r="B836" t="inlineStr">
        <is>
          <t>SRC-00835</t>
        </is>
      </c>
      <c r="C836" t="inlineStr">
        <is>
          <t xml:space="preserve"> Poppy</t>
        </is>
      </c>
      <c r="D836" t="inlineStr">
        <is>
          <t>Haddad</t>
        </is>
      </c>
      <c r="E836" t="inlineStr">
        <is>
          <t>phaddad@elkwhistlabs.example</t>
        </is>
      </c>
      <c r="F836" t="inlineStr">
        <is>
          <t>61855500548</t>
        </is>
      </c>
      <c r="G836" t="inlineStr"/>
      <c r="H836" t="inlineStr">
        <is>
          <t>Elkwhist Labs Pty Ltd</t>
        </is>
      </c>
      <c r="I836" t="inlineStr">
        <is>
          <t>owner</t>
        </is>
      </c>
      <c r="J836" t="inlineStr">
        <is>
          <t>darwin</t>
        </is>
      </c>
      <c r="K836" t="inlineStr">
        <is>
          <t>NT</t>
        </is>
      </c>
      <c r="L836" t="inlineStr">
        <is>
          <t>0874</t>
        </is>
      </c>
      <c r="M836" t="inlineStr">
        <is>
          <t>Customer</t>
        </is>
      </c>
      <c r="N836" t="inlineStr">
        <is>
          <t>Jun 10 2026</t>
        </is>
      </c>
    </row>
    <row r="837">
      <c r="A837" t="inlineStr">
        <is>
          <t>Legacy CRM export</t>
        </is>
      </c>
      <c r="B837" t="inlineStr">
        <is>
          <t>SRC-00836</t>
        </is>
      </c>
      <c r="C837" t="inlineStr">
        <is>
          <t>Chloe</t>
        </is>
      </c>
      <c r="D837" t="inlineStr">
        <is>
          <t>rossi</t>
        </is>
      </c>
      <c r="E837" t="inlineStr">
        <is>
          <t xml:space="preserve">crossi@yarrowdineaccounting.example </t>
        </is>
      </c>
      <c r="F837" t="inlineStr">
        <is>
          <t>03.7010.5177</t>
        </is>
      </c>
      <c r="G837" t="inlineStr"/>
      <c r="H837" t="inlineStr">
        <is>
          <t>Yarrowdine Accounting Pty Ltd</t>
        </is>
      </c>
      <c r="I837" t="inlineStr">
        <is>
          <t>MANAGING DIRECTOR</t>
        </is>
      </c>
      <c r="J837" t="inlineStr">
        <is>
          <t>Bendigo</t>
        </is>
      </c>
      <c r="K837" t="inlineStr">
        <is>
          <t>Victoria</t>
        </is>
      </c>
      <c r="L837" t="inlineStr">
        <is>
          <t>3316.0</t>
        </is>
      </c>
      <c r="M837" t="inlineStr">
        <is>
          <t>newsletter only</t>
        </is>
      </c>
      <c r="N837" t="inlineStr">
        <is>
          <t>11/05/2025</t>
        </is>
      </c>
    </row>
    <row r="838">
      <c r="A838" t="inlineStr">
        <is>
          <t>Legacy CRM export</t>
        </is>
      </c>
      <c r="B838" t="inlineStr">
        <is>
          <t>SRC-00837</t>
        </is>
      </c>
      <c r="C838" t="inlineStr">
        <is>
          <t>AROHA</t>
        </is>
      </c>
      <c r="D838" t="inlineStr">
        <is>
          <t>Tran</t>
        </is>
      </c>
      <c r="E838" t="inlineStr">
        <is>
          <t>arohat@brennocksignage.example</t>
        </is>
      </c>
      <c r="F838" t="inlineStr">
        <is>
          <t>0270107199</t>
        </is>
      </c>
      <c r="G838" t="inlineStr"/>
      <c r="H838" t="inlineStr">
        <is>
          <t>Brennock Signage pty ltd</t>
        </is>
      </c>
      <c r="I838" t="inlineStr">
        <is>
          <t>Procurement Officer</t>
        </is>
      </c>
      <c r="J838" t="inlineStr">
        <is>
          <t>PARRAMATTA</t>
        </is>
      </c>
      <c r="K838" t="inlineStr">
        <is>
          <t>NSW</t>
        </is>
      </c>
      <c r="L838" t="inlineStr">
        <is>
          <t>2493</t>
        </is>
      </c>
      <c r="M838" t="inlineStr">
        <is>
          <t>opp</t>
        </is>
      </c>
      <c r="N838" t="inlineStr">
        <is>
          <t>07/09/2024</t>
        </is>
      </c>
    </row>
    <row r="839">
      <c r="A839" t="inlineStr">
        <is>
          <t>Website enquiry form</t>
        </is>
      </c>
      <c r="B839" t="inlineStr">
        <is>
          <t>SRC-00838</t>
        </is>
      </c>
      <c r="C839" t="inlineStr">
        <is>
          <t>Ms LIAM</t>
        </is>
      </c>
      <c r="D839" t="inlineStr">
        <is>
          <t>Carter</t>
        </is>
      </c>
      <c r="E839" t="inlineStr">
        <is>
          <t>liam.carter@ardlomewfoods.example</t>
        </is>
      </c>
      <c r="F839" t="inlineStr">
        <is>
          <t>(08) 5550 9575</t>
        </is>
      </c>
      <c r="G839" t="inlineStr"/>
      <c r="H839" t="inlineStr">
        <is>
          <t>Ardlomew Foods Pty Ltd</t>
        </is>
      </c>
      <c r="I839" t="inlineStr">
        <is>
          <t>Site Supervisor</t>
        </is>
      </c>
      <c r="J839" t="inlineStr">
        <is>
          <t>Fremantle</t>
        </is>
      </c>
      <c r="K839" t="inlineStr">
        <is>
          <t>WA</t>
        </is>
      </c>
      <c r="L839" t="inlineStr">
        <is>
          <t>6156.0</t>
        </is>
      </c>
      <c r="M839" t="inlineStr">
        <is>
          <t>Lead</t>
        </is>
      </c>
      <c r="N839" t="inlineStr">
        <is>
          <t>May 15 2024</t>
        </is>
      </c>
    </row>
    <row r="840">
      <c r="A840" t="inlineStr">
        <is>
          <t>Legacy CRM export</t>
        </is>
      </c>
      <c r="B840" t="inlineStr">
        <is>
          <t>SRC-00839</t>
        </is>
      </c>
      <c r="C840" t="inlineStr">
        <is>
          <t>Thomas</t>
        </is>
      </c>
      <c r="D840" t="inlineStr">
        <is>
          <t xml:space="preserve"> Thompson</t>
        </is>
      </c>
      <c r="E840" t="inlineStr">
        <is>
          <t>&lt;thomast@umbervanehealth.example&gt;</t>
        </is>
      </c>
      <c r="F840" t="inlineStr">
        <is>
          <t>02.7010.2190</t>
        </is>
      </c>
      <c r="G840" t="inlineStr"/>
      <c r="H840" t="inlineStr">
        <is>
          <t xml:space="preserve"> Umbervane Health Pty Ltd</t>
        </is>
      </c>
      <c r="I840" t="inlineStr">
        <is>
          <t>TEAM LEADER</t>
        </is>
      </c>
      <c r="J840" t="inlineStr">
        <is>
          <t>Penrith</t>
        </is>
      </c>
      <c r="K840" t="inlineStr">
        <is>
          <t>N.S.W.</t>
        </is>
      </c>
      <c r="L840" t="inlineStr">
        <is>
          <t>2345.0</t>
        </is>
      </c>
      <c r="M840" t="inlineStr">
        <is>
          <t>new lead</t>
        </is>
      </c>
      <c r="N840" t="inlineStr">
        <is>
          <t>2024-05-17</t>
        </is>
      </c>
    </row>
    <row r="841">
      <c r="A841" t="inlineStr">
        <is>
          <t>Legacy CRM export</t>
        </is>
      </c>
      <c r="B841" t="inlineStr">
        <is>
          <t>SRC-00840</t>
        </is>
      </c>
      <c r="C841" t="inlineStr">
        <is>
          <t>AIKO</t>
        </is>
      </c>
      <c r="D841" t="inlineStr">
        <is>
          <t>hall</t>
        </is>
      </c>
      <c r="E841" t="inlineStr">
        <is>
          <t>aiko.hall@copperwhisthealth.example</t>
        </is>
      </c>
      <c r="F841" t="inlineStr">
        <is>
          <t>(03) 7010-2587</t>
        </is>
      </c>
      <c r="G841" t="inlineStr"/>
      <c r="H841" t="inlineStr">
        <is>
          <t xml:space="preserve"> Copperwhist Health Pty Ltd</t>
        </is>
      </c>
      <c r="I841" t="inlineStr">
        <is>
          <t>Owner</t>
        </is>
      </c>
      <c r="J841" t="inlineStr">
        <is>
          <t>bendigo</t>
        </is>
      </c>
      <c r="K841" t="inlineStr">
        <is>
          <t>vic</t>
        </is>
      </c>
      <c r="L841" t="inlineStr">
        <is>
          <t>3860.0</t>
        </is>
      </c>
      <c r="M841" t="inlineStr">
        <is>
          <t>mql</t>
        </is>
      </c>
      <c r="N841" t="inlineStr">
        <is>
          <t>19/06/2026</t>
        </is>
      </c>
    </row>
    <row r="842">
      <c r="A842" t="inlineStr">
        <is>
          <t>Legacy CRM export</t>
        </is>
      </c>
      <c r="B842" t="inlineStr">
        <is>
          <t>SRC-00841</t>
        </is>
      </c>
      <c r="C842" t="inlineStr">
        <is>
          <t>FREYA</t>
        </is>
      </c>
      <c r="D842" t="inlineStr">
        <is>
          <t xml:space="preserve">Parker </t>
        </is>
      </c>
      <c r="E842" t="inlineStr">
        <is>
          <t>fparker@quillmereaccounting.example</t>
        </is>
      </c>
      <c r="F842" t="inlineStr">
        <is>
          <t>61755508123</t>
        </is>
      </c>
      <c r="G842" t="inlineStr"/>
      <c r="H842" t="inlineStr">
        <is>
          <t>Quillmere Accounting P/L</t>
        </is>
      </c>
      <c r="I842" t="inlineStr">
        <is>
          <t>DIRECTOR</t>
        </is>
      </c>
      <c r="J842" t="inlineStr">
        <is>
          <t>cairns</t>
        </is>
      </c>
      <c r="K842" t="inlineStr">
        <is>
          <t>QLD</t>
        </is>
      </c>
      <c r="L842" t="inlineStr">
        <is>
          <t>4732</t>
        </is>
      </c>
      <c r="M842" t="inlineStr">
        <is>
          <t>Sales qualified</t>
        </is>
      </c>
      <c r="N842" t="inlineStr">
        <is>
          <t>14/08/2024</t>
        </is>
      </c>
    </row>
    <row r="843">
      <c r="A843" t="inlineStr">
        <is>
          <t>Expo sign-up sheet</t>
        </is>
      </c>
      <c r="B843" t="inlineStr">
        <is>
          <t>SRC-00842</t>
        </is>
      </c>
      <c r="C843" t="inlineStr">
        <is>
          <t>Mr Ruby</t>
        </is>
      </c>
      <c r="D843" t="inlineStr">
        <is>
          <t xml:space="preserve">Ward </t>
        </is>
      </c>
      <c r="E843" t="inlineStr">
        <is>
          <t>rward@fennorahlandscapes.example</t>
        </is>
      </c>
      <c r="F843" t="inlineStr">
        <is>
          <t>03 5550 9618</t>
        </is>
      </c>
      <c r="G843" t="inlineStr"/>
      <c r="H843" t="inlineStr">
        <is>
          <t xml:space="preserve"> Fennorah Landscapes Pty Ltd</t>
        </is>
      </c>
      <c r="I843" t="inlineStr">
        <is>
          <t>MARKETING COORDINATOR</t>
        </is>
      </c>
      <c r="J843" t="inlineStr">
        <is>
          <t>BENDIGO</t>
        </is>
      </c>
      <c r="K843" t="inlineStr">
        <is>
          <t>VIC</t>
        </is>
      </c>
      <c r="L843" t="inlineStr">
        <is>
          <t>3423.0</t>
        </is>
      </c>
      <c r="M843" t="inlineStr">
        <is>
          <t>customer - active</t>
        </is>
      </c>
      <c r="N843" t="inlineStr">
        <is>
          <t>02/11/2024</t>
        </is>
      </c>
    </row>
    <row r="844">
      <c r="A844" t="inlineStr">
        <is>
          <t>Legacy CRM export</t>
        </is>
      </c>
      <c r="B844" t="inlineStr">
        <is>
          <t>SRC-00843</t>
        </is>
      </c>
      <c r="C844" t="inlineStr">
        <is>
          <t xml:space="preserve"> Leo</t>
        </is>
      </c>
      <c r="D844" t="inlineStr">
        <is>
          <t>WATSON</t>
        </is>
      </c>
      <c r="E844" t="inlineStr">
        <is>
          <t xml:space="preserve">leo@umbervanehealth.example </t>
        </is>
      </c>
      <c r="F844" t="inlineStr">
        <is>
          <t>02.7010.7442</t>
        </is>
      </c>
      <c r="G844" t="inlineStr"/>
      <c r="H844" t="inlineStr">
        <is>
          <t>Umbervane Health Pty Ltd</t>
        </is>
      </c>
      <c r="I844" t="inlineStr">
        <is>
          <t>DIRECTOR</t>
        </is>
      </c>
      <c r="J844" t="inlineStr">
        <is>
          <t>Penrith</t>
        </is>
      </c>
      <c r="K844" t="inlineStr">
        <is>
          <t>NSW</t>
        </is>
      </c>
      <c r="L844" t="inlineStr">
        <is>
          <t>2345</t>
        </is>
      </c>
      <c r="M844" t="inlineStr">
        <is>
          <t>Customer</t>
        </is>
      </c>
      <c r="N844" t="inlineStr">
        <is>
          <t>2025-03-03</t>
        </is>
      </c>
    </row>
    <row r="845">
      <c r="A845" t="inlineStr">
        <is>
          <t>Legacy CRM export</t>
        </is>
      </c>
      <c r="B845" t="inlineStr">
        <is>
          <t>SRC-00844</t>
        </is>
      </c>
      <c r="C845" t="inlineStr">
        <is>
          <t>Samuel</t>
        </is>
      </c>
      <c r="D845" t="inlineStr">
        <is>
          <t>Georgiou</t>
        </is>
      </c>
      <c r="E845" t="inlineStr">
        <is>
          <t>samuel.georgiou@wexmorrowlandscapes.example</t>
        </is>
      </c>
      <c r="F845" t="inlineStr">
        <is>
          <t>03 5550 2370</t>
        </is>
      </c>
      <c r="G845" t="inlineStr"/>
      <c r="H845" t="inlineStr">
        <is>
          <t xml:space="preserve"> Wexmorrow Landscapes Pty Ltd</t>
        </is>
      </c>
      <c r="I845" t="inlineStr">
        <is>
          <t>marketing coordinator</t>
        </is>
      </c>
      <c r="J845" t="inlineStr">
        <is>
          <t>FRANKSTON</t>
        </is>
      </c>
      <c r="K845" t="inlineStr">
        <is>
          <t>vic</t>
        </is>
      </c>
      <c r="L845" t="inlineStr">
        <is>
          <t>3293.0</t>
        </is>
      </c>
      <c r="M845" t="inlineStr">
        <is>
          <t>customer - active</t>
        </is>
      </c>
      <c r="N845" t="inlineStr">
        <is>
          <t>15/07/2025</t>
        </is>
      </c>
    </row>
    <row r="846">
      <c r="A846" t="inlineStr">
        <is>
          <t>Legacy CRM export</t>
        </is>
      </c>
      <c r="B846" t="inlineStr">
        <is>
          <t>SRC-00845</t>
        </is>
      </c>
      <c r="C846" t="inlineStr">
        <is>
          <t xml:space="preserve"> Matilda</t>
        </is>
      </c>
      <c r="D846" t="inlineStr">
        <is>
          <t>Wright</t>
        </is>
      </c>
      <c r="E846" t="inlineStr">
        <is>
          <t>matilda.wright@thistlemoorsignage.example</t>
        </is>
      </c>
      <c r="F846" t="inlineStr">
        <is>
          <t>0370103711</t>
        </is>
      </c>
      <c r="G846" t="inlineStr"/>
      <c r="H846" t="inlineStr">
        <is>
          <t>Thistlemoor Signage</t>
        </is>
      </c>
      <c r="I846" t="inlineStr">
        <is>
          <t>Training Coordinator</t>
        </is>
      </c>
      <c r="J846" t="inlineStr">
        <is>
          <t>Ballarat</t>
        </is>
      </c>
      <c r="K846" t="inlineStr">
        <is>
          <t>VIC.</t>
        </is>
      </c>
      <c r="L846" t="inlineStr">
        <is>
          <t>3070.0</t>
        </is>
      </c>
      <c r="M846" t="inlineStr">
        <is>
          <t>Subscriber</t>
        </is>
      </c>
      <c r="N846" t="inlineStr">
        <is>
          <t>Jun 25 2024</t>
        </is>
      </c>
    </row>
    <row r="847">
      <c r="A847" t="inlineStr">
        <is>
          <t>Legacy CRM export</t>
        </is>
      </c>
      <c r="B847" t="inlineStr">
        <is>
          <t>SRC-00846</t>
        </is>
      </c>
      <c r="C847" t="inlineStr">
        <is>
          <t>QUINN</t>
        </is>
      </c>
      <c r="D847" t="inlineStr">
        <is>
          <t>Ward</t>
        </is>
      </c>
      <c r="E847" t="inlineStr">
        <is>
          <t>quinn@corvannyconsulting.example</t>
        </is>
      </c>
      <c r="F847" t="inlineStr">
        <is>
          <t>08.5550.9257</t>
        </is>
      </c>
      <c r="G847" t="inlineStr"/>
      <c r="H847" t="inlineStr">
        <is>
          <t>Corvanny Consulting Pty. Ltd.</t>
        </is>
      </c>
      <c r="I847" t="inlineStr">
        <is>
          <t>MARKETING COORDINATOR</t>
        </is>
      </c>
      <c r="J847" t="inlineStr">
        <is>
          <t>palmerston</t>
        </is>
      </c>
      <c r="K847" t="inlineStr">
        <is>
          <t>Northern Territory</t>
        </is>
      </c>
      <c r="L847" t="inlineStr">
        <is>
          <t>867</t>
        </is>
      </c>
      <c r="M847" t="inlineStr">
        <is>
          <t>MQL</t>
        </is>
      </c>
      <c r="N847" t="inlineStr">
        <is>
          <t>Mar 23 2026</t>
        </is>
      </c>
    </row>
    <row r="848">
      <c r="A848" t="inlineStr">
        <is>
          <t>Legacy CRM export</t>
        </is>
      </c>
      <c r="B848" t="inlineStr">
        <is>
          <t>SRC-00847</t>
        </is>
      </c>
      <c r="C848" t="inlineStr">
        <is>
          <t>Rohan</t>
        </is>
      </c>
      <c r="D848" t="inlineStr">
        <is>
          <t>TRAN</t>
        </is>
      </c>
      <c r="E848" t="inlineStr">
        <is>
          <t>rohan@zephraneaccounting.example</t>
        </is>
      </c>
      <c r="F848" t="inlineStr">
        <is>
          <t>(03) 5550 3955</t>
        </is>
      </c>
      <c r="G848" t="inlineStr"/>
      <c r="H848" t="inlineStr">
        <is>
          <t>ZEPHRANE ACCOUNTING PTY LTD</t>
        </is>
      </c>
      <c r="I848" t="inlineStr">
        <is>
          <t>marketing coordinator</t>
        </is>
      </c>
      <c r="J848" t="inlineStr">
        <is>
          <t>Launceston</t>
        </is>
      </c>
      <c r="K848" t="inlineStr">
        <is>
          <t>Tasmania</t>
        </is>
      </c>
      <c r="L848" t="inlineStr">
        <is>
          <t>7096</t>
        </is>
      </c>
      <c r="M848" t="inlineStr">
        <is>
          <t>Lead</t>
        </is>
      </c>
      <c r="N848" t="inlineStr">
        <is>
          <t>2025-04-01</t>
        </is>
      </c>
    </row>
    <row r="849">
      <c r="A849" t="inlineStr">
        <is>
          <t>Website enquiry form</t>
        </is>
      </c>
      <c r="B849" t="inlineStr">
        <is>
          <t>SRC-00848</t>
        </is>
      </c>
      <c r="C849" t="inlineStr">
        <is>
          <t>Zoe</t>
        </is>
      </c>
      <c r="D849" t="inlineStr">
        <is>
          <t>EDWARDS</t>
        </is>
      </c>
      <c r="E849" t="inlineStr">
        <is>
          <t>zoe.edwards@corvannylogistics.example</t>
        </is>
      </c>
      <c r="F849" t="inlineStr">
        <is>
          <t>61770104325</t>
        </is>
      </c>
      <c r="G849" t="inlineStr"/>
      <c r="H849" t="inlineStr">
        <is>
          <t>Corvanny Logistics Pty Ltd</t>
        </is>
      </c>
      <c r="I849" t="inlineStr">
        <is>
          <t>Finance Manager</t>
        </is>
      </c>
      <c r="J849" t="inlineStr">
        <is>
          <t>Brisbane</t>
        </is>
      </c>
      <c r="K849" t="inlineStr">
        <is>
          <t>QLD</t>
        </is>
      </c>
      <c r="L849" t="inlineStr">
        <is>
          <t>4859.0</t>
        </is>
      </c>
      <c r="M849" t="inlineStr">
        <is>
          <t>Sales qualified</t>
        </is>
      </c>
      <c r="N849" t="inlineStr">
        <is>
          <t>2026-01-22</t>
        </is>
      </c>
    </row>
    <row r="850">
      <c r="A850" t="inlineStr">
        <is>
          <t>Website enquiry form</t>
        </is>
      </c>
      <c r="B850" t="inlineStr">
        <is>
          <t>SRC-00849</t>
        </is>
      </c>
      <c r="C850" t="inlineStr">
        <is>
          <t>Angus</t>
        </is>
      </c>
      <c r="D850" t="inlineStr">
        <is>
          <t>Campbell</t>
        </is>
      </c>
      <c r="E850" t="inlineStr">
        <is>
          <t>mailto:angus.campbell@saltingaledental.example</t>
        </is>
      </c>
      <c r="F850" t="inlineStr">
        <is>
          <t>(03) 7010 8989</t>
        </is>
      </c>
      <c r="G850" t="inlineStr"/>
      <c r="H850" t="inlineStr">
        <is>
          <t>Saltingale Dental</t>
        </is>
      </c>
      <c r="I850" t="inlineStr">
        <is>
          <t>operations manager</t>
        </is>
      </c>
      <c r="J850" t="inlineStr">
        <is>
          <t>Launceston</t>
        </is>
      </c>
      <c r="K850" t="inlineStr">
        <is>
          <t>Tasmania</t>
        </is>
      </c>
      <c r="L850" t="inlineStr">
        <is>
          <t>7059.0</t>
        </is>
      </c>
      <c r="M850" t="inlineStr">
        <is>
          <t>LEAD</t>
        </is>
      </c>
      <c r="N850" t="inlineStr">
        <is>
          <t>2024-09-30</t>
        </is>
      </c>
    </row>
    <row r="851">
      <c r="A851" t="inlineStr">
        <is>
          <t>Website enquiry form</t>
        </is>
      </c>
      <c r="B851" t="inlineStr">
        <is>
          <t>SRC-00850</t>
        </is>
      </c>
      <c r="C851" t="inlineStr">
        <is>
          <t>Tessa Wilson</t>
        </is>
      </c>
      <c r="D851" t="inlineStr"/>
      <c r="E851" t="inlineStr">
        <is>
          <t>tessa@galbriskfitness.example</t>
        </is>
      </c>
      <c r="F851" t="inlineStr">
        <is>
          <t>+61 3 7010 7809</t>
        </is>
      </c>
      <c r="G851" t="inlineStr"/>
      <c r="H851" t="inlineStr">
        <is>
          <t>Galbrisk Fitness Pty Ltd</t>
        </is>
      </c>
      <c r="I851" t="inlineStr">
        <is>
          <t>Operations Manager</t>
        </is>
      </c>
      <c r="J851" t="inlineStr">
        <is>
          <t>Geelong</t>
        </is>
      </c>
      <c r="K851" t="inlineStr">
        <is>
          <t>Vic</t>
        </is>
      </c>
      <c r="L851" t="inlineStr">
        <is>
          <t>3508</t>
        </is>
      </c>
      <c r="M851" t="inlineStr">
        <is>
          <t>customer - active</t>
        </is>
      </c>
      <c r="N851" t="inlineStr">
        <is>
          <t>11/12/2024</t>
        </is>
      </c>
    </row>
    <row r="852">
      <c r="A852" t="inlineStr">
        <is>
          <t>Legacy CRM export</t>
        </is>
      </c>
      <c r="B852" t="inlineStr">
        <is>
          <t>SRC-00851</t>
        </is>
      </c>
      <c r="C852" t="inlineStr">
        <is>
          <t>BAO</t>
        </is>
      </c>
      <c r="D852" t="inlineStr">
        <is>
          <t>Martin</t>
        </is>
      </c>
      <c r="E852" t="inlineStr">
        <is>
          <t>bao.martin@kestermoyhospitality.example</t>
        </is>
      </c>
      <c r="F852" t="inlineStr">
        <is>
          <t>(02) 5550-6950</t>
        </is>
      </c>
      <c r="G852" t="inlineStr"/>
      <c r="H852" t="inlineStr">
        <is>
          <t>Kestermoy Hospitality Pty. Ltd.</t>
        </is>
      </c>
      <c r="I852" t="inlineStr">
        <is>
          <t>safety officer</t>
        </is>
      </c>
      <c r="J852" t="inlineStr">
        <is>
          <t>Parramatta</t>
        </is>
      </c>
      <c r="K852" t="inlineStr">
        <is>
          <t>NSW</t>
        </is>
      </c>
      <c r="L852" t="inlineStr">
        <is>
          <t>2090</t>
        </is>
      </c>
      <c r="M852" t="inlineStr">
        <is>
          <t>customer - active</t>
        </is>
      </c>
      <c r="N852" t="inlineStr">
        <is>
          <t>Feb 07 2024</t>
        </is>
      </c>
    </row>
    <row r="853">
      <c r="A853" t="inlineStr">
        <is>
          <t>Legacy CRM export</t>
        </is>
      </c>
      <c r="B853" t="inlineStr">
        <is>
          <t>SRC-00852</t>
        </is>
      </c>
      <c r="C853" t="inlineStr">
        <is>
          <t>Priya</t>
        </is>
      </c>
      <c r="D853" t="inlineStr">
        <is>
          <t xml:space="preserve"> Chen</t>
        </is>
      </c>
      <c r="E853" t="inlineStr">
        <is>
          <t>priyac@hethermoylefoods.example</t>
        </is>
      </c>
      <c r="F853" t="inlineStr">
        <is>
          <t>+61 3 5550 1390</t>
        </is>
      </c>
      <c r="G853" t="inlineStr"/>
      <c r="H853" t="inlineStr">
        <is>
          <t>HETHERMOYLE FOODS PTY LTD</t>
        </is>
      </c>
      <c r="I853" t="inlineStr">
        <is>
          <t>training coordinator</t>
        </is>
      </c>
      <c r="J853" t="inlineStr">
        <is>
          <t>FRANKSTON</t>
        </is>
      </c>
      <c r="K853" t="inlineStr">
        <is>
          <t>vic</t>
        </is>
      </c>
      <c r="L853" t="inlineStr">
        <is>
          <t>3693.0</t>
        </is>
      </c>
      <c r="M853" t="inlineStr">
        <is>
          <t>LEAD</t>
        </is>
      </c>
      <c r="N853" t="inlineStr">
        <is>
          <t>2024-12-01</t>
        </is>
      </c>
    </row>
    <row r="854">
      <c r="A854" t="inlineStr">
        <is>
          <t>Expo sign-up sheet</t>
        </is>
      </c>
      <c r="B854" t="inlineStr">
        <is>
          <t>SRC-00853</t>
        </is>
      </c>
      <c r="C854" t="inlineStr">
        <is>
          <t>Giulia</t>
        </is>
      </c>
      <c r="D854" t="inlineStr">
        <is>
          <t>MacLeod</t>
        </is>
      </c>
      <c r="E854" t="inlineStr">
        <is>
          <t>gmacleod@jorrabineelectrical.example</t>
        </is>
      </c>
      <c r="F854" t="inlineStr"/>
      <c r="G854" t="inlineStr"/>
      <c r="H854" t="inlineStr">
        <is>
          <t>Jorrabine Electrical Pty. Ltd.</t>
        </is>
      </c>
      <c r="I854" t="inlineStr">
        <is>
          <t>general manager</t>
        </is>
      </c>
      <c r="J854" t="inlineStr">
        <is>
          <t>Dandenong</t>
        </is>
      </c>
      <c r="K854" t="inlineStr">
        <is>
          <t>Vic</t>
        </is>
      </c>
      <c r="L854" t="inlineStr">
        <is>
          <t>3945</t>
        </is>
      </c>
      <c r="M854" t="inlineStr">
        <is>
          <t>LEAD</t>
        </is>
      </c>
      <c r="N854" t="inlineStr">
        <is>
          <t>2026-03-26</t>
        </is>
      </c>
    </row>
    <row r="855">
      <c r="A855" t="inlineStr">
        <is>
          <t>Website enquiry form</t>
        </is>
      </c>
      <c r="B855" t="inlineStr">
        <is>
          <t>SRC-00854</t>
        </is>
      </c>
      <c r="C855" t="inlineStr">
        <is>
          <t>Hamish</t>
        </is>
      </c>
      <c r="D855" t="inlineStr">
        <is>
          <t>ryan</t>
        </is>
      </c>
      <c r="E855" t="inlineStr">
        <is>
          <t>hamish.ryan at hethermoylefoods.example</t>
        </is>
      </c>
      <c r="F855" t="inlineStr">
        <is>
          <t>+61 3 5550 1924</t>
        </is>
      </c>
      <c r="G855" t="inlineStr"/>
      <c r="H855" t="inlineStr">
        <is>
          <t>Hethermoyle Foods</t>
        </is>
      </c>
      <c r="I855" t="inlineStr">
        <is>
          <t>ceo</t>
        </is>
      </c>
      <c r="J855" t="inlineStr">
        <is>
          <t>Frankston</t>
        </is>
      </c>
      <c r="K855" t="inlineStr">
        <is>
          <t>VIC</t>
        </is>
      </c>
      <c r="L855" t="inlineStr">
        <is>
          <t>3693</t>
        </is>
      </c>
      <c r="M855" t="inlineStr">
        <is>
          <t>SQL</t>
        </is>
      </c>
      <c r="N855" t="inlineStr">
        <is>
          <t>23/04/2025</t>
        </is>
      </c>
    </row>
    <row r="856">
      <c r="A856" t="inlineStr">
        <is>
          <t>Legacy CRM export</t>
        </is>
      </c>
      <c r="B856" t="inlineStr">
        <is>
          <t>SRC-00855</t>
        </is>
      </c>
      <c r="C856" t="inlineStr">
        <is>
          <t xml:space="preserve"> Angus</t>
        </is>
      </c>
      <c r="D856" t="inlineStr">
        <is>
          <t>Cooper</t>
        </is>
      </c>
      <c r="E856" t="inlineStr">
        <is>
          <t>angus@corvannylandscapes.example</t>
        </is>
      </c>
      <c r="F856" t="inlineStr">
        <is>
          <t>(02) 5550 4061</t>
        </is>
      </c>
      <c r="G856" t="inlineStr"/>
      <c r="H856" t="inlineStr">
        <is>
          <t>Corvanny Landscapes</t>
        </is>
      </c>
      <c r="I856" t="inlineStr">
        <is>
          <t>Office Manager</t>
        </is>
      </c>
      <c r="J856" t="inlineStr">
        <is>
          <t>Parramatta</t>
        </is>
      </c>
      <c r="K856" t="inlineStr">
        <is>
          <t>N.S.W.</t>
        </is>
      </c>
      <c r="L856" t="inlineStr">
        <is>
          <t>2032</t>
        </is>
      </c>
      <c r="M856" t="inlineStr">
        <is>
          <t>Subscriber</t>
        </is>
      </c>
      <c r="N856" t="inlineStr">
        <is>
          <t>09/07/2024</t>
        </is>
      </c>
    </row>
    <row r="857">
      <c r="A857" t="inlineStr">
        <is>
          <t>Expo sign-up sheet</t>
        </is>
      </c>
      <c r="B857" t="inlineStr">
        <is>
          <t>SRC-00856</t>
        </is>
      </c>
      <c r="C857" t="inlineStr">
        <is>
          <t>James</t>
        </is>
      </c>
      <c r="D857" t="inlineStr">
        <is>
          <t>Edwards</t>
        </is>
      </c>
      <c r="E857" t="inlineStr">
        <is>
          <t>jamese@orlubrieelectrical.example</t>
        </is>
      </c>
      <c r="F857" t="inlineStr">
        <is>
          <t>02 5550 7400</t>
        </is>
      </c>
      <c r="G857" t="inlineStr"/>
      <c r="H857" t="inlineStr">
        <is>
          <t>Orlubrie Electrical Pty. Ltd.</t>
        </is>
      </c>
      <c r="I857" t="inlineStr">
        <is>
          <t>ceo</t>
        </is>
      </c>
      <c r="J857" t="inlineStr">
        <is>
          <t>Wollongong</t>
        </is>
      </c>
      <c r="K857" t="inlineStr">
        <is>
          <t>nsw</t>
        </is>
      </c>
      <c r="L857" t="inlineStr">
        <is>
          <t>2313.0</t>
        </is>
      </c>
      <c r="M857" t="inlineStr">
        <is>
          <t>newsletter only</t>
        </is>
      </c>
      <c r="N857" t="inlineStr">
        <is>
          <t>02/05/2025</t>
        </is>
      </c>
    </row>
    <row r="858">
      <c r="A858" t="inlineStr">
        <is>
          <t>Legacy CRM export</t>
        </is>
      </c>
      <c r="B858" t="inlineStr">
        <is>
          <t>SRC-00857</t>
        </is>
      </c>
      <c r="C858" t="inlineStr">
        <is>
          <t>SIOBHAN</t>
        </is>
      </c>
      <c r="D858" t="inlineStr">
        <is>
          <t xml:space="preserve">Robertson </t>
        </is>
      </c>
      <c r="E858" t="inlineStr">
        <is>
          <t>siobhanr@brennocksignage.example</t>
        </is>
      </c>
      <c r="F858" t="inlineStr">
        <is>
          <t>5550 5829</t>
        </is>
      </c>
      <c r="G858" t="inlineStr"/>
      <c r="H858" t="inlineStr">
        <is>
          <t>Brennock Signage Pty Ltd</t>
        </is>
      </c>
      <c r="I858" t="inlineStr">
        <is>
          <t>WORKSHOP MANAGER</t>
        </is>
      </c>
      <c r="J858" t="inlineStr">
        <is>
          <t>PARRAMATTA</t>
        </is>
      </c>
      <c r="K858" t="inlineStr">
        <is>
          <t>New South Wales</t>
        </is>
      </c>
      <c r="L858" t="inlineStr">
        <is>
          <t>2493</t>
        </is>
      </c>
      <c r="M858" t="inlineStr">
        <is>
          <t>customer - active</t>
        </is>
      </c>
      <c r="N858" t="inlineStr">
        <is>
          <t>2025-10-20</t>
        </is>
      </c>
    </row>
    <row r="859">
      <c r="A859" t="inlineStr">
        <is>
          <t>Legacy CRM export</t>
        </is>
      </c>
      <c r="B859" t="inlineStr">
        <is>
          <t>SRC-00858</t>
        </is>
      </c>
      <c r="C859" t="inlineStr">
        <is>
          <t>fatima</t>
        </is>
      </c>
      <c r="D859" t="inlineStr">
        <is>
          <t>tanaka</t>
        </is>
      </c>
      <c r="E859" t="inlineStr">
        <is>
          <t>fatima.tanaka@wexmorrowlabs.example</t>
        </is>
      </c>
      <c r="F859" t="inlineStr">
        <is>
          <t>0355506322</t>
        </is>
      </c>
      <c r="G859" t="inlineStr"/>
      <c r="H859" t="inlineStr">
        <is>
          <t>WEXMORROW LABS PTY LTD</t>
        </is>
      </c>
      <c r="I859" t="inlineStr">
        <is>
          <t>training coordinator</t>
        </is>
      </c>
      <c r="J859" t="inlineStr">
        <is>
          <t>Melbourne</t>
        </is>
      </c>
      <c r="K859" t="inlineStr">
        <is>
          <t>VIC.</t>
        </is>
      </c>
      <c r="L859" t="inlineStr">
        <is>
          <t>3140</t>
        </is>
      </c>
      <c r="M859" t="inlineStr">
        <is>
          <t>new lead</t>
        </is>
      </c>
      <c r="N859" t="inlineStr">
        <is>
          <t>19/02/2024</t>
        </is>
      </c>
    </row>
    <row r="860">
      <c r="A860" t="inlineStr">
        <is>
          <t>Website enquiry form</t>
        </is>
      </c>
      <c r="B860" t="inlineStr">
        <is>
          <t>SRC-00859</t>
        </is>
      </c>
      <c r="C860" t="inlineStr">
        <is>
          <t>liam</t>
        </is>
      </c>
      <c r="D860" t="inlineStr">
        <is>
          <t>Harris</t>
        </is>
      </c>
      <c r="E860" t="inlineStr">
        <is>
          <t>lharris@wattlemereelectrical.example</t>
        </is>
      </c>
      <c r="F860" t="inlineStr">
        <is>
          <t>61855509406</t>
        </is>
      </c>
      <c r="G860" t="inlineStr"/>
      <c r="H860" t="inlineStr">
        <is>
          <t>Wattlemere Electrical P/L</t>
        </is>
      </c>
      <c r="I860" t="inlineStr">
        <is>
          <t>General Manager</t>
        </is>
      </c>
      <c r="J860" t="inlineStr">
        <is>
          <t>adelaide</t>
        </is>
      </c>
      <c r="K860" t="inlineStr">
        <is>
          <t>SA</t>
        </is>
      </c>
      <c r="L860" t="inlineStr">
        <is>
          <t>5357</t>
        </is>
      </c>
      <c r="M860" t="inlineStr">
        <is>
          <t>Marketing Qualified</t>
        </is>
      </c>
      <c r="N860" t="inlineStr">
        <is>
          <t>12/12/2025</t>
        </is>
      </c>
    </row>
    <row r="861">
      <c r="A861" t="inlineStr">
        <is>
          <t>Website enquiry form</t>
        </is>
      </c>
      <c r="B861" t="inlineStr">
        <is>
          <t>SRC-00860</t>
        </is>
      </c>
      <c r="C861" t="inlineStr">
        <is>
          <t>Rohan</t>
        </is>
      </c>
      <c r="D861" t="inlineStr">
        <is>
          <t>baker</t>
        </is>
      </c>
      <c r="E861" t="inlineStr">
        <is>
          <t>rbaker@morrowickelectrical.example</t>
        </is>
      </c>
      <c r="F861" t="inlineStr">
        <is>
          <t>03.5550.1554</t>
        </is>
      </c>
      <c r="G861" t="inlineStr"/>
      <c r="H861" t="inlineStr">
        <is>
          <t>Morrowick Electrical Pty. Ltd.</t>
        </is>
      </c>
      <c r="I861" t="inlineStr">
        <is>
          <t>site supervisor</t>
        </is>
      </c>
      <c r="J861" t="inlineStr">
        <is>
          <t>GEELONG</t>
        </is>
      </c>
      <c r="K861" t="inlineStr">
        <is>
          <t>Victoria</t>
        </is>
      </c>
      <c r="L861" t="inlineStr">
        <is>
          <t>3643</t>
        </is>
      </c>
      <c r="M861" t="inlineStr">
        <is>
          <t>lead</t>
        </is>
      </c>
      <c r="N861" t="inlineStr">
        <is>
          <t>Dec 09 2025</t>
        </is>
      </c>
    </row>
    <row r="862">
      <c r="A862" t="inlineStr">
        <is>
          <t>Website enquiry form</t>
        </is>
      </c>
      <c r="B862" t="inlineStr">
        <is>
          <t>SRC-00861</t>
        </is>
      </c>
      <c r="C862" t="inlineStr">
        <is>
          <t xml:space="preserve">James </t>
        </is>
      </c>
      <c r="D862" t="inlineStr">
        <is>
          <t xml:space="preserve"> Pham</t>
        </is>
      </c>
      <c r="E862" t="inlineStr">
        <is>
          <t>jpham@brennocksignage.example</t>
        </is>
      </c>
      <c r="F862" t="inlineStr">
        <is>
          <t>5550 2919</t>
        </is>
      </c>
      <c r="G862" t="inlineStr"/>
      <c r="H862" t="inlineStr">
        <is>
          <t>Brennock Signage Pty. Ltd.</t>
        </is>
      </c>
      <c r="I862" t="inlineStr">
        <is>
          <t>office manager</t>
        </is>
      </c>
      <c r="J862" t="inlineStr">
        <is>
          <t>parramatta</t>
        </is>
      </c>
      <c r="K862" t="inlineStr">
        <is>
          <t>New South Wales</t>
        </is>
      </c>
      <c r="L862" t="inlineStr">
        <is>
          <t>2493.0</t>
        </is>
      </c>
      <c r="M862" t="inlineStr">
        <is>
          <t>Marketing Qualified</t>
        </is>
      </c>
      <c r="N862" t="inlineStr">
        <is>
          <t>02/11/2025</t>
        </is>
      </c>
    </row>
    <row r="863">
      <c r="A863" t="inlineStr">
        <is>
          <t>Legacy CRM export</t>
        </is>
      </c>
      <c r="B863" t="inlineStr">
        <is>
          <t>SRC-00862</t>
        </is>
      </c>
      <c r="C863" t="inlineStr">
        <is>
          <t xml:space="preserve">Imogen </t>
        </is>
      </c>
      <c r="D863" t="inlineStr">
        <is>
          <t xml:space="preserve"> Parker</t>
        </is>
      </c>
      <c r="E863" t="inlineStr">
        <is>
          <t>imogen.parker@wexmorrowlabs.example</t>
        </is>
      </c>
      <c r="F863" t="inlineStr">
        <is>
          <t>03.5550.0088</t>
        </is>
      </c>
      <c r="G863" t="inlineStr"/>
      <c r="H863" t="inlineStr">
        <is>
          <t>Wexmorrow Labs Pty Ltd</t>
        </is>
      </c>
      <c r="I863" t="inlineStr">
        <is>
          <t>ceo</t>
        </is>
      </c>
      <c r="J863" t="inlineStr">
        <is>
          <t>MELBOURNE</t>
        </is>
      </c>
      <c r="K863" t="inlineStr">
        <is>
          <t>Victoria</t>
        </is>
      </c>
      <c r="L863" t="inlineStr">
        <is>
          <t>3140</t>
        </is>
      </c>
      <c r="M863" t="inlineStr">
        <is>
          <t>mql</t>
        </is>
      </c>
      <c r="N863" t="inlineStr">
        <is>
          <t>Apr 02 2024</t>
        </is>
      </c>
    </row>
    <row r="864">
      <c r="A864" t="inlineStr">
        <is>
          <t>Legacy CRM export</t>
        </is>
      </c>
      <c r="B864" t="inlineStr">
        <is>
          <t>SRC-00863</t>
        </is>
      </c>
      <c r="C864" t="inlineStr">
        <is>
          <t>Minh</t>
        </is>
      </c>
      <c r="D864" t="inlineStr">
        <is>
          <t xml:space="preserve"> Patel</t>
        </is>
      </c>
      <c r="E864" t="inlineStr">
        <is>
          <t>minh@nethervaneengineering.example</t>
        </is>
      </c>
      <c r="F864" t="inlineStr">
        <is>
          <t>+61 8 7010 4003</t>
        </is>
      </c>
      <c r="G864" t="inlineStr"/>
      <c r="H864" t="inlineStr">
        <is>
          <t>Nethervane Engineering P/L</t>
        </is>
      </c>
      <c r="I864" t="inlineStr">
        <is>
          <t>Accounts Payable Officer</t>
        </is>
      </c>
      <c r="J864" t="inlineStr">
        <is>
          <t>ADELAIDE</t>
        </is>
      </c>
      <c r="K864" t="inlineStr">
        <is>
          <t>SA</t>
        </is>
      </c>
      <c r="L864" t="inlineStr">
        <is>
          <t>5460</t>
        </is>
      </c>
      <c r="M864" t="inlineStr">
        <is>
          <t>newsletter only</t>
        </is>
      </c>
      <c r="N864" t="inlineStr">
        <is>
          <t>2024-01-02</t>
        </is>
      </c>
    </row>
    <row r="865">
      <c r="A865" t="inlineStr">
        <is>
          <t>Website enquiry form</t>
        </is>
      </c>
      <c r="B865" t="inlineStr">
        <is>
          <t>SRC-00864</t>
        </is>
      </c>
      <c r="C865" t="inlineStr">
        <is>
          <t>Elliot Walker</t>
        </is>
      </c>
      <c r="D865" t="inlineStr"/>
      <c r="E865" t="inlineStr">
        <is>
          <t>elliot@jorrabinehealth.example</t>
        </is>
      </c>
      <c r="F865" t="inlineStr">
        <is>
          <t>5550 1774</t>
        </is>
      </c>
      <c r="G865" t="inlineStr"/>
      <c r="H865" t="inlineStr">
        <is>
          <t>Jorrabine Health Pty. Ltd.</t>
        </is>
      </c>
      <c r="I865" t="inlineStr">
        <is>
          <t>Accounts Payable Officer</t>
        </is>
      </c>
      <c r="J865" t="inlineStr">
        <is>
          <t>MELBOURNE</t>
        </is>
      </c>
      <c r="K865" t="inlineStr">
        <is>
          <t>Victoria</t>
        </is>
      </c>
      <c r="L865" t="inlineStr">
        <is>
          <t>3389.0</t>
        </is>
      </c>
      <c r="M865" t="inlineStr">
        <is>
          <t>SQL</t>
        </is>
      </c>
      <c r="N865" t="inlineStr">
        <is>
          <t>May 18 2025</t>
        </is>
      </c>
    </row>
    <row r="866">
      <c r="A866" t="inlineStr">
        <is>
          <t>Website enquiry form</t>
        </is>
      </c>
      <c r="B866" t="inlineStr">
        <is>
          <t>SRC-00865</t>
        </is>
      </c>
      <c r="C866" t="inlineStr">
        <is>
          <t xml:space="preserve">Luca </t>
        </is>
      </c>
      <c r="D866" t="inlineStr">
        <is>
          <t>ward</t>
        </is>
      </c>
      <c r="E866" t="inlineStr">
        <is>
          <t xml:space="preserve"> lucaw@hethermoylefoods.example</t>
        </is>
      </c>
      <c r="F866" t="inlineStr">
        <is>
          <t>0370108831</t>
        </is>
      </c>
      <c r="G866" t="inlineStr"/>
      <c r="H866" t="inlineStr">
        <is>
          <t>HETHERMOYLE FOODS PTY LTD</t>
        </is>
      </c>
      <c r="I866" t="inlineStr">
        <is>
          <t>Practice Manager</t>
        </is>
      </c>
      <c r="J866" t="inlineStr">
        <is>
          <t>Frankston</t>
        </is>
      </c>
      <c r="K866" t="inlineStr">
        <is>
          <t>vic</t>
        </is>
      </c>
      <c r="L866" t="inlineStr">
        <is>
          <t>3693</t>
        </is>
      </c>
      <c r="M866" t="inlineStr">
        <is>
          <t>cust</t>
        </is>
      </c>
      <c r="N866" t="inlineStr">
        <is>
          <t>Oct 20 2025</t>
        </is>
      </c>
    </row>
    <row r="867">
      <c r="A867" t="inlineStr">
        <is>
          <t>Legacy CRM export</t>
        </is>
      </c>
      <c r="B867" t="inlineStr">
        <is>
          <t>SRC-00866</t>
        </is>
      </c>
      <c r="C867" t="inlineStr">
        <is>
          <t xml:space="preserve">Arjun </t>
        </is>
      </c>
      <c r="D867" t="inlineStr">
        <is>
          <t>Cooper</t>
        </is>
      </c>
      <c r="E867" t="inlineStr">
        <is>
          <t>arjunc@ardlomewhospitality.example</t>
        </is>
      </c>
      <c r="F867" t="inlineStr">
        <is>
          <t>7010 5331</t>
        </is>
      </c>
      <c r="G867" t="inlineStr"/>
      <c r="H867" t="inlineStr">
        <is>
          <t>ARDLOMEW HOSPITALITY PTY LTD</t>
        </is>
      </c>
      <c r="I867" t="inlineStr">
        <is>
          <t>finance manager</t>
        </is>
      </c>
      <c r="J867" t="inlineStr">
        <is>
          <t>gold coast</t>
        </is>
      </c>
      <c r="K867" t="inlineStr">
        <is>
          <t>Qld</t>
        </is>
      </c>
      <c r="L867" t="inlineStr">
        <is>
          <t>4163.0</t>
        </is>
      </c>
      <c r="M867" t="inlineStr">
        <is>
          <t>LEAD</t>
        </is>
      </c>
      <c r="N867" t="inlineStr">
        <is>
          <t>04/01/2024</t>
        </is>
      </c>
    </row>
    <row r="868">
      <c r="A868" t="inlineStr">
        <is>
          <t>Website enquiry form</t>
        </is>
      </c>
      <c r="B868" t="inlineStr">
        <is>
          <t>SRC-00867</t>
        </is>
      </c>
      <c r="C868" t="inlineStr">
        <is>
          <t>stella</t>
        </is>
      </c>
      <c r="D868" t="inlineStr">
        <is>
          <t>haddad</t>
        </is>
      </c>
      <c r="E868" t="inlineStr">
        <is>
          <t>stella.haddad@copperwhistprint.example</t>
        </is>
      </c>
      <c r="F868" t="inlineStr">
        <is>
          <t>7010 0006</t>
        </is>
      </c>
      <c r="G868" t="inlineStr"/>
      <c r="H868" t="inlineStr">
        <is>
          <t>Copperwhist Print pty ltd</t>
        </is>
      </c>
      <c r="I868" t="inlineStr">
        <is>
          <t>team leader</t>
        </is>
      </c>
      <c r="J868" t="inlineStr">
        <is>
          <t>GOLD COAST</t>
        </is>
      </c>
      <c r="K868" t="inlineStr">
        <is>
          <t>Qld</t>
        </is>
      </c>
      <c r="L868" t="inlineStr">
        <is>
          <t>4615.0</t>
        </is>
      </c>
      <c r="M868" t="inlineStr">
        <is>
          <t>Subscriber</t>
        </is>
      </c>
      <c r="N868" t="inlineStr">
        <is>
          <t>2026-05-09</t>
        </is>
      </c>
    </row>
    <row r="869">
      <c r="A869" t="inlineStr">
        <is>
          <t>Legacy CRM export</t>
        </is>
      </c>
      <c r="B869" t="inlineStr">
        <is>
          <t>SRC-00868</t>
        </is>
      </c>
      <c r="C869" t="inlineStr">
        <is>
          <t>MATILDA</t>
        </is>
      </c>
      <c r="D869" t="inlineStr">
        <is>
          <t>Williams</t>
        </is>
      </c>
      <c r="E869" t="inlineStr">
        <is>
          <t>mwilliams@umbervaneplastics.example</t>
        </is>
      </c>
      <c r="F869" t="inlineStr">
        <is>
          <t>+61 3 5550 3169</t>
        </is>
      </c>
      <c r="G869" t="inlineStr"/>
      <c r="H869" t="inlineStr">
        <is>
          <t>Umbervane Plastics P/L</t>
        </is>
      </c>
      <c r="I869" t="inlineStr">
        <is>
          <t>PRACTICE MANAGER</t>
        </is>
      </c>
      <c r="J869" t="inlineStr">
        <is>
          <t>Box Hill</t>
        </is>
      </c>
      <c r="K869" t="inlineStr">
        <is>
          <t>Victoria</t>
        </is>
      </c>
      <c r="L869" t="inlineStr">
        <is>
          <t>3246</t>
        </is>
      </c>
      <c r="M869" t="inlineStr">
        <is>
          <t>Customer</t>
        </is>
      </c>
      <c r="N869" t="inlineStr">
        <is>
          <t>May 22 2024</t>
        </is>
      </c>
    </row>
    <row r="870">
      <c r="A870" t="inlineStr">
        <is>
          <t>Website enquiry form</t>
        </is>
      </c>
      <c r="B870" t="inlineStr">
        <is>
          <t>SRC-00869</t>
        </is>
      </c>
      <c r="C870" t="inlineStr">
        <is>
          <t xml:space="preserve"> Lucas</t>
        </is>
      </c>
      <c r="D870" t="inlineStr">
        <is>
          <t xml:space="preserve">Le </t>
        </is>
      </c>
      <c r="E870" t="inlineStr">
        <is>
          <t>lucasl@yarrowdineaccounting.example</t>
        </is>
      </c>
      <c r="F870" t="inlineStr">
        <is>
          <t>61370102928</t>
        </is>
      </c>
      <c r="G870" t="inlineStr"/>
      <c r="H870" t="inlineStr">
        <is>
          <t>Yarrowdine Accounting Pty Ltd</t>
        </is>
      </c>
      <c r="I870" t="inlineStr">
        <is>
          <t>accounts payable officer</t>
        </is>
      </c>
      <c r="J870" t="inlineStr">
        <is>
          <t>BENDIGO</t>
        </is>
      </c>
      <c r="K870" t="inlineStr">
        <is>
          <t>VIC.</t>
        </is>
      </c>
      <c r="L870" t="inlineStr">
        <is>
          <t>3316</t>
        </is>
      </c>
      <c r="M870" t="inlineStr">
        <is>
          <t>new lead</t>
        </is>
      </c>
      <c r="N870" t="inlineStr">
        <is>
          <t>Jun 19 2024</t>
        </is>
      </c>
    </row>
    <row r="871">
      <c r="A871" t="inlineStr">
        <is>
          <t>Expo sign-up sheet</t>
        </is>
      </c>
      <c r="B871" t="inlineStr">
        <is>
          <t>SRC-00870</t>
        </is>
      </c>
      <c r="C871" t="inlineStr">
        <is>
          <t>MIA</t>
        </is>
      </c>
      <c r="D871" t="inlineStr">
        <is>
          <t xml:space="preserve"> Morris</t>
        </is>
      </c>
      <c r="E871" t="inlineStr">
        <is>
          <t xml:space="preserve">mia@corvannylandscapes.example </t>
        </is>
      </c>
      <c r="F871" t="inlineStr">
        <is>
          <t>5550 9292</t>
        </is>
      </c>
      <c r="G871" t="inlineStr"/>
      <c r="H871" t="inlineStr">
        <is>
          <t>Corvanny Landscapes Pty. Ltd.</t>
        </is>
      </c>
      <c r="I871" t="inlineStr">
        <is>
          <t>CEO</t>
        </is>
      </c>
      <c r="J871" t="inlineStr">
        <is>
          <t>Parramatta</t>
        </is>
      </c>
      <c r="K871" t="inlineStr">
        <is>
          <t>NSW</t>
        </is>
      </c>
      <c r="L871" t="inlineStr">
        <is>
          <t>2032</t>
        </is>
      </c>
      <c r="M871" t="inlineStr">
        <is>
          <t>new lead</t>
        </is>
      </c>
      <c r="N871" t="inlineStr">
        <is>
          <t>2026-01-02</t>
        </is>
      </c>
    </row>
    <row r="872">
      <c r="A872" t="inlineStr">
        <is>
          <t>Website enquiry form</t>
        </is>
      </c>
      <c r="B872" t="inlineStr">
        <is>
          <t>SRC-00871</t>
        </is>
      </c>
      <c r="C872" t="inlineStr">
        <is>
          <t xml:space="preserve"> Nadia</t>
        </is>
      </c>
      <c r="D872" t="inlineStr">
        <is>
          <t xml:space="preserve"> Li</t>
        </is>
      </c>
      <c r="E872" t="inlineStr">
        <is>
          <t>nli@brennocksignage.example</t>
        </is>
      </c>
      <c r="F872" t="inlineStr">
        <is>
          <t>(02) 7010 2638</t>
        </is>
      </c>
      <c r="G872" t="inlineStr"/>
      <c r="H872" t="inlineStr">
        <is>
          <t>Brennock Signage Pty Ltd</t>
        </is>
      </c>
      <c r="I872" t="inlineStr">
        <is>
          <t>finance manager</t>
        </is>
      </c>
      <c r="J872" t="inlineStr">
        <is>
          <t>PARRAMATTA</t>
        </is>
      </c>
      <c r="K872" t="inlineStr">
        <is>
          <t>New South Wales</t>
        </is>
      </c>
      <c r="L872" t="inlineStr">
        <is>
          <t>2493</t>
        </is>
      </c>
      <c r="M872" t="inlineStr">
        <is>
          <t>Lead</t>
        </is>
      </c>
      <c r="N872" t="inlineStr">
        <is>
          <t>Mar 19 2025</t>
        </is>
      </c>
    </row>
    <row r="873">
      <c r="A873" t="inlineStr">
        <is>
          <t>Legacy CRM export</t>
        </is>
      </c>
      <c r="B873" t="inlineStr">
        <is>
          <t>SRC-00872</t>
        </is>
      </c>
      <c r="C873" t="inlineStr">
        <is>
          <t>Aroha</t>
        </is>
      </c>
      <c r="D873" t="inlineStr">
        <is>
          <t>O'CONNOR</t>
        </is>
      </c>
      <c r="E873" t="inlineStr">
        <is>
          <t>aroha@greyvallenhospitality.example</t>
        </is>
      </c>
      <c r="F873" t="inlineStr">
        <is>
          <t>61370107549</t>
        </is>
      </c>
      <c r="G873" t="inlineStr"/>
      <c r="H873" t="inlineStr">
        <is>
          <t>Greyvallen Hospitality Pty Ltd</t>
        </is>
      </c>
      <c r="I873" t="inlineStr">
        <is>
          <t>Managing Director</t>
        </is>
      </c>
      <c r="J873" t="inlineStr">
        <is>
          <t>bendigo</t>
        </is>
      </c>
      <c r="K873" t="inlineStr">
        <is>
          <t>vic</t>
        </is>
      </c>
      <c r="L873" t="inlineStr">
        <is>
          <t>3702.0</t>
        </is>
      </c>
      <c r="M873" t="inlineStr">
        <is>
          <t>Lead</t>
        </is>
      </c>
      <c r="N873" t="inlineStr">
        <is>
          <t>Nov 23 2024</t>
        </is>
      </c>
    </row>
    <row r="874">
      <c r="A874" t="inlineStr">
        <is>
          <t>Legacy CRM export</t>
        </is>
      </c>
      <c r="B874" t="inlineStr">
        <is>
          <t>SRC-00873</t>
        </is>
      </c>
      <c r="C874" t="inlineStr">
        <is>
          <t>Liam</t>
        </is>
      </c>
      <c r="D874" t="inlineStr">
        <is>
          <t>hughes</t>
        </is>
      </c>
      <c r="E874" t="inlineStr">
        <is>
          <t>liam.hughes@rushavonfreight.example</t>
        </is>
      </c>
      <c r="F874" t="inlineStr">
        <is>
          <t>03.7010.2713</t>
        </is>
      </c>
      <c r="G874" t="inlineStr"/>
      <c r="H874" t="inlineStr">
        <is>
          <t>Rushavon Freight Pty. Ltd.</t>
        </is>
      </c>
      <c r="I874" t="inlineStr">
        <is>
          <t>Practice Manager</t>
        </is>
      </c>
      <c r="J874" t="inlineStr">
        <is>
          <t>Bendigo</t>
        </is>
      </c>
      <c r="K874" t="inlineStr">
        <is>
          <t>Vic</t>
        </is>
      </c>
      <c r="L874" t="inlineStr">
        <is>
          <t>3573</t>
        </is>
      </c>
      <c r="M874" t="inlineStr">
        <is>
          <t>cust</t>
        </is>
      </c>
      <c r="N874" t="inlineStr">
        <is>
          <t>May 14 2024</t>
        </is>
      </c>
    </row>
    <row r="875">
      <c r="A875" t="inlineStr">
        <is>
          <t>Website enquiry form</t>
        </is>
      </c>
      <c r="B875" t="inlineStr">
        <is>
          <t>SRC-00874</t>
        </is>
      </c>
      <c r="C875" t="inlineStr">
        <is>
          <t>Dimitri</t>
        </is>
      </c>
      <c r="D875" t="inlineStr">
        <is>
          <t>Singh</t>
        </is>
      </c>
      <c r="E875" t="inlineStr">
        <is>
          <t>dimitri.singh@ardlomewhospitality.example</t>
        </is>
      </c>
      <c r="F875" t="inlineStr">
        <is>
          <t>+61 7 5550 6680</t>
        </is>
      </c>
      <c r="G875" t="inlineStr"/>
      <c r="H875" t="inlineStr">
        <is>
          <t>Ardlomew Hospitality Pty Ltd</t>
        </is>
      </c>
      <c r="I875" t="inlineStr">
        <is>
          <t>OFFICE MANAGER</t>
        </is>
      </c>
      <c r="J875" t="inlineStr">
        <is>
          <t>GOLD COAST</t>
        </is>
      </c>
      <c r="K875" t="inlineStr">
        <is>
          <t>QLD</t>
        </is>
      </c>
      <c r="L875" t="inlineStr">
        <is>
          <t>4163.0</t>
        </is>
      </c>
      <c r="M875" t="inlineStr">
        <is>
          <t>opp</t>
        </is>
      </c>
      <c r="N875" t="inlineStr">
        <is>
          <t>Jun 30 2024</t>
        </is>
      </c>
    </row>
    <row r="876">
      <c r="A876" t="inlineStr">
        <is>
          <t>Legacy CRM export</t>
        </is>
      </c>
      <c r="B876" t="inlineStr">
        <is>
          <t>SRC-00875</t>
        </is>
      </c>
      <c r="C876" t="inlineStr">
        <is>
          <t>Mateo</t>
        </is>
      </c>
      <c r="D876" t="inlineStr">
        <is>
          <t>parker</t>
        </is>
      </c>
      <c r="E876" t="inlineStr">
        <is>
          <t>mateop@morrowickelectrical.example</t>
        </is>
      </c>
      <c r="F876" t="inlineStr">
        <is>
          <t>03.7010.2874</t>
        </is>
      </c>
      <c r="G876" t="inlineStr"/>
      <c r="H876" t="inlineStr">
        <is>
          <t>Morrowick Electrical P/L</t>
        </is>
      </c>
      <c r="I876" t="inlineStr">
        <is>
          <t>director</t>
        </is>
      </c>
      <c r="J876" t="inlineStr">
        <is>
          <t>geelong</t>
        </is>
      </c>
      <c r="K876" t="inlineStr">
        <is>
          <t>VIC.</t>
        </is>
      </c>
      <c r="L876" t="inlineStr">
        <is>
          <t>3643</t>
        </is>
      </c>
      <c r="M876" t="inlineStr">
        <is>
          <t>newsletter only</t>
        </is>
      </c>
      <c r="N876" t="inlineStr">
        <is>
          <t>Mar 12 2024</t>
        </is>
      </c>
    </row>
    <row r="877">
      <c r="A877" t="inlineStr">
        <is>
          <t>Legacy CRM export</t>
        </is>
      </c>
      <c r="B877" t="inlineStr">
        <is>
          <t>SRC-00876</t>
        </is>
      </c>
      <c r="C877" t="inlineStr">
        <is>
          <t xml:space="preserve"> Charlotte</t>
        </is>
      </c>
      <c r="D877" t="inlineStr">
        <is>
          <t xml:space="preserve">Patel </t>
        </is>
      </c>
      <c r="E877" t="inlineStr">
        <is>
          <t>cpatel@wattlemerelogistics.example</t>
        </is>
      </c>
      <c r="F877" t="inlineStr">
        <is>
          <t>+61 3 5550 1915</t>
        </is>
      </c>
      <c r="G877" t="inlineStr"/>
      <c r="H877" t="inlineStr">
        <is>
          <t>Wattlemere Logistics Pty Ltd</t>
        </is>
      </c>
      <c r="I877" t="inlineStr">
        <is>
          <t>Marketing Coordinator</t>
        </is>
      </c>
      <c r="J877" t="inlineStr">
        <is>
          <t>FOOTSCRAY</t>
        </is>
      </c>
      <c r="K877" t="inlineStr">
        <is>
          <t>VIC.</t>
        </is>
      </c>
      <c r="L877" t="inlineStr">
        <is>
          <t>3853.0</t>
        </is>
      </c>
      <c r="M877" t="inlineStr">
        <is>
          <t>Lead</t>
        </is>
      </c>
      <c r="N877" t="inlineStr">
        <is>
          <t>Sep 23 2024</t>
        </is>
      </c>
    </row>
    <row r="878">
      <c r="A878" t="inlineStr">
        <is>
          <t>Legacy CRM export</t>
        </is>
      </c>
      <c r="B878" t="inlineStr">
        <is>
          <t>SRC-00877</t>
        </is>
      </c>
      <c r="C878" t="inlineStr">
        <is>
          <t>MATILDA</t>
        </is>
      </c>
      <c r="D878" t="inlineStr">
        <is>
          <t xml:space="preserve"> Stewart</t>
        </is>
      </c>
      <c r="E878" t="inlineStr">
        <is>
          <t>mailto:matilda.stewart@zephranesignage.example</t>
        </is>
      </c>
      <c r="F878" t="inlineStr">
        <is>
          <t>+61 3 5550 4992</t>
        </is>
      </c>
      <c r="G878" t="inlineStr"/>
      <c r="H878" t="inlineStr">
        <is>
          <t>Zephrane Signage Pty Ltd</t>
        </is>
      </c>
      <c r="I878" t="inlineStr">
        <is>
          <t>OWNER</t>
        </is>
      </c>
      <c r="J878" t="inlineStr">
        <is>
          <t>Ballarat</t>
        </is>
      </c>
      <c r="K878" t="inlineStr">
        <is>
          <t>Vic</t>
        </is>
      </c>
      <c r="L878" t="inlineStr">
        <is>
          <t>3313.0</t>
        </is>
      </c>
      <c r="M878" t="inlineStr">
        <is>
          <t>new lead</t>
        </is>
      </c>
      <c r="N878" t="inlineStr">
        <is>
          <t>Jan 30 2025</t>
        </is>
      </c>
    </row>
    <row r="879">
      <c r="A879" t="inlineStr">
        <is>
          <t>Legacy CRM export</t>
        </is>
      </c>
      <c r="B879" t="inlineStr">
        <is>
          <t>SRC-00878</t>
        </is>
      </c>
      <c r="C879" t="inlineStr">
        <is>
          <t>Rohan</t>
        </is>
      </c>
      <c r="D879" t="inlineStr">
        <is>
          <t>Thompson</t>
        </is>
      </c>
      <c r="E879" t="inlineStr">
        <is>
          <t>Rohan@Zephraneengineering.Example</t>
        </is>
      </c>
      <c r="F879" t="inlineStr">
        <is>
          <t>03.7010.2495</t>
        </is>
      </c>
      <c r="G879" t="inlineStr"/>
      <c r="H879" t="inlineStr">
        <is>
          <t>Zephrane Engineering Pty Ltd</t>
        </is>
      </c>
      <c r="I879" t="inlineStr">
        <is>
          <t>site supervisor</t>
        </is>
      </c>
      <c r="J879" t="inlineStr">
        <is>
          <t>frankston</t>
        </is>
      </c>
      <c r="K879" t="inlineStr">
        <is>
          <t>VIC.</t>
        </is>
      </c>
      <c r="L879" t="inlineStr">
        <is>
          <t>3192</t>
        </is>
      </c>
      <c r="M879" t="inlineStr">
        <is>
          <t>Customer</t>
        </is>
      </c>
      <c r="N879" t="inlineStr">
        <is>
          <t>Jun 29 2024</t>
        </is>
      </c>
    </row>
    <row r="880">
      <c r="A880" t="inlineStr">
        <is>
          <t>Legacy CRM export</t>
        </is>
      </c>
      <c r="B880" t="inlineStr">
        <is>
          <t>SRC-00879</t>
        </is>
      </c>
      <c r="C880" t="inlineStr">
        <is>
          <t xml:space="preserve"> Aisha</t>
        </is>
      </c>
      <c r="D880" t="inlineStr">
        <is>
          <t>Campbell</t>
        </is>
      </c>
      <c r="E880" t="inlineStr">
        <is>
          <t>acampbell@galbriskelectrical.example</t>
        </is>
      </c>
      <c r="F880" t="inlineStr">
        <is>
          <t>(02) 5550-5161</t>
        </is>
      </c>
      <c r="G880" t="inlineStr"/>
      <c r="H880" t="inlineStr">
        <is>
          <t>GALBRISK ELECTRICAL PTY LTD</t>
        </is>
      </c>
      <c r="I880" t="inlineStr">
        <is>
          <t>Safety Officer</t>
        </is>
      </c>
      <c r="J880" t="inlineStr">
        <is>
          <t>WOLLONGONG</t>
        </is>
      </c>
      <c r="K880" t="inlineStr">
        <is>
          <t>NSW</t>
        </is>
      </c>
      <c r="L880" t="inlineStr">
        <is>
          <t>2133</t>
        </is>
      </c>
      <c r="M880" t="inlineStr">
        <is>
          <t>Marketing Qualified</t>
        </is>
      </c>
      <c r="N880" t="inlineStr">
        <is>
          <t>2024-04-03</t>
        </is>
      </c>
    </row>
    <row r="881">
      <c r="A881" t="inlineStr">
        <is>
          <t>Legacy CRM export</t>
        </is>
      </c>
      <c r="B881" t="inlineStr">
        <is>
          <t>SRC-00880</t>
        </is>
      </c>
      <c r="C881" t="inlineStr">
        <is>
          <t>William</t>
        </is>
      </c>
      <c r="D881" t="inlineStr">
        <is>
          <t xml:space="preserve">Williams </t>
        </is>
      </c>
      <c r="E881" t="inlineStr">
        <is>
          <t>williamw@wexmorrowlabs.example</t>
        </is>
      </c>
      <c r="F881" t="inlineStr">
        <is>
          <t>(03) 5550-3731</t>
        </is>
      </c>
      <c r="G881" t="inlineStr"/>
      <c r="H881" t="inlineStr">
        <is>
          <t>Wexmorrow Labs Pty Ltd</t>
        </is>
      </c>
      <c r="I881" t="inlineStr">
        <is>
          <t>Office Manager</t>
        </is>
      </c>
      <c r="J881" t="inlineStr">
        <is>
          <t>Melbourne</t>
        </is>
      </c>
      <c r="K881" t="inlineStr">
        <is>
          <t>Victoria</t>
        </is>
      </c>
      <c r="L881" t="inlineStr">
        <is>
          <t>3140</t>
        </is>
      </c>
      <c r="M881" t="inlineStr">
        <is>
          <t>newsletter only</t>
        </is>
      </c>
      <c r="N881" t="inlineStr">
        <is>
          <t>04/07/2024</t>
        </is>
      </c>
    </row>
    <row r="882">
      <c r="A882" t="inlineStr">
        <is>
          <t>Expo sign-up sheet</t>
        </is>
      </c>
      <c r="B882" t="inlineStr">
        <is>
          <t>SRC-00881</t>
        </is>
      </c>
      <c r="C882" t="inlineStr">
        <is>
          <t>Oliver</t>
        </is>
      </c>
      <c r="D882" t="inlineStr">
        <is>
          <t xml:space="preserve">Hall </t>
        </is>
      </c>
      <c r="E882" t="inlineStr">
        <is>
          <t>oliverh@elkwhistplastics.example</t>
        </is>
      </c>
      <c r="F882" t="inlineStr">
        <is>
          <t>(03) 7010 2772</t>
        </is>
      </c>
      <c r="G882" t="inlineStr"/>
      <c r="H882" t="inlineStr">
        <is>
          <t xml:space="preserve"> Elkwhist Plastics Pty Ltd</t>
        </is>
      </c>
      <c r="I882" t="inlineStr">
        <is>
          <t>Accounts Payable Officer</t>
        </is>
      </c>
      <c r="J882" t="inlineStr">
        <is>
          <t>Ballarat</t>
        </is>
      </c>
      <c r="K882" t="inlineStr">
        <is>
          <t>VIC.</t>
        </is>
      </c>
      <c r="L882" t="inlineStr">
        <is>
          <t>3843</t>
        </is>
      </c>
      <c r="M882" t="inlineStr">
        <is>
          <t>newsletter only</t>
        </is>
      </c>
      <c r="N882" t="inlineStr">
        <is>
          <t>08/07/2026</t>
        </is>
      </c>
    </row>
    <row r="883">
      <c r="A883" t="inlineStr">
        <is>
          <t>Expo sign-up sheet</t>
        </is>
      </c>
      <c r="B883" t="inlineStr">
        <is>
          <t>SRC-00882</t>
        </is>
      </c>
      <c r="C883" t="inlineStr">
        <is>
          <t>Mei</t>
        </is>
      </c>
      <c r="D883" t="inlineStr">
        <is>
          <t xml:space="preserve"> Wang</t>
        </is>
      </c>
      <c r="E883" t="inlineStr">
        <is>
          <t>mei.wang@ardlomewhospitality.example</t>
        </is>
      </c>
      <c r="F883" t="inlineStr">
        <is>
          <t>(07) 5550-6739</t>
        </is>
      </c>
      <c r="G883" t="inlineStr"/>
      <c r="H883" t="inlineStr">
        <is>
          <t>Ardlomew Hospitality pty ltd</t>
        </is>
      </c>
      <c r="I883" t="inlineStr">
        <is>
          <t>Safety Officer</t>
        </is>
      </c>
      <c r="J883" t="inlineStr">
        <is>
          <t>Gold Coast</t>
        </is>
      </c>
      <c r="K883" t="inlineStr">
        <is>
          <t>Qld</t>
        </is>
      </c>
      <c r="L883" t="inlineStr">
        <is>
          <t>4163</t>
        </is>
      </c>
      <c r="M883" t="inlineStr">
        <is>
          <t>LEAD</t>
        </is>
      </c>
      <c r="N883" t="inlineStr">
        <is>
          <t>Jun 26 2024</t>
        </is>
      </c>
    </row>
    <row r="884">
      <c r="A884" t="inlineStr">
        <is>
          <t>Legacy CRM export</t>
        </is>
      </c>
      <c r="B884" t="inlineStr">
        <is>
          <t>SRC-00883</t>
        </is>
      </c>
      <c r="C884" t="inlineStr">
        <is>
          <t xml:space="preserve">Thanh </t>
        </is>
      </c>
      <c r="D884" t="inlineStr">
        <is>
          <t xml:space="preserve"> McDonald</t>
        </is>
      </c>
      <c r="E884" t="inlineStr">
        <is>
          <t>thanhm@ironvessadental.example</t>
        </is>
      </c>
      <c r="F884" t="inlineStr">
        <is>
          <t>0370102139</t>
        </is>
      </c>
      <c r="G884" t="inlineStr"/>
      <c r="H884" t="inlineStr">
        <is>
          <t>Ironvessa Dental Pty. Ltd.</t>
        </is>
      </c>
      <c r="I884" t="inlineStr">
        <is>
          <t>Director</t>
        </is>
      </c>
      <c r="J884" t="inlineStr">
        <is>
          <t>Footscray</t>
        </is>
      </c>
      <c r="K884" t="inlineStr">
        <is>
          <t>VIC.</t>
        </is>
      </c>
      <c r="L884" t="inlineStr">
        <is>
          <t>3643.0</t>
        </is>
      </c>
      <c r="M884" t="inlineStr">
        <is>
          <t>new lead</t>
        </is>
      </c>
      <c r="N884" t="inlineStr">
        <is>
          <t>Aug 07 2025</t>
        </is>
      </c>
    </row>
    <row r="885">
      <c r="A885" t="inlineStr">
        <is>
          <t>Expo sign-up sheet</t>
        </is>
      </c>
      <c r="B885" t="inlineStr">
        <is>
          <t>SRC-00884</t>
        </is>
      </c>
      <c r="C885" t="inlineStr">
        <is>
          <t>ELENI</t>
        </is>
      </c>
      <c r="D885" t="inlineStr">
        <is>
          <t>Stewart</t>
        </is>
      </c>
      <c r="E885" t="inlineStr"/>
      <c r="F885" t="inlineStr"/>
      <c r="G885" t="inlineStr"/>
      <c r="H885" t="inlineStr">
        <is>
          <t xml:space="preserve"> Ivelbrook Fitness Pty Ltd</t>
        </is>
      </c>
      <c r="I885" t="inlineStr">
        <is>
          <t>WORKSHOP MANAGER</t>
        </is>
      </c>
      <c r="J885" t="inlineStr">
        <is>
          <t>parramatta</t>
        </is>
      </c>
      <c r="K885" t="inlineStr">
        <is>
          <t>N.S.W.</t>
        </is>
      </c>
      <c r="L885" t="inlineStr">
        <is>
          <t>2266</t>
        </is>
      </c>
      <c r="M885" t="inlineStr">
        <is>
          <t>SQL</t>
        </is>
      </c>
      <c r="N885" t="inlineStr">
        <is>
          <t>2024-06-02</t>
        </is>
      </c>
    </row>
    <row r="886">
      <c r="A886" t="inlineStr">
        <is>
          <t>Legacy CRM export</t>
        </is>
      </c>
      <c r="B886" t="inlineStr">
        <is>
          <t>SRC-00885</t>
        </is>
      </c>
      <c r="C886" t="inlineStr">
        <is>
          <t>thanh</t>
        </is>
      </c>
      <c r="D886" t="inlineStr">
        <is>
          <t xml:space="preserve">Young </t>
        </is>
      </c>
      <c r="E886" t="inlineStr">
        <is>
          <t>thanh.young@morrowickelectrical.example</t>
        </is>
      </c>
      <c r="F886" t="inlineStr">
        <is>
          <t>03.5550.7269</t>
        </is>
      </c>
      <c r="G886" t="inlineStr"/>
      <c r="H886" t="inlineStr">
        <is>
          <t>Morrowick Electrical Pty Ltd</t>
        </is>
      </c>
      <c r="I886" t="inlineStr">
        <is>
          <t>WORKSHOP MANAGER</t>
        </is>
      </c>
      <c r="J886" t="inlineStr">
        <is>
          <t>GEELONG</t>
        </is>
      </c>
      <c r="K886" t="inlineStr">
        <is>
          <t>Victoria</t>
        </is>
      </c>
      <c r="L886" t="inlineStr">
        <is>
          <t>3643</t>
        </is>
      </c>
      <c r="M886" t="inlineStr">
        <is>
          <t>Customer</t>
        </is>
      </c>
      <c r="N886" t="inlineStr">
        <is>
          <t>Dec 09 2024</t>
        </is>
      </c>
    </row>
    <row r="887">
      <c r="A887" t="inlineStr">
        <is>
          <t>Expo sign-up sheet</t>
        </is>
      </c>
      <c r="B887" t="inlineStr">
        <is>
          <t>SRC-00886</t>
        </is>
      </c>
      <c r="C887" t="inlineStr">
        <is>
          <t>noah</t>
        </is>
      </c>
      <c r="D887" t="inlineStr">
        <is>
          <t>Chen</t>
        </is>
      </c>
      <c r="E887" t="inlineStr">
        <is>
          <t>noah.chen@vantrellefitness.example</t>
        </is>
      </c>
      <c r="F887" t="inlineStr">
        <is>
          <t>61355500855</t>
        </is>
      </c>
      <c r="G887" t="inlineStr"/>
      <c r="H887" t="inlineStr">
        <is>
          <t>Vantrelle Fitness Pty Ltd</t>
        </is>
      </c>
      <c r="I887" t="inlineStr">
        <is>
          <t>WORKSHOP MANAGER</t>
        </is>
      </c>
      <c r="J887" t="inlineStr">
        <is>
          <t>Box Hill</t>
        </is>
      </c>
      <c r="K887" t="inlineStr">
        <is>
          <t>VIC</t>
        </is>
      </c>
      <c r="L887" t="inlineStr">
        <is>
          <t>3197</t>
        </is>
      </c>
      <c r="M887" t="inlineStr">
        <is>
          <t>Sales qualified</t>
        </is>
      </c>
      <c r="N887" t="inlineStr">
        <is>
          <t>2024-01-30</t>
        </is>
      </c>
    </row>
    <row r="888">
      <c r="A888" t="inlineStr">
        <is>
          <t>Legacy CRM export</t>
        </is>
      </c>
      <c r="B888" t="inlineStr">
        <is>
          <t>SRC-00887</t>
        </is>
      </c>
      <c r="C888" t="inlineStr">
        <is>
          <t xml:space="preserve"> Freya</t>
        </is>
      </c>
      <c r="D888" t="inlineStr">
        <is>
          <t>Green</t>
        </is>
      </c>
      <c r="E888" t="inlineStr">
        <is>
          <t>fgreen@hethermoylepackaging.example</t>
        </is>
      </c>
      <c r="F888" t="inlineStr">
        <is>
          <t>02.5550.7168</t>
        </is>
      </c>
      <c r="G888" t="inlineStr"/>
      <c r="H888" t="inlineStr">
        <is>
          <t>Hethermoyle Packaging Pty Ltd</t>
        </is>
      </c>
      <c r="I888" t="inlineStr">
        <is>
          <t>GENERAL MANAGER</t>
        </is>
      </c>
      <c r="J888" t="inlineStr">
        <is>
          <t>PARRAMATTA</t>
        </is>
      </c>
      <c r="K888" t="inlineStr">
        <is>
          <t>N.S.W.</t>
        </is>
      </c>
      <c r="L888" t="inlineStr">
        <is>
          <t>2224</t>
        </is>
      </c>
      <c r="M888" t="inlineStr">
        <is>
          <t>Sales qualified</t>
        </is>
      </c>
      <c r="N888" t="inlineStr">
        <is>
          <t>10/08/2026</t>
        </is>
      </c>
    </row>
    <row r="889">
      <c r="A889" t="inlineStr">
        <is>
          <t>Legacy CRM export</t>
        </is>
      </c>
      <c r="B889" t="inlineStr">
        <is>
          <t>SRC-00888</t>
        </is>
      </c>
      <c r="C889" t="inlineStr">
        <is>
          <t xml:space="preserve">Harrison </t>
        </is>
      </c>
      <c r="D889" t="inlineStr">
        <is>
          <t>Nelson</t>
        </is>
      </c>
      <c r="E889" t="inlineStr">
        <is>
          <t>harrison.nelson10@jorrabinelabs.example</t>
        </is>
      </c>
      <c r="F889" t="inlineStr">
        <is>
          <t>61270100451</t>
        </is>
      </c>
      <c r="G889" t="inlineStr"/>
      <c r="H889" t="inlineStr">
        <is>
          <t>Jorrabine Labs Pty Ltd</t>
        </is>
      </c>
      <c r="I889" t="inlineStr">
        <is>
          <t>training coordinator</t>
        </is>
      </c>
      <c r="J889" t="inlineStr">
        <is>
          <t>Canberra</t>
        </is>
      </c>
      <c r="K889" t="inlineStr">
        <is>
          <t>A.C.T.</t>
        </is>
      </c>
      <c r="L889" t="inlineStr">
        <is>
          <t>2613</t>
        </is>
      </c>
      <c r="M889" t="inlineStr">
        <is>
          <t>Marketing Qualified</t>
        </is>
      </c>
      <c r="N889" t="inlineStr">
        <is>
          <t>19/04/2024</t>
        </is>
      </c>
    </row>
    <row r="890">
      <c r="A890" t="inlineStr">
        <is>
          <t>Legacy CRM export</t>
        </is>
      </c>
      <c r="B890" t="inlineStr">
        <is>
          <t>SRC-00889</t>
        </is>
      </c>
      <c r="C890" t="inlineStr">
        <is>
          <t>Dr FELIX</t>
        </is>
      </c>
      <c r="D890" t="inlineStr">
        <is>
          <t>MacLeod</t>
        </is>
      </c>
      <c r="E890" t="inlineStr">
        <is>
          <t>felix@fennorahaccounting.example</t>
        </is>
      </c>
      <c r="F890" t="inlineStr">
        <is>
          <t>+61 3 5550 5895</t>
        </is>
      </c>
      <c r="G890" t="inlineStr"/>
      <c r="H890" t="inlineStr">
        <is>
          <t>Fennorah Accounting Pty. Ltd.</t>
        </is>
      </c>
      <c r="I890" t="inlineStr">
        <is>
          <t>Procurement Officer</t>
        </is>
      </c>
      <c r="J890" t="inlineStr">
        <is>
          <t>Launceston</t>
        </is>
      </c>
      <c r="K890" t="inlineStr">
        <is>
          <t>Tasmania</t>
        </is>
      </c>
      <c r="L890" t="inlineStr">
        <is>
          <t>7171</t>
        </is>
      </c>
      <c r="M890" t="inlineStr">
        <is>
          <t>Client</t>
        </is>
      </c>
      <c r="N890" t="inlineStr">
        <is>
          <t>Mar 12 2025</t>
        </is>
      </c>
    </row>
    <row r="891">
      <c r="A891" t="inlineStr">
        <is>
          <t>Legacy CRM export</t>
        </is>
      </c>
      <c r="B891" t="inlineStr">
        <is>
          <t>SRC-00890</t>
        </is>
      </c>
      <c r="C891" t="inlineStr">
        <is>
          <t>Mateo</t>
        </is>
      </c>
      <c r="D891" t="inlineStr">
        <is>
          <t>Yamamoto</t>
        </is>
      </c>
      <c r="E891" t="inlineStr">
        <is>
          <t>myamamoto@yarrowdineaccounting.example</t>
        </is>
      </c>
      <c r="F891" t="inlineStr">
        <is>
          <t>0370106318</t>
        </is>
      </c>
      <c r="G891" t="inlineStr"/>
      <c r="H891" t="inlineStr">
        <is>
          <t>Yarrowdine Accounting P/L</t>
        </is>
      </c>
      <c r="I891" t="inlineStr">
        <is>
          <t>general manager</t>
        </is>
      </c>
      <c r="J891" t="inlineStr">
        <is>
          <t>BENDIGO</t>
        </is>
      </c>
      <c r="K891" t="inlineStr">
        <is>
          <t>vic</t>
        </is>
      </c>
      <c r="L891" t="inlineStr">
        <is>
          <t>3316.0</t>
        </is>
      </c>
      <c r="M891" t="inlineStr">
        <is>
          <t>mql</t>
        </is>
      </c>
      <c r="N891" t="inlineStr">
        <is>
          <t>Nov 07 2024</t>
        </is>
      </c>
    </row>
    <row r="892">
      <c r="A892" t="inlineStr">
        <is>
          <t>Expo sign-up sheet</t>
        </is>
      </c>
      <c r="B892" t="inlineStr">
        <is>
          <t>SRC-00891</t>
        </is>
      </c>
      <c r="C892" t="inlineStr">
        <is>
          <t xml:space="preserve">Giulia </t>
        </is>
      </c>
      <c r="D892" t="inlineStr">
        <is>
          <t>FITZGERALD</t>
        </is>
      </c>
      <c r="E892" t="inlineStr">
        <is>
          <t>giulia23@inboxmail.example</t>
        </is>
      </c>
      <c r="F892" t="inlineStr">
        <is>
          <t>61355508716</t>
        </is>
      </c>
      <c r="G892" t="inlineStr"/>
      <c r="H892" t="inlineStr"/>
      <c r="I892" t="inlineStr">
        <is>
          <t>Procurement Officer</t>
        </is>
      </c>
      <c r="J892" t="inlineStr">
        <is>
          <t>DANDENONG</t>
        </is>
      </c>
      <c r="K892" t="inlineStr">
        <is>
          <t>Victoria</t>
        </is>
      </c>
      <c r="L892" t="inlineStr">
        <is>
          <t>3154.0</t>
        </is>
      </c>
      <c r="M892" t="inlineStr">
        <is>
          <t>Marketing Qualified</t>
        </is>
      </c>
      <c r="N892" t="inlineStr">
        <is>
          <t>2025-03-20</t>
        </is>
      </c>
    </row>
    <row r="893">
      <c r="A893" t="inlineStr">
        <is>
          <t>Expo sign-up sheet</t>
        </is>
      </c>
      <c r="B893" t="inlineStr">
        <is>
          <t>SRC-00892</t>
        </is>
      </c>
      <c r="C893" t="inlineStr">
        <is>
          <t>ETHAN</t>
        </is>
      </c>
      <c r="D893" t="inlineStr">
        <is>
          <t>Kim</t>
        </is>
      </c>
      <c r="E893" t="inlineStr">
        <is>
          <t>ethank@hethermoylepackaging.example</t>
        </is>
      </c>
      <c r="F893" t="inlineStr">
        <is>
          <t>61255507273</t>
        </is>
      </c>
      <c r="G893" t="inlineStr"/>
      <c r="H893" t="inlineStr">
        <is>
          <t>Hethermoyle Packaging Pty Ltd</t>
        </is>
      </c>
      <c r="I893" t="inlineStr">
        <is>
          <t>SITE SUPERVISOR</t>
        </is>
      </c>
      <c r="J893" t="inlineStr">
        <is>
          <t>Parramatta</t>
        </is>
      </c>
      <c r="K893" t="inlineStr">
        <is>
          <t>New South Wales</t>
        </is>
      </c>
      <c r="L893" t="inlineStr">
        <is>
          <t>2224</t>
        </is>
      </c>
      <c r="M893" t="inlineStr">
        <is>
          <t>newsletter only</t>
        </is>
      </c>
      <c r="N893" t="inlineStr">
        <is>
          <t>Mar 04 2026</t>
        </is>
      </c>
    </row>
    <row r="894">
      <c r="A894" t="inlineStr">
        <is>
          <t>Legacy CRM export</t>
        </is>
      </c>
      <c r="B894" t="inlineStr">
        <is>
          <t>SRC-00893</t>
        </is>
      </c>
      <c r="C894" t="inlineStr">
        <is>
          <t>stella</t>
        </is>
      </c>
      <c r="D894" t="inlineStr">
        <is>
          <t>Sharma</t>
        </is>
      </c>
      <c r="E894" t="inlineStr">
        <is>
          <t>stella.sharma@corvannylandscapes.example</t>
        </is>
      </c>
      <c r="F894" t="inlineStr">
        <is>
          <t>0270107094</t>
        </is>
      </c>
      <c r="G894" t="inlineStr"/>
      <c r="H894" t="inlineStr">
        <is>
          <t>Corvanny Landscapes</t>
        </is>
      </c>
      <c r="I894" t="inlineStr">
        <is>
          <t>Safety Officer</t>
        </is>
      </c>
      <c r="J894" t="inlineStr">
        <is>
          <t>parramatta</t>
        </is>
      </c>
      <c r="K894" t="inlineStr">
        <is>
          <t>New South Wales</t>
        </is>
      </c>
      <c r="L894" t="inlineStr">
        <is>
          <t>2032</t>
        </is>
      </c>
      <c r="M894" t="inlineStr">
        <is>
          <t>Lead</t>
        </is>
      </c>
      <c r="N894" t="inlineStr">
        <is>
          <t>Jan 21 2026</t>
        </is>
      </c>
    </row>
    <row r="895">
      <c r="A895" t="inlineStr">
        <is>
          <t>Expo sign-up sheet</t>
        </is>
      </c>
      <c r="B895" t="inlineStr">
        <is>
          <t>SRC-00894</t>
        </is>
      </c>
      <c r="C895" t="inlineStr">
        <is>
          <t>Joel</t>
        </is>
      </c>
      <c r="D895" t="inlineStr">
        <is>
          <t xml:space="preserve">Collins </t>
        </is>
      </c>
      <c r="E895" t="inlineStr">
        <is>
          <t>joel.collins@thistlemoorsignage.example</t>
        </is>
      </c>
      <c r="F895" t="inlineStr">
        <is>
          <t>0370107671</t>
        </is>
      </c>
      <c r="G895" t="inlineStr"/>
      <c r="H895" t="inlineStr">
        <is>
          <t>Thistlemoor Signage Pty Ltd</t>
        </is>
      </c>
      <c r="I895" t="inlineStr">
        <is>
          <t>DIRECTOR</t>
        </is>
      </c>
      <c r="J895" t="inlineStr">
        <is>
          <t>Ballarat</t>
        </is>
      </c>
      <c r="K895" t="inlineStr">
        <is>
          <t>Victoria</t>
        </is>
      </c>
      <c r="L895" t="inlineStr">
        <is>
          <t>3070.0</t>
        </is>
      </c>
      <c r="M895" t="inlineStr">
        <is>
          <t>LEAD</t>
        </is>
      </c>
      <c r="N895" t="inlineStr">
        <is>
          <t>Apr 04 2026</t>
        </is>
      </c>
    </row>
    <row r="896">
      <c r="A896" t="inlineStr">
        <is>
          <t>Legacy CRM export</t>
        </is>
      </c>
      <c r="B896" t="inlineStr">
        <is>
          <t>SRC-00895</t>
        </is>
      </c>
      <c r="C896" t="inlineStr">
        <is>
          <t>TESSA</t>
        </is>
      </c>
      <c r="D896" t="inlineStr">
        <is>
          <t>Park</t>
        </is>
      </c>
      <c r="E896" t="inlineStr">
        <is>
          <t>TPARK@WATTLEMERELOGISTICS.EXAMPLE</t>
        </is>
      </c>
      <c r="F896" t="inlineStr"/>
      <c r="G896" t="inlineStr"/>
      <c r="H896" t="inlineStr">
        <is>
          <t>Wattlemere Logistics Pty. Ltd.</t>
        </is>
      </c>
      <c r="I896" t="inlineStr">
        <is>
          <t>Training Coordinator</t>
        </is>
      </c>
      <c r="J896" t="inlineStr">
        <is>
          <t>Footscray</t>
        </is>
      </c>
      <c r="K896" t="inlineStr">
        <is>
          <t>Vic</t>
        </is>
      </c>
      <c r="L896" t="inlineStr">
        <is>
          <t>3853</t>
        </is>
      </c>
      <c r="M896" t="inlineStr">
        <is>
          <t>Marketing Qualified</t>
        </is>
      </c>
      <c r="N896" t="inlineStr">
        <is>
          <t>05/12/2025</t>
        </is>
      </c>
    </row>
    <row r="897">
      <c r="A897" t="inlineStr">
        <is>
          <t>Expo sign-up sheet</t>
        </is>
      </c>
      <c r="B897" t="inlineStr">
        <is>
          <t>SRC-00896</t>
        </is>
      </c>
      <c r="C897" t="inlineStr">
        <is>
          <t>SOPHIE</t>
        </is>
      </c>
      <c r="D897" t="inlineStr">
        <is>
          <t>Wilson</t>
        </is>
      </c>
      <c r="E897" t="inlineStr"/>
      <c r="F897" t="inlineStr">
        <is>
          <t>03 7010 0683</t>
        </is>
      </c>
      <c r="G897" t="inlineStr"/>
      <c r="H897" t="inlineStr">
        <is>
          <t>Zephrane Signage</t>
        </is>
      </c>
      <c r="I897" t="inlineStr">
        <is>
          <t>site supervisor</t>
        </is>
      </c>
      <c r="J897" t="inlineStr">
        <is>
          <t>BALLARAT</t>
        </is>
      </c>
      <c r="K897" t="inlineStr">
        <is>
          <t>vic</t>
        </is>
      </c>
      <c r="L897" t="inlineStr">
        <is>
          <t>3313</t>
        </is>
      </c>
      <c r="M897" t="inlineStr">
        <is>
          <t>cust</t>
        </is>
      </c>
      <c r="N897" t="inlineStr">
        <is>
          <t>Apr 10 2026</t>
        </is>
      </c>
    </row>
    <row r="898">
      <c r="A898" t="inlineStr">
        <is>
          <t>Website enquiry form</t>
        </is>
      </c>
      <c r="B898" t="inlineStr">
        <is>
          <t>SRC-00897</t>
        </is>
      </c>
      <c r="C898" t="inlineStr">
        <is>
          <t>OMAR</t>
        </is>
      </c>
      <c r="D898" t="inlineStr">
        <is>
          <t>Harris</t>
        </is>
      </c>
      <c r="E898" t="inlineStr">
        <is>
          <t>omarh@galbriskfreight.example</t>
        </is>
      </c>
      <c r="F898" t="inlineStr">
        <is>
          <t>61855501532</t>
        </is>
      </c>
      <c r="G898" t="inlineStr"/>
      <c r="H898" t="inlineStr">
        <is>
          <t xml:space="preserve"> Galbrisk Freight Pty Ltd</t>
        </is>
      </c>
      <c r="I898" t="inlineStr">
        <is>
          <t>SAFETY OFFICER</t>
        </is>
      </c>
      <c r="J898" t="inlineStr">
        <is>
          <t>adelaide</t>
        </is>
      </c>
      <c r="K898" t="inlineStr">
        <is>
          <t>South Australia</t>
        </is>
      </c>
      <c r="L898" t="inlineStr">
        <is>
          <t>5235</t>
        </is>
      </c>
      <c r="M898" t="inlineStr">
        <is>
          <t>Lead</t>
        </is>
      </c>
      <c r="N898" t="inlineStr">
        <is>
          <t>2025-11-27</t>
        </is>
      </c>
    </row>
    <row r="899">
      <c r="A899" t="inlineStr">
        <is>
          <t>Legacy CRM export</t>
        </is>
      </c>
      <c r="B899" t="inlineStr">
        <is>
          <t>SRC-00898</t>
        </is>
      </c>
      <c r="C899" t="inlineStr">
        <is>
          <t>KAI</t>
        </is>
      </c>
      <c r="D899" t="inlineStr">
        <is>
          <t>WANG</t>
        </is>
      </c>
      <c r="E899" t="inlineStr">
        <is>
          <t>kwang@orlubrieelectrical.example</t>
        </is>
      </c>
      <c r="F899" t="inlineStr">
        <is>
          <t>5550 6650</t>
        </is>
      </c>
      <c r="G899" t="inlineStr"/>
      <c r="H899" t="inlineStr">
        <is>
          <t>Orlubrie Electrical</t>
        </is>
      </c>
      <c r="I899" t="inlineStr">
        <is>
          <t>general manager</t>
        </is>
      </c>
      <c r="J899" t="inlineStr">
        <is>
          <t>wollongong</t>
        </is>
      </c>
      <c r="K899" t="inlineStr">
        <is>
          <t>NSW</t>
        </is>
      </c>
      <c r="L899" t="inlineStr">
        <is>
          <t>2313</t>
        </is>
      </c>
      <c r="M899" t="inlineStr">
        <is>
          <t>cust</t>
        </is>
      </c>
      <c r="N899" t="inlineStr">
        <is>
          <t>Apr 09 2025</t>
        </is>
      </c>
    </row>
    <row r="900">
      <c r="A900" t="inlineStr">
        <is>
          <t>Legacy CRM export</t>
        </is>
      </c>
      <c r="B900" t="inlineStr">
        <is>
          <t>SRC-00899</t>
        </is>
      </c>
      <c r="C900" t="inlineStr">
        <is>
          <t>Amelia</t>
        </is>
      </c>
      <c r="D900" t="inlineStr">
        <is>
          <t>Park</t>
        </is>
      </c>
      <c r="E900" t="inlineStr">
        <is>
          <t>amelia.park@yarrowdineoptics.example</t>
        </is>
      </c>
      <c r="F900" t="inlineStr">
        <is>
          <t>5550 6182</t>
        </is>
      </c>
      <c r="G900" t="inlineStr"/>
      <c r="H900" t="inlineStr">
        <is>
          <t>Yarrowdine Optics</t>
        </is>
      </c>
      <c r="I900" t="inlineStr">
        <is>
          <t>team leader</t>
        </is>
      </c>
      <c r="J900" t="inlineStr">
        <is>
          <t>mount gambier</t>
        </is>
      </c>
      <c r="K900" t="inlineStr">
        <is>
          <t>South Australia</t>
        </is>
      </c>
      <c r="L900" t="inlineStr">
        <is>
          <t>5048.0</t>
        </is>
      </c>
      <c r="M900" t="inlineStr">
        <is>
          <t>Marketing Qualified</t>
        </is>
      </c>
      <c r="N900" t="inlineStr">
        <is>
          <t>Mar 28 2025</t>
        </is>
      </c>
    </row>
    <row r="901">
      <c r="A901" t="inlineStr">
        <is>
          <t>Legacy CRM export</t>
        </is>
      </c>
      <c r="B901" t="inlineStr">
        <is>
          <t>SRC-00900</t>
        </is>
      </c>
      <c r="C901" t="inlineStr">
        <is>
          <t xml:space="preserve">Amelia </t>
        </is>
      </c>
      <c r="D901" t="inlineStr">
        <is>
          <t>PARK</t>
        </is>
      </c>
      <c r="E901" t="inlineStr">
        <is>
          <t>amelia.park@yarrowdineoptics.example</t>
        </is>
      </c>
      <c r="F901" t="inlineStr">
        <is>
          <t>0855506182</t>
        </is>
      </c>
      <c r="G901" t="inlineStr"/>
      <c r="H901" t="inlineStr">
        <is>
          <t>Yarrowdine Optics</t>
        </is>
      </c>
      <c r="I901" t="inlineStr">
        <is>
          <t>team leader</t>
        </is>
      </c>
      <c r="J901" t="inlineStr">
        <is>
          <t>Mount Gambier</t>
        </is>
      </c>
      <c r="K901" t="inlineStr">
        <is>
          <t>SA</t>
        </is>
      </c>
      <c r="L901" t="inlineStr">
        <is>
          <t>5048</t>
        </is>
      </c>
      <c r="M901" t="inlineStr">
        <is>
          <t>Marketing Qualified</t>
        </is>
      </c>
      <c r="N901" t="inlineStr">
        <is>
          <t>01/08/2026</t>
        </is>
      </c>
    </row>
    <row r="902">
      <c r="A902" t="inlineStr">
        <is>
          <t>Website enquiry form</t>
        </is>
      </c>
      <c r="B902" t="inlineStr">
        <is>
          <t>SRC-00901</t>
        </is>
      </c>
      <c r="C902" t="inlineStr">
        <is>
          <t xml:space="preserve">Priya </t>
        </is>
      </c>
      <c r="D902" t="inlineStr">
        <is>
          <t xml:space="preserve">Li </t>
        </is>
      </c>
      <c r="E902" t="inlineStr">
        <is>
          <t>priya@brennocksignage.example</t>
        </is>
      </c>
      <c r="F902" t="inlineStr">
        <is>
          <t>0270102400</t>
        </is>
      </c>
      <c r="G902" t="inlineStr"/>
      <c r="H902" t="inlineStr">
        <is>
          <t>Brennock Signage</t>
        </is>
      </c>
      <c r="I902" t="inlineStr">
        <is>
          <t>Managing Director</t>
        </is>
      </c>
      <c r="J902" t="inlineStr">
        <is>
          <t>Parramatta</t>
        </is>
      </c>
      <c r="K902" t="inlineStr">
        <is>
          <t>NSW</t>
        </is>
      </c>
      <c r="L902" t="inlineStr">
        <is>
          <t>2493.0</t>
        </is>
      </c>
      <c r="M902" t="inlineStr">
        <is>
          <t>new lead</t>
        </is>
      </c>
      <c r="N902" t="inlineStr">
        <is>
          <t>11/12/2024</t>
        </is>
      </c>
    </row>
    <row r="903">
      <c r="A903" t="inlineStr">
        <is>
          <t>Website enquiry form</t>
        </is>
      </c>
      <c r="B903" t="inlineStr">
        <is>
          <t>SRC-00902</t>
        </is>
      </c>
      <c r="C903" t="inlineStr">
        <is>
          <t>sana</t>
        </is>
      </c>
      <c r="D903" t="inlineStr">
        <is>
          <t>COOPER</t>
        </is>
      </c>
      <c r="E903" t="inlineStr">
        <is>
          <t>scooper@fennorahaccounting.example</t>
        </is>
      </c>
      <c r="F903" t="inlineStr">
        <is>
          <t>(03) 5550 3739</t>
        </is>
      </c>
      <c r="G903" t="inlineStr"/>
      <c r="H903" t="inlineStr">
        <is>
          <t>Fennorah Accounting Pty Ltd</t>
        </is>
      </c>
      <c r="I903" t="inlineStr">
        <is>
          <t>Practice Manager</t>
        </is>
      </c>
      <c r="J903" t="inlineStr">
        <is>
          <t>LAUNCESTON</t>
        </is>
      </c>
      <c r="K903" t="inlineStr">
        <is>
          <t>Tasmania</t>
        </is>
      </c>
      <c r="L903" t="inlineStr">
        <is>
          <t>7171</t>
        </is>
      </c>
      <c r="M903" t="inlineStr">
        <is>
          <t>cust</t>
        </is>
      </c>
      <c r="N903" t="inlineStr">
        <is>
          <t>May 17 2024</t>
        </is>
      </c>
    </row>
    <row r="904">
      <c r="A904" t="inlineStr">
        <is>
          <t>Expo sign-up sheet</t>
        </is>
      </c>
      <c r="B904" t="inlineStr">
        <is>
          <t>SRC-00903</t>
        </is>
      </c>
      <c r="C904" t="inlineStr">
        <is>
          <t>Mrs Amelia</t>
        </is>
      </c>
      <c r="D904" t="inlineStr">
        <is>
          <t>HADDAD</t>
        </is>
      </c>
      <c r="E904" t="inlineStr">
        <is>
          <t>amelia12@inboxmail.example</t>
        </is>
      </c>
      <c r="F904" t="inlineStr">
        <is>
          <t>61370105297</t>
        </is>
      </c>
      <c r="G904" t="inlineStr"/>
      <c r="H904" t="inlineStr">
        <is>
          <t>UMBERVANE PLASTICS PTY LTD</t>
        </is>
      </c>
      <c r="I904" t="inlineStr">
        <is>
          <t>office manager</t>
        </is>
      </c>
      <c r="J904" t="inlineStr">
        <is>
          <t>box hill</t>
        </is>
      </c>
      <c r="K904" t="inlineStr">
        <is>
          <t>VIC</t>
        </is>
      </c>
      <c r="L904" t="inlineStr">
        <is>
          <t>3246</t>
        </is>
      </c>
      <c r="M904" t="inlineStr">
        <is>
          <t>Opportunity</t>
        </is>
      </c>
      <c r="N904" t="inlineStr">
        <is>
          <t>2024-05-12</t>
        </is>
      </c>
    </row>
    <row r="905">
      <c r="A905" t="inlineStr">
        <is>
          <t>Legacy CRM export</t>
        </is>
      </c>
      <c r="B905" t="inlineStr">
        <is>
          <t>SRC-00904</t>
        </is>
      </c>
      <c r="C905" t="inlineStr">
        <is>
          <t>THOMAS</t>
        </is>
      </c>
      <c r="D905" t="inlineStr">
        <is>
          <t xml:space="preserve"> Williams</t>
        </is>
      </c>
      <c r="E905" t="inlineStr">
        <is>
          <t xml:space="preserve">twilliams@ardlomewhospitality.example </t>
        </is>
      </c>
      <c r="F905" t="inlineStr">
        <is>
          <t>+61 7 7010 2831</t>
        </is>
      </c>
      <c r="G905" t="inlineStr"/>
      <c r="H905" t="inlineStr">
        <is>
          <t>ARDLOMEW HOSPITALITY PTY LTD</t>
        </is>
      </c>
      <c r="I905" t="inlineStr">
        <is>
          <t>team leader</t>
        </is>
      </c>
      <c r="J905" t="inlineStr">
        <is>
          <t>Gold Coast</t>
        </is>
      </c>
      <c r="K905" t="inlineStr">
        <is>
          <t>Qld</t>
        </is>
      </c>
      <c r="L905" t="inlineStr">
        <is>
          <t>4163.0</t>
        </is>
      </c>
      <c r="M905" t="inlineStr">
        <is>
          <t>Client</t>
        </is>
      </c>
      <c r="N905" t="inlineStr">
        <is>
          <t>2025-06-09</t>
        </is>
      </c>
    </row>
    <row r="906">
      <c r="A906" t="inlineStr">
        <is>
          <t>Legacy CRM export</t>
        </is>
      </c>
      <c r="B906" t="inlineStr">
        <is>
          <t>SRC-00905</t>
        </is>
      </c>
      <c r="C906" t="inlineStr">
        <is>
          <t>SAMUEL</t>
        </is>
      </c>
      <c r="D906" t="inlineStr">
        <is>
          <t xml:space="preserve"> Kim</t>
        </is>
      </c>
      <c r="E906" t="inlineStr">
        <is>
          <t>samuel.kim@pemberwickpackaging.example</t>
        </is>
      </c>
      <c r="F906" t="inlineStr">
        <is>
          <t>61355508706</t>
        </is>
      </c>
      <c r="G906" t="inlineStr"/>
      <c r="H906" t="inlineStr">
        <is>
          <t>PEMBERWICK PACKAGING PTY LTD</t>
        </is>
      </c>
      <c r="I906" t="inlineStr">
        <is>
          <t>PROCUREMENT OFFICER</t>
        </is>
      </c>
      <c r="J906" t="inlineStr">
        <is>
          <t>bendigo</t>
        </is>
      </c>
      <c r="K906" t="inlineStr">
        <is>
          <t>vic</t>
        </is>
      </c>
      <c r="L906" t="inlineStr">
        <is>
          <t>3228.0</t>
        </is>
      </c>
      <c r="M906" t="inlineStr">
        <is>
          <t>Customer</t>
        </is>
      </c>
      <c r="N906" t="inlineStr">
        <is>
          <t>24/02/2026</t>
        </is>
      </c>
    </row>
    <row r="907">
      <c r="A907" t="inlineStr">
        <is>
          <t>Legacy CRM export</t>
        </is>
      </c>
      <c r="B907" t="inlineStr">
        <is>
          <t>SRC-00906</t>
        </is>
      </c>
      <c r="C907" t="inlineStr">
        <is>
          <t>YUSUF</t>
        </is>
      </c>
      <c r="D907" t="inlineStr">
        <is>
          <t>patel</t>
        </is>
      </c>
      <c r="E907" t="inlineStr">
        <is>
          <t>YUSUF@MORROWICKHEALTH.EXAMPLE</t>
        </is>
      </c>
      <c r="F907" t="inlineStr">
        <is>
          <t>61270104729</t>
        </is>
      </c>
      <c r="G907" t="inlineStr"/>
      <c r="H907" t="inlineStr">
        <is>
          <t>Morrowick Health</t>
        </is>
      </c>
      <c r="I907" t="inlineStr">
        <is>
          <t>Director</t>
        </is>
      </c>
      <c r="J907" t="inlineStr">
        <is>
          <t>NEWCASTLE</t>
        </is>
      </c>
      <c r="K907" t="inlineStr">
        <is>
          <t>NSW</t>
        </is>
      </c>
      <c r="L907" t="inlineStr">
        <is>
          <t>2455</t>
        </is>
      </c>
      <c r="M907" t="inlineStr">
        <is>
          <t>Opportunity</t>
        </is>
      </c>
      <c r="N907" t="inlineStr">
        <is>
          <t>20/08/2024</t>
        </is>
      </c>
    </row>
    <row r="908">
      <c r="A908" t="inlineStr">
        <is>
          <t>Legacy CRM export</t>
        </is>
      </c>
      <c r="B908" t="inlineStr">
        <is>
          <t>SRC-00907</t>
        </is>
      </c>
      <c r="C908" t="inlineStr">
        <is>
          <t xml:space="preserve">Quinn </t>
        </is>
      </c>
      <c r="D908" t="inlineStr">
        <is>
          <t>Turner</t>
        </is>
      </c>
      <c r="E908" t="inlineStr">
        <is>
          <t>quinn@copperwhisthealth.example</t>
        </is>
      </c>
      <c r="F908" t="inlineStr">
        <is>
          <t>61355502376</t>
        </is>
      </c>
      <c r="G908" t="inlineStr"/>
      <c r="H908" t="inlineStr">
        <is>
          <t>Copperwhist Health Pty. Ltd.</t>
        </is>
      </c>
      <c r="I908" t="inlineStr">
        <is>
          <t>CEO</t>
        </is>
      </c>
      <c r="J908" t="inlineStr">
        <is>
          <t>Bendigo</t>
        </is>
      </c>
      <c r="K908" t="inlineStr">
        <is>
          <t>Victoria</t>
        </is>
      </c>
      <c r="L908" t="inlineStr">
        <is>
          <t>3860</t>
        </is>
      </c>
      <c r="M908" t="inlineStr">
        <is>
          <t>cust</t>
        </is>
      </c>
      <c r="N908" t="inlineStr">
        <is>
          <t>Oct 18 2025</t>
        </is>
      </c>
    </row>
    <row r="909">
      <c r="A909" t="inlineStr">
        <is>
          <t>Legacy CRM export</t>
        </is>
      </c>
      <c r="B909" t="inlineStr">
        <is>
          <t>SRC-00908</t>
        </is>
      </c>
      <c r="C909" t="inlineStr">
        <is>
          <t>QUINN</t>
        </is>
      </c>
      <c r="D909" t="inlineStr">
        <is>
          <t>Campbell</t>
        </is>
      </c>
      <c r="E909" t="inlineStr">
        <is>
          <t>quinn@saltingaleelectrical.example</t>
        </is>
      </c>
      <c r="F909" t="inlineStr">
        <is>
          <t>03.5550.6429</t>
        </is>
      </c>
      <c r="G909" t="inlineStr"/>
      <c r="H909" t="inlineStr">
        <is>
          <t>Saltingale Electrical</t>
        </is>
      </c>
      <c r="I909" t="inlineStr">
        <is>
          <t>General Manager</t>
        </is>
      </c>
      <c r="J909" t="inlineStr">
        <is>
          <t>frankston</t>
        </is>
      </c>
      <c r="K909" t="inlineStr">
        <is>
          <t>VIC</t>
        </is>
      </c>
      <c r="L909" t="inlineStr">
        <is>
          <t>3345</t>
        </is>
      </c>
      <c r="M909" t="inlineStr">
        <is>
          <t>Sales qualified</t>
        </is>
      </c>
      <c r="N909" t="inlineStr">
        <is>
          <t>Aug 12 2026</t>
        </is>
      </c>
    </row>
    <row r="910">
      <c r="A910" t="inlineStr">
        <is>
          <t>Legacy CRM export</t>
        </is>
      </c>
      <c r="B910" t="inlineStr">
        <is>
          <t>SRC-00909</t>
        </is>
      </c>
      <c r="C910" t="inlineStr">
        <is>
          <t>Angus</t>
        </is>
      </c>
      <c r="D910" t="inlineStr">
        <is>
          <t>Georgiou</t>
        </is>
      </c>
      <c r="E910" t="inlineStr">
        <is>
          <t>angus@tarrowbyfoods.example</t>
        </is>
      </c>
      <c r="F910" t="inlineStr">
        <is>
          <t>+61 8 5550 4815</t>
        </is>
      </c>
      <c r="G910" t="inlineStr"/>
      <c r="H910" t="inlineStr">
        <is>
          <t>TARROWBY FOODS PTY LTD</t>
        </is>
      </c>
      <c r="I910" t="inlineStr">
        <is>
          <t>HR MANAGER</t>
        </is>
      </c>
      <c r="J910" t="inlineStr">
        <is>
          <t>bunbury</t>
        </is>
      </c>
      <c r="K910" t="inlineStr">
        <is>
          <t>Western Australia</t>
        </is>
      </c>
      <c r="L910" t="inlineStr">
        <is>
          <t>6650</t>
        </is>
      </c>
      <c r="M910" t="inlineStr">
        <is>
          <t>Client</t>
        </is>
      </c>
      <c r="N910" t="inlineStr">
        <is>
          <t>Jan 08 2025</t>
        </is>
      </c>
    </row>
    <row r="911">
      <c r="A911" t="inlineStr">
        <is>
          <t>Legacy CRM export</t>
        </is>
      </c>
      <c r="B911" t="inlineStr">
        <is>
          <t>SRC-00910</t>
        </is>
      </c>
      <c r="C911" t="inlineStr">
        <is>
          <t>Siobhan</t>
        </is>
      </c>
      <c r="D911" t="inlineStr">
        <is>
          <t>Mitchell</t>
        </is>
      </c>
      <c r="E911" t="inlineStr">
        <is>
          <t>siobhan@orlubriepackaging.example</t>
        </is>
      </c>
      <c r="F911" t="inlineStr">
        <is>
          <t>(03) 7010-7222</t>
        </is>
      </c>
      <c r="G911" t="inlineStr"/>
      <c r="H911" t="inlineStr">
        <is>
          <t>ORLUBRIE PACKAGING PTY LTD</t>
        </is>
      </c>
      <c r="I911" t="inlineStr">
        <is>
          <t>MARKETING COORDINATOR</t>
        </is>
      </c>
      <c r="J911" t="inlineStr">
        <is>
          <t>FOOTSCRAY</t>
        </is>
      </c>
      <c r="K911" t="inlineStr">
        <is>
          <t>Vic</t>
        </is>
      </c>
      <c r="L911" t="inlineStr">
        <is>
          <t>3474</t>
        </is>
      </c>
      <c r="M911" t="inlineStr">
        <is>
          <t>Sales qualified</t>
        </is>
      </c>
      <c r="N911" t="inlineStr">
        <is>
          <t>2024-01-23</t>
        </is>
      </c>
    </row>
    <row r="912">
      <c r="A912" t="inlineStr">
        <is>
          <t>Legacy CRM export</t>
        </is>
      </c>
      <c r="B912" t="inlineStr">
        <is>
          <t>SRC-00911</t>
        </is>
      </c>
      <c r="C912" t="inlineStr">
        <is>
          <t>Samuel</t>
        </is>
      </c>
      <c r="D912" t="inlineStr">
        <is>
          <t>baker</t>
        </is>
      </c>
      <c r="E912" t="inlineStr">
        <is>
          <t>samuelb@corvannyconsulting.example</t>
        </is>
      </c>
      <c r="F912" t="inlineStr">
        <is>
          <t>0870105771</t>
        </is>
      </c>
      <c r="G912" t="inlineStr"/>
      <c r="H912" t="inlineStr">
        <is>
          <t>Corvanny Consulting P/L</t>
        </is>
      </c>
      <c r="I912" t="inlineStr">
        <is>
          <t>site supervisor</t>
        </is>
      </c>
      <c r="J912" t="inlineStr">
        <is>
          <t>PALMERSTON</t>
        </is>
      </c>
      <c r="K912" t="inlineStr">
        <is>
          <t>Northern Territory</t>
        </is>
      </c>
      <c r="L912" t="inlineStr">
        <is>
          <t>0867</t>
        </is>
      </c>
      <c r="M912" t="inlineStr">
        <is>
          <t>lead</t>
        </is>
      </c>
      <c r="N912" t="inlineStr">
        <is>
          <t>21/01/2024</t>
        </is>
      </c>
    </row>
    <row r="913">
      <c r="A913" t="inlineStr">
        <is>
          <t>Legacy CRM export</t>
        </is>
      </c>
      <c r="B913" t="inlineStr">
        <is>
          <t>SRC-00912</t>
        </is>
      </c>
      <c r="C913" t="inlineStr">
        <is>
          <t>GIULIA</t>
        </is>
      </c>
      <c r="D913" t="inlineStr">
        <is>
          <t>King</t>
        </is>
      </c>
      <c r="E913" t="inlineStr">
        <is>
          <t>giuliak@hethermoylefitness.example</t>
        </is>
      </c>
      <c r="F913" t="inlineStr">
        <is>
          <t>03 7010 4778</t>
        </is>
      </c>
      <c r="G913" t="inlineStr"/>
      <c r="H913" t="inlineStr">
        <is>
          <t>Hethermoyle Fitness Pty Ltd</t>
        </is>
      </c>
      <c r="I913" t="inlineStr">
        <is>
          <t>Office Manager</t>
        </is>
      </c>
      <c r="J913" t="inlineStr">
        <is>
          <t>Ballarat</t>
        </is>
      </c>
      <c r="K913" t="inlineStr">
        <is>
          <t>vic</t>
        </is>
      </c>
      <c r="L913" t="inlineStr">
        <is>
          <t>3794</t>
        </is>
      </c>
      <c r="M913" t="inlineStr">
        <is>
          <t>newsletter only</t>
        </is>
      </c>
      <c r="N913" t="inlineStr">
        <is>
          <t>2025-01-17</t>
        </is>
      </c>
    </row>
    <row r="914">
      <c r="A914" t="inlineStr">
        <is>
          <t>Legacy CRM export</t>
        </is>
      </c>
      <c r="B914" t="inlineStr">
        <is>
          <t>SRC-00913</t>
        </is>
      </c>
      <c r="C914" t="inlineStr">
        <is>
          <t>Hamish Tanaka</t>
        </is>
      </c>
      <c r="D914" t="inlineStr"/>
      <c r="E914" t="inlineStr">
        <is>
          <t>hamish.tanaka@ironvessadental.example</t>
        </is>
      </c>
      <c r="F914" t="inlineStr">
        <is>
          <t>0370106818</t>
        </is>
      </c>
      <c r="G914" t="inlineStr"/>
      <c r="H914" t="inlineStr">
        <is>
          <t>IRONVESSA DENTAL PTY LTD</t>
        </is>
      </c>
      <c r="I914" t="inlineStr">
        <is>
          <t>training coordinator</t>
        </is>
      </c>
      <c r="J914" t="inlineStr">
        <is>
          <t>footscray</t>
        </is>
      </c>
      <c r="K914" t="inlineStr">
        <is>
          <t>Vic</t>
        </is>
      </c>
      <c r="L914" t="inlineStr">
        <is>
          <t>3643</t>
        </is>
      </c>
      <c r="M914" t="inlineStr">
        <is>
          <t>cust</t>
        </is>
      </c>
      <c r="N914" t="inlineStr">
        <is>
          <t>06/06/2025</t>
        </is>
      </c>
    </row>
    <row r="915">
      <c r="A915" t="inlineStr">
        <is>
          <t>Legacy CRM export</t>
        </is>
      </c>
      <c r="B915" t="inlineStr">
        <is>
          <t>SRC-00914</t>
        </is>
      </c>
      <c r="C915" t="inlineStr">
        <is>
          <t xml:space="preserve">Siobhan </t>
        </is>
      </c>
      <c r="D915" t="inlineStr">
        <is>
          <t xml:space="preserve"> Zhang</t>
        </is>
      </c>
      <c r="E915" t="inlineStr">
        <is>
          <t>siobhan@kestermoyhospitality.example</t>
        </is>
      </c>
      <c r="F915" t="inlineStr">
        <is>
          <t>(02) 7010 5247</t>
        </is>
      </c>
      <c r="G915" t="inlineStr"/>
      <c r="H915" t="inlineStr">
        <is>
          <t>Kestermoy Hospitality</t>
        </is>
      </c>
      <c r="I915" t="inlineStr">
        <is>
          <t>DIRECTOR</t>
        </is>
      </c>
      <c r="J915" t="inlineStr">
        <is>
          <t>Parramatta</t>
        </is>
      </c>
      <c r="K915" t="inlineStr">
        <is>
          <t>N.S.W.</t>
        </is>
      </c>
      <c r="L915" t="inlineStr">
        <is>
          <t>2090</t>
        </is>
      </c>
      <c r="M915" t="inlineStr">
        <is>
          <t>Client</t>
        </is>
      </c>
      <c r="N915" t="inlineStr">
        <is>
          <t>22/01/2024</t>
        </is>
      </c>
    </row>
    <row r="916">
      <c r="A916" t="inlineStr">
        <is>
          <t>Legacy CRM export</t>
        </is>
      </c>
      <c r="B916" t="inlineStr">
        <is>
          <t>SRC-00915</t>
        </is>
      </c>
      <c r="C916" t="inlineStr">
        <is>
          <t>yusuf</t>
        </is>
      </c>
      <c r="D916" t="inlineStr">
        <is>
          <t xml:space="preserve"> Fitzgerald</t>
        </is>
      </c>
      <c r="E916" t="inlineStr">
        <is>
          <t>yusuf.fitzgerald@pemberwickpackaging.example</t>
        </is>
      </c>
      <c r="F916" t="inlineStr">
        <is>
          <t>03 5550 6889</t>
        </is>
      </c>
      <c r="G916" t="inlineStr"/>
      <c r="H916" t="inlineStr">
        <is>
          <t>Pemberwick Packaging Pty Ltd</t>
        </is>
      </c>
      <c r="I916" t="inlineStr">
        <is>
          <t>SITE SUPERVISOR</t>
        </is>
      </c>
      <c r="J916" t="inlineStr">
        <is>
          <t>Bendigo</t>
        </is>
      </c>
      <c r="K916" t="inlineStr">
        <is>
          <t>vic</t>
        </is>
      </c>
      <c r="L916" t="inlineStr">
        <is>
          <t>3228</t>
        </is>
      </c>
      <c r="M916" t="inlineStr">
        <is>
          <t>Lead</t>
        </is>
      </c>
      <c r="N916" t="inlineStr">
        <is>
          <t>Sep 09 2025</t>
        </is>
      </c>
    </row>
    <row r="917">
      <c r="A917" t="inlineStr">
        <is>
          <t>Website enquiry form</t>
        </is>
      </c>
      <c r="B917" t="inlineStr">
        <is>
          <t>SRC-00916</t>
        </is>
      </c>
      <c r="C917" t="inlineStr">
        <is>
          <t xml:space="preserve"> Anika</t>
        </is>
      </c>
      <c r="D917" t="inlineStr">
        <is>
          <t>Wright</t>
        </is>
      </c>
      <c r="E917" t="inlineStr">
        <is>
          <t>anika@wattlemereelectrical.example</t>
        </is>
      </c>
      <c r="F917" t="inlineStr">
        <is>
          <t>08 7010 4225</t>
        </is>
      </c>
      <c r="G917" t="inlineStr"/>
      <c r="H917" t="inlineStr">
        <is>
          <t>Wattlemere Electrical Pty Ltd</t>
        </is>
      </c>
      <c r="I917" t="inlineStr">
        <is>
          <t>GENERAL MANAGER</t>
        </is>
      </c>
      <c r="J917" t="inlineStr">
        <is>
          <t>Adelaide</t>
        </is>
      </c>
      <c r="K917" t="inlineStr">
        <is>
          <t>South Australia</t>
        </is>
      </c>
      <c r="L917" t="inlineStr">
        <is>
          <t>5357.0</t>
        </is>
      </c>
      <c r="M917" t="inlineStr">
        <is>
          <t>Subscriber</t>
        </is>
      </c>
      <c r="N917" t="inlineStr">
        <is>
          <t>16/10/2025</t>
        </is>
      </c>
    </row>
    <row r="918">
      <c r="A918" t="inlineStr">
        <is>
          <t>Expo sign-up sheet</t>
        </is>
      </c>
      <c r="B918" t="inlineStr">
        <is>
          <t>SRC-00917</t>
        </is>
      </c>
      <c r="C918" t="inlineStr">
        <is>
          <t>Samuel</t>
        </is>
      </c>
      <c r="D918" t="inlineStr">
        <is>
          <t xml:space="preserve"> Tanaka</t>
        </is>
      </c>
      <c r="E918" t="inlineStr">
        <is>
          <t>samuel.tanaka@hethermoylefoods.example</t>
        </is>
      </c>
      <c r="F918" t="inlineStr">
        <is>
          <t>(03) 5550-0071</t>
        </is>
      </c>
      <c r="G918" t="inlineStr"/>
      <c r="H918" t="inlineStr">
        <is>
          <t>HETHERMOYLE FOODS PTY LTD</t>
        </is>
      </c>
      <c r="I918" t="inlineStr">
        <is>
          <t>Managing Director</t>
        </is>
      </c>
      <c r="J918" t="inlineStr">
        <is>
          <t>Frankston</t>
        </is>
      </c>
      <c r="K918" t="inlineStr">
        <is>
          <t>Victoria</t>
        </is>
      </c>
      <c r="L918" t="inlineStr">
        <is>
          <t>3693.0</t>
        </is>
      </c>
      <c r="M918" t="inlineStr">
        <is>
          <t>Sales qualified</t>
        </is>
      </c>
      <c r="N918" t="inlineStr">
        <is>
          <t>Oct 21 2024</t>
        </is>
      </c>
    </row>
    <row r="919">
      <c r="A919" t="inlineStr">
        <is>
          <t>Legacy CRM export</t>
        </is>
      </c>
      <c r="B919" t="inlineStr">
        <is>
          <t>SRC-00918</t>
        </is>
      </c>
      <c r="C919" t="inlineStr">
        <is>
          <t>aisha</t>
        </is>
      </c>
      <c r="D919" t="inlineStr">
        <is>
          <t>WILLIAMS</t>
        </is>
      </c>
      <c r="E919" t="inlineStr">
        <is>
          <t>awilliams@thistlemoorfitness.example</t>
        </is>
      </c>
      <c r="F919" t="inlineStr">
        <is>
          <t>(03) 5550-2625</t>
        </is>
      </c>
      <c r="G919" t="inlineStr"/>
      <c r="H919" t="inlineStr">
        <is>
          <t>Thistlemoor Fitness pty ltd</t>
        </is>
      </c>
      <c r="I919" t="inlineStr">
        <is>
          <t>ceo</t>
        </is>
      </c>
      <c r="J919" t="inlineStr">
        <is>
          <t>GEELONG</t>
        </is>
      </c>
      <c r="K919" t="inlineStr">
        <is>
          <t>vic</t>
        </is>
      </c>
      <c r="L919" t="inlineStr">
        <is>
          <t>3341</t>
        </is>
      </c>
      <c r="M919" t="inlineStr">
        <is>
          <t>LEAD</t>
        </is>
      </c>
      <c r="N919" t="inlineStr">
        <is>
          <t>Aug 15 2024</t>
        </is>
      </c>
    </row>
    <row r="920">
      <c r="A920" t="inlineStr">
        <is>
          <t>Legacy CRM export</t>
        </is>
      </c>
      <c r="B920" t="inlineStr">
        <is>
          <t>SRC-00919</t>
        </is>
      </c>
      <c r="C920" t="inlineStr">
        <is>
          <t xml:space="preserve">Harriet </t>
        </is>
      </c>
      <c r="D920" t="inlineStr">
        <is>
          <t xml:space="preserve"> Park</t>
        </is>
      </c>
      <c r="E920" t="inlineStr">
        <is>
          <t>harriet.park@ironvessalandscapes.example</t>
        </is>
      </c>
      <c r="F920" t="inlineStr">
        <is>
          <t>03.7010.4898</t>
        </is>
      </c>
      <c r="G920" t="inlineStr"/>
      <c r="H920" t="inlineStr">
        <is>
          <t>IRONVESSA LANDSCAPES PTY LTD</t>
        </is>
      </c>
      <c r="I920" t="inlineStr">
        <is>
          <t>Operations Manager</t>
        </is>
      </c>
      <c r="J920" t="inlineStr">
        <is>
          <t>BOX HILL</t>
        </is>
      </c>
      <c r="K920" t="inlineStr">
        <is>
          <t>vic</t>
        </is>
      </c>
      <c r="L920" t="inlineStr">
        <is>
          <t>3143</t>
        </is>
      </c>
      <c r="M920" t="inlineStr">
        <is>
          <t>Client</t>
        </is>
      </c>
      <c r="N920" t="inlineStr">
        <is>
          <t>03/02/2025</t>
        </is>
      </c>
    </row>
    <row r="921">
      <c r="A921" t="inlineStr">
        <is>
          <t>Expo sign-up sheet</t>
        </is>
      </c>
      <c r="B921" t="inlineStr">
        <is>
          <t>SRC-00920</t>
        </is>
      </c>
      <c r="C921" t="inlineStr">
        <is>
          <t xml:space="preserve">Thomas </t>
        </is>
      </c>
      <c r="D921" t="inlineStr">
        <is>
          <t xml:space="preserve">Georgiou </t>
        </is>
      </c>
      <c r="E921" t="inlineStr">
        <is>
          <t>thomas.georgiou@elkwhistlabs.example</t>
        </is>
      </c>
      <c r="F921" t="inlineStr">
        <is>
          <t>61855505903</t>
        </is>
      </c>
      <c r="G921" t="inlineStr"/>
      <c r="H921" t="inlineStr">
        <is>
          <t>Elkwhist Labs pty ltd</t>
        </is>
      </c>
      <c r="I921" t="inlineStr">
        <is>
          <t>training coordinator</t>
        </is>
      </c>
      <c r="J921" t="inlineStr">
        <is>
          <t>darwin</t>
        </is>
      </c>
      <c r="K921" t="inlineStr">
        <is>
          <t>Northern Territory</t>
        </is>
      </c>
      <c r="L921" t="inlineStr">
        <is>
          <t>0874</t>
        </is>
      </c>
      <c r="M921" t="inlineStr">
        <is>
          <t>customer - active</t>
        </is>
      </c>
      <c r="N921" t="inlineStr">
        <is>
          <t>31/01/2026</t>
        </is>
      </c>
    </row>
    <row r="922">
      <c r="A922" t="inlineStr">
        <is>
          <t>Legacy CRM export</t>
        </is>
      </c>
      <c r="B922" t="inlineStr">
        <is>
          <t>SRC-00921</t>
        </is>
      </c>
      <c r="C922" t="inlineStr">
        <is>
          <t>Ethan</t>
        </is>
      </c>
      <c r="D922" t="inlineStr">
        <is>
          <t xml:space="preserve">Singh </t>
        </is>
      </c>
      <c r="E922" t="inlineStr">
        <is>
          <t>ethans@pemberwickpackaging.example</t>
        </is>
      </c>
      <c r="F922" t="inlineStr">
        <is>
          <t>61370101206</t>
        </is>
      </c>
      <c r="G922" t="inlineStr"/>
      <c r="H922" t="inlineStr">
        <is>
          <t>Pemberwick Packaging pty ltd</t>
        </is>
      </c>
      <c r="I922" t="inlineStr">
        <is>
          <t>training coordinator</t>
        </is>
      </c>
      <c r="J922" t="inlineStr">
        <is>
          <t>bendigo</t>
        </is>
      </c>
      <c r="K922" t="inlineStr">
        <is>
          <t>vic</t>
        </is>
      </c>
      <c r="L922" t="inlineStr">
        <is>
          <t>3228</t>
        </is>
      </c>
      <c r="M922" t="inlineStr">
        <is>
          <t>new lead</t>
        </is>
      </c>
      <c r="N922" t="inlineStr">
        <is>
          <t>2025-10-31</t>
        </is>
      </c>
    </row>
    <row r="923">
      <c r="A923" t="inlineStr">
        <is>
          <t>Website enquiry form</t>
        </is>
      </c>
      <c r="B923" t="inlineStr">
        <is>
          <t>SRC-00922</t>
        </is>
      </c>
      <c r="C923" t="inlineStr">
        <is>
          <t>MEI</t>
        </is>
      </c>
      <c r="D923" t="inlineStr">
        <is>
          <t xml:space="preserve">Papadopoulos </t>
        </is>
      </c>
      <c r="E923" t="inlineStr">
        <is>
          <t>&lt;mpapadopoulos@wattlemerelogistics.example&gt;</t>
        </is>
      </c>
      <c r="F923" t="inlineStr">
        <is>
          <t>(03) 7010-2882</t>
        </is>
      </c>
      <c r="G923" t="inlineStr">
        <is>
          <t>+61491572549</t>
        </is>
      </c>
      <c r="H923" t="inlineStr">
        <is>
          <t>Wattlemere Logistics Pty. Ltd.</t>
        </is>
      </c>
      <c r="I923" t="inlineStr">
        <is>
          <t>Operations Manager</t>
        </is>
      </c>
      <c r="J923" t="inlineStr">
        <is>
          <t>Footscray</t>
        </is>
      </c>
      <c r="K923" t="inlineStr">
        <is>
          <t>vic</t>
        </is>
      </c>
      <c r="L923" t="inlineStr">
        <is>
          <t>3853.0</t>
        </is>
      </c>
      <c r="M923" t="inlineStr">
        <is>
          <t>new lead</t>
        </is>
      </c>
      <c r="N923" t="inlineStr">
        <is>
          <t>19/12/2024</t>
        </is>
      </c>
    </row>
    <row r="924">
      <c r="A924" t="inlineStr">
        <is>
          <t>Website enquiry form</t>
        </is>
      </c>
      <c r="B924" t="inlineStr">
        <is>
          <t>SRC-00923</t>
        </is>
      </c>
      <c r="C924" t="inlineStr">
        <is>
          <t>zoe</t>
        </is>
      </c>
      <c r="D924" t="inlineStr">
        <is>
          <t xml:space="preserve">Edwards </t>
        </is>
      </c>
      <c r="E924" t="inlineStr">
        <is>
          <t>zoe34@inboxmail.example</t>
        </is>
      </c>
      <c r="F924" t="inlineStr">
        <is>
          <t>(07) 7010-4325</t>
        </is>
      </c>
      <c r="G924" t="inlineStr"/>
      <c r="H924" t="inlineStr">
        <is>
          <t>Corvanny Logistics P/L</t>
        </is>
      </c>
      <c r="I924" t="inlineStr">
        <is>
          <t>finance manager</t>
        </is>
      </c>
      <c r="J924" t="inlineStr">
        <is>
          <t>BRISBANE</t>
        </is>
      </c>
      <c r="K924" t="inlineStr">
        <is>
          <t>Qld</t>
        </is>
      </c>
      <c r="L924" t="inlineStr">
        <is>
          <t>4859</t>
        </is>
      </c>
      <c r="M924" t="inlineStr">
        <is>
          <t>SQL</t>
        </is>
      </c>
      <c r="N924" t="inlineStr">
        <is>
          <t>May 31 2024</t>
        </is>
      </c>
    </row>
    <row r="925">
      <c r="A925" t="inlineStr">
        <is>
          <t>Legacy CRM export</t>
        </is>
      </c>
      <c r="B925" t="inlineStr">
        <is>
          <t>SRC-00924</t>
        </is>
      </c>
      <c r="C925" t="inlineStr">
        <is>
          <t>Ravi</t>
        </is>
      </c>
      <c r="D925" t="inlineStr">
        <is>
          <t>wilson</t>
        </is>
      </c>
      <c r="E925" t="inlineStr">
        <is>
          <t>rwilson@quillmerefoods.example</t>
        </is>
      </c>
      <c r="F925" t="inlineStr">
        <is>
          <t>+61 2 7010 8965</t>
        </is>
      </c>
      <c r="G925" t="inlineStr"/>
      <c r="H925" t="inlineStr">
        <is>
          <t>Quillmere Foods</t>
        </is>
      </c>
      <c r="I925" t="inlineStr">
        <is>
          <t>director</t>
        </is>
      </c>
      <c r="J925" t="inlineStr">
        <is>
          <t>Wollongong</t>
        </is>
      </c>
      <c r="K925" t="inlineStr">
        <is>
          <t>NSW</t>
        </is>
      </c>
      <c r="L925" t="inlineStr">
        <is>
          <t>2172</t>
        </is>
      </c>
      <c r="M925" t="inlineStr">
        <is>
          <t>lead</t>
        </is>
      </c>
      <c r="N925" t="inlineStr">
        <is>
          <t>Apr 12 2025</t>
        </is>
      </c>
    </row>
    <row r="926">
      <c r="A926" t="inlineStr">
        <is>
          <t>Legacy CRM export</t>
        </is>
      </c>
      <c r="B926" t="inlineStr">
        <is>
          <t>SRC-00925</t>
        </is>
      </c>
      <c r="C926" t="inlineStr">
        <is>
          <t xml:space="preserve">Omar </t>
        </is>
      </c>
      <c r="D926" t="inlineStr">
        <is>
          <t xml:space="preserve">Henderson </t>
        </is>
      </c>
      <c r="E926" t="inlineStr">
        <is>
          <t>omarh@umbervaneplastics.example</t>
        </is>
      </c>
      <c r="F926" t="inlineStr">
        <is>
          <t>03.7010.2667</t>
        </is>
      </c>
      <c r="G926" t="inlineStr"/>
      <c r="H926" t="inlineStr">
        <is>
          <t>UMBERVANE PLASTICS PTY LTD</t>
        </is>
      </c>
      <c r="I926" t="inlineStr">
        <is>
          <t>Site Supervisor</t>
        </is>
      </c>
      <c r="J926" t="inlineStr">
        <is>
          <t>box hill</t>
        </is>
      </c>
      <c r="K926" t="inlineStr">
        <is>
          <t>Vic</t>
        </is>
      </c>
      <c r="L926" t="inlineStr">
        <is>
          <t>3246</t>
        </is>
      </c>
      <c r="M926" t="inlineStr">
        <is>
          <t>Lead</t>
        </is>
      </c>
      <c r="N926" t="inlineStr">
        <is>
          <t>29/08/2025</t>
        </is>
      </c>
    </row>
    <row r="927">
      <c r="A927" t="inlineStr">
        <is>
          <t>Expo sign-up sheet</t>
        </is>
      </c>
      <c r="B927" t="inlineStr">
        <is>
          <t>SRC-00926</t>
        </is>
      </c>
      <c r="C927" t="inlineStr">
        <is>
          <t>Aiko</t>
        </is>
      </c>
      <c r="D927" t="inlineStr">
        <is>
          <t>Brooks</t>
        </is>
      </c>
      <c r="E927" t="inlineStr">
        <is>
          <t>aiko.brooks@corvannyconsulting.example</t>
        </is>
      </c>
      <c r="F927" t="inlineStr">
        <is>
          <t>(08) 7010-5098</t>
        </is>
      </c>
      <c r="G927" t="inlineStr"/>
      <c r="H927" t="inlineStr">
        <is>
          <t>Corvanny Consulting Pty. Ltd.</t>
        </is>
      </c>
      <c r="I927" t="inlineStr">
        <is>
          <t>Procurement Officer</t>
        </is>
      </c>
      <c r="J927" t="inlineStr">
        <is>
          <t>palmerston</t>
        </is>
      </c>
      <c r="K927" t="inlineStr">
        <is>
          <t>NT</t>
        </is>
      </c>
      <c r="L927" t="inlineStr">
        <is>
          <t>867</t>
        </is>
      </c>
      <c r="M927" t="inlineStr">
        <is>
          <t>customer - active</t>
        </is>
      </c>
      <c r="N927" t="inlineStr">
        <is>
          <t>20/09/2024</t>
        </is>
      </c>
    </row>
    <row r="928">
      <c r="A928" t="inlineStr">
        <is>
          <t>Legacy CRM export</t>
        </is>
      </c>
      <c r="B928" t="inlineStr">
        <is>
          <t>SRC-00927</t>
        </is>
      </c>
      <c r="C928" t="inlineStr">
        <is>
          <t xml:space="preserve"> Hiroshi</t>
        </is>
      </c>
      <c r="D928" t="inlineStr">
        <is>
          <t>tanaka</t>
        </is>
      </c>
      <c r="E928" t="inlineStr">
        <is>
          <t>hiroshi.tanaka@ironvessadental.example</t>
        </is>
      </c>
      <c r="F928" t="inlineStr">
        <is>
          <t>(03) 5550-4210</t>
        </is>
      </c>
      <c r="G928" t="inlineStr"/>
      <c r="H928" t="inlineStr">
        <is>
          <t>Ironvessa Dental Pty. Ltd.</t>
        </is>
      </c>
      <c r="I928" t="inlineStr">
        <is>
          <t>managing director</t>
        </is>
      </c>
      <c r="J928" t="inlineStr">
        <is>
          <t>Footscray</t>
        </is>
      </c>
      <c r="K928" t="inlineStr">
        <is>
          <t>vic</t>
        </is>
      </c>
      <c r="L928" t="inlineStr">
        <is>
          <t>3643.0</t>
        </is>
      </c>
      <c r="M928" t="inlineStr">
        <is>
          <t>Client</t>
        </is>
      </c>
      <c r="N928" t="inlineStr">
        <is>
          <t>2025-11-07</t>
        </is>
      </c>
    </row>
    <row r="929">
      <c r="A929" t="inlineStr">
        <is>
          <t>Legacy CRM export</t>
        </is>
      </c>
      <c r="B929" t="inlineStr">
        <is>
          <t>SRC-00928</t>
        </is>
      </c>
      <c r="C929" t="inlineStr">
        <is>
          <t xml:space="preserve"> Harrison</t>
        </is>
      </c>
      <c r="D929" t="inlineStr">
        <is>
          <t>CAMPBELL</t>
        </is>
      </c>
      <c r="E929" t="inlineStr">
        <is>
          <t>hcampbell@saltingaleelectrical.example</t>
        </is>
      </c>
      <c r="F929" t="inlineStr">
        <is>
          <t>(03) 7010-3735</t>
        </is>
      </c>
      <c r="G929" t="inlineStr"/>
      <c r="H929" t="inlineStr">
        <is>
          <t>Saltingale Electrical Pty Ltd</t>
        </is>
      </c>
      <c r="I929" t="inlineStr">
        <is>
          <t>Finance Manager</t>
        </is>
      </c>
      <c r="J929" t="inlineStr">
        <is>
          <t>FRANKSTON</t>
        </is>
      </c>
      <c r="K929" t="inlineStr">
        <is>
          <t>Vic</t>
        </is>
      </c>
      <c r="L929" t="inlineStr">
        <is>
          <t>3345.0</t>
        </is>
      </c>
      <c r="M929" t="inlineStr">
        <is>
          <t>Client</t>
        </is>
      </c>
      <c r="N929" t="inlineStr">
        <is>
          <t>Nov 10 2024</t>
        </is>
      </c>
    </row>
    <row r="930">
      <c r="A930" t="inlineStr">
        <is>
          <t>Legacy CRM export</t>
        </is>
      </c>
      <c r="B930" t="inlineStr">
        <is>
          <t>SRC-00929</t>
        </is>
      </c>
      <c r="C930" t="inlineStr">
        <is>
          <t>Jasmine</t>
        </is>
      </c>
      <c r="D930" t="inlineStr">
        <is>
          <t>Roberts</t>
        </is>
      </c>
      <c r="E930" t="inlineStr">
        <is>
          <t>jasminer@rushavonfoods.example</t>
        </is>
      </c>
      <c r="F930" t="inlineStr">
        <is>
          <t>+61 8 7010 3398</t>
        </is>
      </c>
      <c r="G930" t="inlineStr"/>
      <c r="H930" t="inlineStr">
        <is>
          <t xml:space="preserve"> Rushavon Foods Pty Ltd</t>
        </is>
      </c>
      <c r="I930" t="inlineStr">
        <is>
          <t>TEAM LEADER</t>
        </is>
      </c>
      <c r="J930" t="inlineStr">
        <is>
          <t>BUNBURY</t>
        </is>
      </c>
      <c r="K930" t="inlineStr">
        <is>
          <t>Western Australia</t>
        </is>
      </c>
      <c r="L930" t="inlineStr">
        <is>
          <t>6413.0</t>
        </is>
      </c>
      <c r="M930" t="inlineStr">
        <is>
          <t>lead</t>
        </is>
      </c>
      <c r="N930" t="inlineStr">
        <is>
          <t>04/05/2026</t>
        </is>
      </c>
    </row>
    <row r="931">
      <c r="A931" t="inlineStr">
        <is>
          <t>Website enquiry form</t>
        </is>
      </c>
      <c r="B931" t="inlineStr">
        <is>
          <t>SRC-00930</t>
        </is>
      </c>
      <c r="C931" t="inlineStr">
        <is>
          <t xml:space="preserve"> Lucas</t>
        </is>
      </c>
      <c r="D931" t="inlineStr">
        <is>
          <t xml:space="preserve"> Walker</t>
        </is>
      </c>
      <c r="E931" t="inlineStr">
        <is>
          <t>lucasw@zephranesignage.example</t>
        </is>
      </c>
      <c r="F931" t="inlineStr">
        <is>
          <t>(03) 5550 5389</t>
        </is>
      </c>
      <c r="G931" t="inlineStr"/>
      <c r="H931" t="inlineStr">
        <is>
          <t>ZEPHRANE SIGNAGE PTY LTD</t>
        </is>
      </c>
      <c r="I931" t="inlineStr">
        <is>
          <t>Practice Manager</t>
        </is>
      </c>
      <c r="J931" t="inlineStr">
        <is>
          <t>BALLARAT</t>
        </is>
      </c>
      <c r="K931" t="inlineStr">
        <is>
          <t>Victoria</t>
        </is>
      </c>
      <c r="L931" t="inlineStr">
        <is>
          <t>3313</t>
        </is>
      </c>
      <c r="M931" t="inlineStr">
        <is>
          <t>lead</t>
        </is>
      </c>
      <c r="N931" t="inlineStr">
        <is>
          <t>25/01/2026</t>
        </is>
      </c>
    </row>
    <row r="932">
      <c r="A932" t="inlineStr">
        <is>
          <t>Website enquiry form</t>
        </is>
      </c>
      <c r="B932" t="inlineStr">
        <is>
          <t>SRC-00931</t>
        </is>
      </c>
      <c r="C932" t="inlineStr">
        <is>
          <t>marcus</t>
        </is>
      </c>
      <c r="D932" t="inlineStr">
        <is>
          <t>Carter</t>
        </is>
      </c>
      <c r="E932" t="inlineStr"/>
      <c r="F932" t="inlineStr"/>
      <c r="G932" t="inlineStr"/>
      <c r="H932" t="inlineStr">
        <is>
          <t>LORNIVALE ENGINEERING PTY LTD</t>
        </is>
      </c>
      <c r="I932" t="inlineStr">
        <is>
          <t>PROCUREMENT OFFICER</t>
        </is>
      </c>
      <c r="J932" t="inlineStr">
        <is>
          <t>Brisbane</t>
        </is>
      </c>
      <c r="K932" t="inlineStr">
        <is>
          <t>QLD</t>
        </is>
      </c>
      <c r="L932" t="inlineStr">
        <is>
          <t>4493.0</t>
        </is>
      </c>
      <c r="M932" t="inlineStr">
        <is>
          <t>lead</t>
        </is>
      </c>
      <c r="N932" t="inlineStr">
        <is>
          <t>27/10/2024</t>
        </is>
      </c>
    </row>
    <row r="933">
      <c r="A933" t="inlineStr">
        <is>
          <t>Expo sign-up sheet</t>
        </is>
      </c>
      <c r="B933" t="inlineStr">
        <is>
          <t>SRC-00932</t>
        </is>
      </c>
      <c r="C933" t="inlineStr">
        <is>
          <t>luca</t>
        </is>
      </c>
      <c r="D933" t="inlineStr">
        <is>
          <t>Haddad</t>
        </is>
      </c>
      <c r="E933" t="inlineStr">
        <is>
          <t>luca.haddad@vantrellefitness.example</t>
        </is>
      </c>
      <c r="F933" t="inlineStr">
        <is>
          <t>03 7010 7186</t>
        </is>
      </c>
      <c r="G933" t="inlineStr"/>
      <c r="H933" t="inlineStr">
        <is>
          <t xml:space="preserve"> Vantrelle Fitness Pty Ltd</t>
        </is>
      </c>
      <c r="I933" t="inlineStr">
        <is>
          <t>managing director</t>
        </is>
      </c>
      <c r="J933" t="inlineStr">
        <is>
          <t>box hill</t>
        </is>
      </c>
      <c r="K933" t="inlineStr">
        <is>
          <t>Victoria</t>
        </is>
      </c>
      <c r="L933" t="inlineStr">
        <is>
          <t>3197</t>
        </is>
      </c>
      <c r="M933" t="inlineStr">
        <is>
          <t>LEAD</t>
        </is>
      </c>
      <c r="N933" t="inlineStr">
        <is>
          <t>May 17 2025</t>
        </is>
      </c>
    </row>
    <row r="934">
      <c r="A934" t="inlineStr">
        <is>
          <t>Expo sign-up sheet</t>
        </is>
      </c>
      <c r="B934" t="inlineStr">
        <is>
          <t>SRC-00933</t>
        </is>
      </c>
      <c r="C934" t="inlineStr">
        <is>
          <t xml:space="preserve">Dimitri </t>
        </is>
      </c>
      <c r="D934" t="inlineStr">
        <is>
          <t>Okafor</t>
        </is>
      </c>
      <c r="E934" t="inlineStr">
        <is>
          <t>DIMITRIO@IVELBROOKCONSULTING.EXAMPLE</t>
        </is>
      </c>
      <c r="F934" t="inlineStr">
        <is>
          <t>5550 3609</t>
        </is>
      </c>
      <c r="G934" t="inlineStr"/>
      <c r="H934" t="inlineStr">
        <is>
          <t>Ivelbrook Consulting</t>
        </is>
      </c>
      <c r="I934" t="inlineStr">
        <is>
          <t>CEO</t>
        </is>
      </c>
      <c r="J934" t="inlineStr">
        <is>
          <t>mount gambier</t>
        </is>
      </c>
      <c r="K934" t="inlineStr">
        <is>
          <t>South Australia</t>
        </is>
      </c>
      <c r="L934" t="inlineStr">
        <is>
          <t>5161</t>
        </is>
      </c>
      <c r="M934" t="inlineStr">
        <is>
          <t>cust</t>
        </is>
      </c>
      <c r="N934" t="inlineStr">
        <is>
          <t>2024-05-05</t>
        </is>
      </c>
    </row>
    <row r="935">
      <c r="A935" t="inlineStr">
        <is>
          <t>Website enquiry form</t>
        </is>
      </c>
      <c r="B935" t="inlineStr">
        <is>
          <t>SRC-00934</t>
        </is>
      </c>
      <c r="C935" t="inlineStr">
        <is>
          <t>Ethan</t>
        </is>
      </c>
      <c r="D935" t="inlineStr">
        <is>
          <t>Tran</t>
        </is>
      </c>
      <c r="E935" t="inlineStr">
        <is>
          <t>ethant@galbriskfitness.example</t>
        </is>
      </c>
      <c r="F935" t="inlineStr">
        <is>
          <t>+61 3 5550 4573</t>
        </is>
      </c>
      <c r="G935" t="inlineStr"/>
      <c r="H935" t="inlineStr">
        <is>
          <t>Galbrisk Fitness Pty Ltd</t>
        </is>
      </c>
      <c r="I935" t="inlineStr">
        <is>
          <t>hr manager</t>
        </is>
      </c>
      <c r="J935" t="inlineStr">
        <is>
          <t>geelong</t>
        </is>
      </c>
      <c r="K935" t="inlineStr">
        <is>
          <t>Victoria</t>
        </is>
      </c>
      <c r="L935" t="inlineStr">
        <is>
          <t>3508</t>
        </is>
      </c>
      <c r="M935" t="inlineStr">
        <is>
          <t>MQL</t>
        </is>
      </c>
      <c r="N935" t="inlineStr">
        <is>
          <t>Jul 24 2025</t>
        </is>
      </c>
    </row>
    <row r="936">
      <c r="A936" t="inlineStr">
        <is>
          <t>Legacy CRM export</t>
        </is>
      </c>
      <c r="B936" t="inlineStr">
        <is>
          <t>SRC-00935</t>
        </is>
      </c>
      <c r="C936" t="inlineStr">
        <is>
          <t xml:space="preserve"> Quinn</t>
        </is>
      </c>
      <c r="D936" t="inlineStr">
        <is>
          <t xml:space="preserve">Harris </t>
        </is>
      </c>
      <c r="E936" t="inlineStr">
        <is>
          <t>quinn@wattlemerelogistics.example</t>
        </is>
      </c>
      <c r="F936" t="inlineStr">
        <is>
          <t>+61 3 5550 4868</t>
        </is>
      </c>
      <c r="G936" t="inlineStr"/>
      <c r="H936" t="inlineStr">
        <is>
          <t xml:space="preserve"> Wattlemere Logistics Pty Ltd</t>
        </is>
      </c>
      <c r="I936" t="inlineStr">
        <is>
          <t>TRAINING COORDINATOR</t>
        </is>
      </c>
      <c r="J936" t="inlineStr">
        <is>
          <t>FOOTSCRAY</t>
        </is>
      </c>
      <c r="K936" t="inlineStr">
        <is>
          <t>vic</t>
        </is>
      </c>
      <c r="L936" t="inlineStr">
        <is>
          <t>3853</t>
        </is>
      </c>
      <c r="M936" t="inlineStr">
        <is>
          <t>LEAD</t>
        </is>
      </c>
      <c r="N936" t="inlineStr">
        <is>
          <t>31/01/2024</t>
        </is>
      </c>
    </row>
    <row r="937">
      <c r="A937" t="inlineStr">
        <is>
          <t>Legacy CRM export</t>
        </is>
      </c>
      <c r="B937" t="inlineStr">
        <is>
          <t>SRC-00936</t>
        </is>
      </c>
      <c r="C937" t="inlineStr">
        <is>
          <t xml:space="preserve"> Callum</t>
        </is>
      </c>
      <c r="D937" t="inlineStr">
        <is>
          <t>gray</t>
        </is>
      </c>
      <c r="E937" t="inlineStr">
        <is>
          <t>callum.gray@corvannylandscapes.example</t>
        </is>
      </c>
      <c r="F937" t="inlineStr">
        <is>
          <t>02 5550 2327</t>
        </is>
      </c>
      <c r="G937" t="inlineStr"/>
      <c r="H937" t="inlineStr">
        <is>
          <t>Corvanny Landscapes Pty. Ltd.</t>
        </is>
      </c>
      <c r="I937" t="inlineStr">
        <is>
          <t>owner</t>
        </is>
      </c>
      <c r="J937" t="inlineStr">
        <is>
          <t>parramatta</t>
        </is>
      </c>
      <c r="K937" t="inlineStr">
        <is>
          <t>nsw</t>
        </is>
      </c>
      <c r="L937" t="inlineStr">
        <is>
          <t>2032</t>
        </is>
      </c>
      <c r="M937" t="inlineStr">
        <is>
          <t>lead</t>
        </is>
      </c>
      <c r="N937" t="inlineStr">
        <is>
          <t>2024-08-02</t>
        </is>
      </c>
    </row>
    <row r="938">
      <c r="A938" t="inlineStr">
        <is>
          <t>Legacy CRM export</t>
        </is>
      </c>
      <c r="B938" t="inlineStr">
        <is>
          <t>SRC-00937</t>
        </is>
      </c>
      <c r="C938" t="inlineStr">
        <is>
          <t xml:space="preserve"> Yusuf</t>
        </is>
      </c>
      <c r="D938" t="inlineStr">
        <is>
          <t xml:space="preserve">O'Brien </t>
        </is>
      </c>
      <c r="E938" t="inlineStr">
        <is>
          <t>yusufo@saltingaledental.example</t>
        </is>
      </c>
      <c r="F938" t="inlineStr">
        <is>
          <t>0370101120</t>
        </is>
      </c>
      <c r="G938" t="inlineStr"/>
      <c r="H938" t="inlineStr">
        <is>
          <t>Saltingale Dental pty ltd</t>
        </is>
      </c>
      <c r="I938" t="inlineStr">
        <is>
          <t>CEO</t>
        </is>
      </c>
      <c r="J938" t="inlineStr">
        <is>
          <t>LAUNCESTON</t>
        </is>
      </c>
      <c r="K938" t="inlineStr">
        <is>
          <t>Tas</t>
        </is>
      </c>
      <c r="L938" t="inlineStr">
        <is>
          <t>7059.0</t>
        </is>
      </c>
      <c r="M938" t="inlineStr">
        <is>
          <t>Customer</t>
        </is>
      </c>
      <c r="N938" t="inlineStr">
        <is>
          <t>Aug 03 2024</t>
        </is>
      </c>
    </row>
    <row r="939">
      <c r="A939" t="inlineStr">
        <is>
          <t>Legacy CRM export</t>
        </is>
      </c>
      <c r="B939" t="inlineStr">
        <is>
          <t>SRC-00938</t>
        </is>
      </c>
      <c r="C939" t="inlineStr">
        <is>
          <t>Yusuf</t>
        </is>
      </c>
      <c r="D939" t="inlineStr">
        <is>
          <t>Evans</t>
        </is>
      </c>
      <c r="E939" t="inlineStr">
        <is>
          <t>yusuf.evans@hethermoylepackaging.example</t>
        </is>
      </c>
      <c r="F939" t="inlineStr">
        <is>
          <t>02.5550.6745</t>
        </is>
      </c>
      <c r="G939" t="inlineStr"/>
      <c r="H939" t="inlineStr">
        <is>
          <t>Hethermoyle Packaging pty ltd</t>
        </is>
      </c>
      <c r="I939" t="inlineStr">
        <is>
          <t>OWNER</t>
        </is>
      </c>
      <c r="J939" t="inlineStr">
        <is>
          <t>PARRAMATTA</t>
        </is>
      </c>
      <c r="K939" t="inlineStr">
        <is>
          <t>N.S.W.</t>
        </is>
      </c>
      <c r="L939" t="inlineStr">
        <is>
          <t>2224</t>
        </is>
      </c>
      <c r="M939" t="inlineStr">
        <is>
          <t>lead</t>
        </is>
      </c>
      <c r="N939" t="inlineStr">
        <is>
          <t>10/09/2025</t>
        </is>
      </c>
    </row>
    <row r="940">
      <c r="A940" t="inlineStr">
        <is>
          <t>Website enquiry form</t>
        </is>
      </c>
      <c r="B940" t="inlineStr">
        <is>
          <t>SRC-00939</t>
        </is>
      </c>
      <c r="C940" t="inlineStr">
        <is>
          <t>Leilani</t>
        </is>
      </c>
      <c r="D940" t="inlineStr">
        <is>
          <t>Khoury</t>
        </is>
      </c>
      <c r="E940" t="inlineStr">
        <is>
          <t>lkhoury@tarrowbyfreight.example</t>
        </is>
      </c>
      <c r="F940" t="inlineStr">
        <is>
          <t>(07) 7010 6531</t>
        </is>
      </c>
      <c r="G940" t="inlineStr"/>
      <c r="H940" t="inlineStr">
        <is>
          <t xml:space="preserve"> Tarrowby Freight Pty Ltd</t>
        </is>
      </c>
      <c r="I940" t="inlineStr">
        <is>
          <t>general manager</t>
        </is>
      </c>
      <c r="J940" t="inlineStr">
        <is>
          <t>GOLD COAST</t>
        </is>
      </c>
      <c r="K940" t="inlineStr">
        <is>
          <t>Qld</t>
        </is>
      </c>
      <c r="L940" t="inlineStr">
        <is>
          <t>4405</t>
        </is>
      </c>
      <c r="M940" t="inlineStr">
        <is>
          <t>Subscriber</t>
        </is>
      </c>
      <c r="N940" t="inlineStr">
        <is>
          <t>17/02/2025</t>
        </is>
      </c>
    </row>
    <row r="941">
      <c r="A941" t="inlineStr">
        <is>
          <t>Legacy CRM export</t>
        </is>
      </c>
      <c r="B941" t="inlineStr">
        <is>
          <t>SRC-00940</t>
        </is>
      </c>
      <c r="C941" t="inlineStr">
        <is>
          <t>Tane Sharma</t>
        </is>
      </c>
      <c r="D941" t="inlineStr"/>
      <c r="E941" t="inlineStr">
        <is>
          <t>tane.sharma@elkwhistplastics.example</t>
        </is>
      </c>
      <c r="F941" t="inlineStr">
        <is>
          <t>(03) 7010 7626</t>
        </is>
      </c>
      <c r="G941" t="inlineStr"/>
      <c r="H941" t="inlineStr">
        <is>
          <t>Elkwhist Plastics Pty Ltd</t>
        </is>
      </c>
      <c r="I941" t="inlineStr">
        <is>
          <t>OFFICE MANAGER</t>
        </is>
      </c>
      <c r="J941" t="inlineStr">
        <is>
          <t>BALLARAT</t>
        </is>
      </c>
      <c r="K941" t="inlineStr">
        <is>
          <t>Victoria</t>
        </is>
      </c>
      <c r="L941" t="inlineStr">
        <is>
          <t>3843</t>
        </is>
      </c>
      <c r="M941" t="inlineStr">
        <is>
          <t>newsletter only</t>
        </is>
      </c>
      <c r="N941" t="inlineStr">
        <is>
          <t>Aug 16 2026</t>
        </is>
      </c>
    </row>
    <row r="942">
      <c r="A942" t="inlineStr">
        <is>
          <t>Legacy CRM export</t>
        </is>
      </c>
      <c r="B942" t="inlineStr">
        <is>
          <t>SRC-00941</t>
        </is>
      </c>
      <c r="C942" t="inlineStr">
        <is>
          <t>aiko</t>
        </is>
      </c>
      <c r="D942" t="inlineStr">
        <is>
          <t xml:space="preserve">Scott </t>
        </is>
      </c>
      <c r="E942" t="inlineStr">
        <is>
          <t>ascott@corvannylogistics.example</t>
        </is>
      </c>
      <c r="F942" t="inlineStr">
        <is>
          <t>61770106927</t>
        </is>
      </c>
      <c r="G942" t="inlineStr"/>
      <c r="H942" t="inlineStr">
        <is>
          <t>Corvanny Logistics P/L</t>
        </is>
      </c>
      <c r="I942" t="inlineStr">
        <is>
          <t>OPERATIONS MANAGER</t>
        </is>
      </c>
      <c r="J942" t="inlineStr">
        <is>
          <t>brisbane</t>
        </is>
      </c>
      <c r="K942" t="inlineStr">
        <is>
          <t>Queensland</t>
        </is>
      </c>
      <c r="L942" t="inlineStr">
        <is>
          <t>4859</t>
        </is>
      </c>
      <c r="M942" t="inlineStr">
        <is>
          <t>cust</t>
        </is>
      </c>
      <c r="N942" t="inlineStr">
        <is>
          <t>2024-02-08</t>
        </is>
      </c>
    </row>
    <row r="943">
      <c r="A943" t="inlineStr">
        <is>
          <t>Website enquiry form</t>
        </is>
      </c>
      <c r="B943" t="inlineStr">
        <is>
          <t>SRC-00942</t>
        </is>
      </c>
      <c r="C943" t="inlineStr">
        <is>
          <t>Charlotte</t>
        </is>
      </c>
      <c r="D943" t="inlineStr">
        <is>
          <t xml:space="preserve"> Cooper</t>
        </is>
      </c>
      <c r="E943" t="inlineStr">
        <is>
          <t>charlottec@wexmorrowlandscapes.example</t>
        </is>
      </c>
      <c r="F943" t="inlineStr">
        <is>
          <t>0370102687</t>
        </is>
      </c>
      <c r="G943" t="inlineStr"/>
      <c r="H943" t="inlineStr">
        <is>
          <t>Wexmorrow Landscapes pty ltd</t>
        </is>
      </c>
      <c r="I943" t="inlineStr">
        <is>
          <t>Team Leader</t>
        </is>
      </c>
      <c r="J943" t="inlineStr">
        <is>
          <t>FRANKSTON</t>
        </is>
      </c>
      <c r="K943" t="inlineStr">
        <is>
          <t>Vic</t>
        </is>
      </c>
      <c r="L943" t="inlineStr">
        <is>
          <t>3293</t>
        </is>
      </c>
      <c r="M943" t="inlineStr">
        <is>
          <t>LEAD</t>
        </is>
      </c>
      <c r="N943" t="inlineStr">
        <is>
          <t>Sep 02 2025</t>
        </is>
      </c>
    </row>
    <row r="944">
      <c r="A944" t="inlineStr">
        <is>
          <t>Legacy CRM export</t>
        </is>
      </c>
      <c r="B944" t="inlineStr">
        <is>
          <t>SRC-00943</t>
        </is>
      </c>
      <c r="C944" t="inlineStr">
        <is>
          <t xml:space="preserve">Ravi </t>
        </is>
      </c>
      <c r="D944" t="inlineStr">
        <is>
          <t>Brooks</t>
        </is>
      </c>
      <c r="E944" t="inlineStr">
        <is>
          <t>ravi.brooks@greyvallenhospitality.example</t>
        </is>
      </c>
      <c r="F944" t="inlineStr">
        <is>
          <t>0355504838</t>
        </is>
      </c>
      <c r="G944" t="inlineStr"/>
      <c r="H944" t="inlineStr">
        <is>
          <t>Greyvallen Hospitality Pty. Ltd.</t>
        </is>
      </c>
      <c r="I944" t="inlineStr">
        <is>
          <t>Practice Manager</t>
        </is>
      </c>
      <c r="J944" t="inlineStr">
        <is>
          <t>BENDIGO</t>
        </is>
      </c>
      <c r="K944" t="inlineStr">
        <is>
          <t>Vic</t>
        </is>
      </c>
      <c r="L944" t="inlineStr">
        <is>
          <t>3702</t>
        </is>
      </c>
      <c r="M944" t="inlineStr">
        <is>
          <t>newsletter only</t>
        </is>
      </c>
      <c r="N944" t="inlineStr">
        <is>
          <t>2025-10-18</t>
        </is>
      </c>
    </row>
    <row r="945">
      <c r="A945" t="inlineStr">
        <is>
          <t>Website enquiry form</t>
        </is>
      </c>
      <c r="B945" t="inlineStr">
        <is>
          <t>SRC-00944</t>
        </is>
      </c>
      <c r="C945" t="inlineStr">
        <is>
          <t>Isla</t>
        </is>
      </c>
      <c r="D945" t="inlineStr">
        <is>
          <t>rossi</t>
        </is>
      </c>
      <c r="E945" t="inlineStr">
        <is>
          <t>isla.rossi@galbriskfitness.example</t>
        </is>
      </c>
      <c r="F945" t="inlineStr">
        <is>
          <t>0355505277</t>
        </is>
      </c>
      <c r="G945" t="inlineStr"/>
      <c r="H945" t="inlineStr">
        <is>
          <t>Galbrisk Fitness Pty Ltd</t>
        </is>
      </c>
      <c r="I945" t="inlineStr">
        <is>
          <t>DIRECTOR</t>
        </is>
      </c>
      <c r="J945" t="inlineStr">
        <is>
          <t>GEELONG</t>
        </is>
      </c>
      <c r="K945" t="inlineStr">
        <is>
          <t>vic</t>
        </is>
      </c>
      <c r="L945" t="inlineStr">
        <is>
          <t>3508.0</t>
        </is>
      </c>
      <c r="M945" t="inlineStr">
        <is>
          <t>LEAD</t>
        </is>
      </c>
      <c r="N945" t="inlineStr">
        <is>
          <t>Apr 06 2024</t>
        </is>
      </c>
    </row>
    <row r="946">
      <c r="A946" t="inlineStr">
        <is>
          <t>Legacy CRM export</t>
        </is>
      </c>
      <c r="B946" t="inlineStr">
        <is>
          <t>SRC-00945</t>
        </is>
      </c>
      <c r="C946" t="inlineStr">
        <is>
          <t>Dr Dimitri</t>
        </is>
      </c>
      <c r="D946" t="inlineStr">
        <is>
          <t>Pham</t>
        </is>
      </c>
      <c r="E946" t="inlineStr">
        <is>
          <t>dpham@saltingaledental.example</t>
        </is>
      </c>
      <c r="F946" t="inlineStr">
        <is>
          <t>+61 3 7010 1646</t>
        </is>
      </c>
      <c r="G946" t="inlineStr"/>
      <c r="H946" t="inlineStr">
        <is>
          <t>Saltingale Dental P/L</t>
        </is>
      </c>
      <c r="I946" t="inlineStr">
        <is>
          <t>MANAGING DIRECTOR</t>
        </is>
      </c>
      <c r="J946" t="inlineStr">
        <is>
          <t>LAUNCESTON</t>
        </is>
      </c>
      <c r="K946" t="inlineStr">
        <is>
          <t>TAS</t>
        </is>
      </c>
      <c r="L946" t="inlineStr">
        <is>
          <t>7059</t>
        </is>
      </c>
      <c r="M946" t="inlineStr">
        <is>
          <t>LEAD</t>
        </is>
      </c>
      <c r="N946" t="inlineStr">
        <is>
          <t>2024-10-05</t>
        </is>
      </c>
    </row>
    <row r="947">
      <c r="A947" t="inlineStr">
        <is>
          <t>Legacy CRM export</t>
        </is>
      </c>
      <c r="B947" t="inlineStr">
        <is>
          <t>SRC-00946</t>
        </is>
      </c>
      <c r="C947" t="inlineStr">
        <is>
          <t xml:space="preserve"> Ella</t>
        </is>
      </c>
      <c r="D947" t="inlineStr">
        <is>
          <t xml:space="preserve">Davies </t>
        </is>
      </c>
      <c r="E947" t="inlineStr">
        <is>
          <t>ella@zephraneaccounting.example</t>
        </is>
      </c>
      <c r="F947" t="inlineStr">
        <is>
          <t>0370102560</t>
        </is>
      </c>
      <c r="G947" t="inlineStr"/>
      <c r="H947" t="inlineStr">
        <is>
          <t>Zephrane Accounting Pty Ltd</t>
        </is>
      </c>
      <c r="I947" t="inlineStr">
        <is>
          <t>GENERAL MANAGER</t>
        </is>
      </c>
      <c r="J947" t="inlineStr">
        <is>
          <t>LAUNCESTON</t>
        </is>
      </c>
      <c r="K947" t="inlineStr">
        <is>
          <t>TAS</t>
        </is>
      </c>
      <c r="L947" t="inlineStr">
        <is>
          <t>7096</t>
        </is>
      </c>
      <c r="M947" t="inlineStr">
        <is>
          <t>new lead</t>
        </is>
      </c>
      <c r="N947" t="inlineStr">
        <is>
          <t>26/08/2024</t>
        </is>
      </c>
    </row>
    <row r="948">
      <c r="A948" t="inlineStr">
        <is>
          <t>Website enquiry form</t>
        </is>
      </c>
      <c r="B948" t="inlineStr">
        <is>
          <t>SRC-00947</t>
        </is>
      </c>
      <c r="C948" t="inlineStr">
        <is>
          <t>elliot</t>
        </is>
      </c>
      <c r="D948" t="inlineStr">
        <is>
          <t>Li</t>
        </is>
      </c>
      <c r="E948" t="inlineStr">
        <is>
          <t>elliot@copperwhisthealth.example</t>
        </is>
      </c>
      <c r="F948" t="inlineStr">
        <is>
          <t>+61 3 5550 3194</t>
        </is>
      </c>
      <c r="G948" t="inlineStr"/>
      <c r="H948" t="inlineStr">
        <is>
          <t>Copperwhist Health P/L</t>
        </is>
      </c>
      <c r="I948" t="inlineStr">
        <is>
          <t>ACCOUNTS PAYABLE OFFICER</t>
        </is>
      </c>
      <c r="J948" t="inlineStr">
        <is>
          <t>bendigo</t>
        </is>
      </c>
      <c r="K948" t="inlineStr">
        <is>
          <t>Victoria</t>
        </is>
      </c>
      <c r="L948" t="inlineStr">
        <is>
          <t>3860</t>
        </is>
      </c>
      <c r="M948" t="inlineStr">
        <is>
          <t>new lead</t>
        </is>
      </c>
      <c r="N948" t="inlineStr">
        <is>
          <t>27/07/2025</t>
        </is>
      </c>
    </row>
    <row r="949">
      <c r="A949" t="inlineStr">
        <is>
          <t>Legacy CRM export</t>
        </is>
      </c>
      <c r="B949" t="inlineStr">
        <is>
          <t>SRC-00948</t>
        </is>
      </c>
      <c r="C949" t="inlineStr">
        <is>
          <t>Chloe</t>
        </is>
      </c>
      <c r="D949" t="inlineStr">
        <is>
          <t>FITZGERALD</t>
        </is>
      </c>
      <c r="E949" t="inlineStr">
        <is>
          <t>&lt;chloe@elkwhistplastics.example&gt;</t>
        </is>
      </c>
      <c r="F949" t="inlineStr">
        <is>
          <t>61370101157</t>
        </is>
      </c>
      <c r="G949" t="inlineStr"/>
      <c r="H949" t="inlineStr">
        <is>
          <t>Elkwhist Plastics P/L</t>
        </is>
      </c>
      <c r="I949" t="inlineStr">
        <is>
          <t>procurement officer</t>
        </is>
      </c>
      <c r="J949" t="inlineStr">
        <is>
          <t>BALLARAT</t>
        </is>
      </c>
      <c r="K949" t="inlineStr">
        <is>
          <t>vic</t>
        </is>
      </c>
      <c r="L949" t="inlineStr">
        <is>
          <t>3843</t>
        </is>
      </c>
      <c r="M949" t="inlineStr">
        <is>
          <t>Lead</t>
        </is>
      </c>
      <c r="N949" t="inlineStr">
        <is>
          <t>Aug 24 2025</t>
        </is>
      </c>
    </row>
    <row r="950">
      <c r="A950" t="inlineStr">
        <is>
          <t>Legacy CRM export</t>
        </is>
      </c>
      <c r="B950" t="inlineStr">
        <is>
          <t>SRC-00949</t>
        </is>
      </c>
      <c r="C950" t="inlineStr">
        <is>
          <t>Isla</t>
        </is>
      </c>
      <c r="D950" t="inlineStr">
        <is>
          <t>Georgiou</t>
        </is>
      </c>
      <c r="E950" t="inlineStr">
        <is>
          <t>igeorgiou@ardlomewoptics.example</t>
        </is>
      </c>
      <c r="F950" t="inlineStr">
        <is>
          <t>(03) 7010-0840</t>
        </is>
      </c>
      <c r="G950" t="inlineStr">
        <is>
          <t>0491-579-760</t>
        </is>
      </c>
      <c r="H950" t="inlineStr">
        <is>
          <t>Ardlomew Optics P/L</t>
        </is>
      </c>
      <c r="I950" t="inlineStr">
        <is>
          <t>director</t>
        </is>
      </c>
      <c r="J950" t="inlineStr">
        <is>
          <t>MELBOURNE</t>
        </is>
      </c>
      <c r="K950" t="inlineStr">
        <is>
          <t>vic</t>
        </is>
      </c>
      <c r="L950" t="inlineStr">
        <is>
          <t>3884</t>
        </is>
      </c>
      <c r="M950" t="inlineStr">
        <is>
          <t>LEAD</t>
        </is>
      </c>
      <c r="N950" t="inlineStr">
        <is>
          <t>2025-07-27</t>
        </is>
      </c>
    </row>
    <row r="951">
      <c r="A951" t="inlineStr">
        <is>
          <t>Legacy CRM export</t>
        </is>
      </c>
      <c r="B951" t="inlineStr">
        <is>
          <t>SRC-00950</t>
        </is>
      </c>
      <c r="C951" t="inlineStr">
        <is>
          <t>SOFIA</t>
        </is>
      </c>
      <c r="D951" t="inlineStr">
        <is>
          <t xml:space="preserve">Chen </t>
        </is>
      </c>
      <c r="E951" t="inlineStr">
        <is>
          <t>sofia@ardlomewoptics.example</t>
        </is>
      </c>
      <c r="F951" t="inlineStr">
        <is>
          <t>03 7010 1199</t>
        </is>
      </c>
      <c r="G951" t="inlineStr"/>
      <c r="H951" t="inlineStr">
        <is>
          <t>Ardlomew Optics</t>
        </is>
      </c>
      <c r="I951" t="inlineStr">
        <is>
          <t>Director</t>
        </is>
      </c>
      <c r="J951" t="inlineStr">
        <is>
          <t>MELBOURNE</t>
        </is>
      </c>
      <c r="K951" t="inlineStr">
        <is>
          <t>VIC</t>
        </is>
      </c>
      <c r="L951" t="inlineStr">
        <is>
          <t>3884</t>
        </is>
      </c>
      <c r="M951" t="inlineStr">
        <is>
          <t>Lead</t>
        </is>
      </c>
      <c r="N951" t="inlineStr">
        <is>
          <t>2025-02-21</t>
        </is>
      </c>
    </row>
    <row r="952">
      <c r="A952" t="inlineStr">
        <is>
          <t>Website enquiry form</t>
        </is>
      </c>
      <c r="B952" t="inlineStr">
        <is>
          <t>SRC-00951</t>
        </is>
      </c>
      <c r="C952" t="inlineStr">
        <is>
          <t>james</t>
        </is>
      </c>
      <c r="D952" t="inlineStr">
        <is>
          <t>Wang</t>
        </is>
      </c>
      <c r="E952" t="inlineStr">
        <is>
          <t>james@rushavonlogistics.example</t>
        </is>
      </c>
      <c r="F952" t="inlineStr">
        <is>
          <t>61755500943</t>
        </is>
      </c>
      <c r="G952" t="inlineStr"/>
      <c r="H952" t="inlineStr">
        <is>
          <t>RUSHAVON LOGISTICS PTY LTD</t>
        </is>
      </c>
      <c r="I952" t="inlineStr">
        <is>
          <t>General Manager</t>
        </is>
      </c>
      <c r="J952" t="inlineStr">
        <is>
          <t>Cairns</t>
        </is>
      </c>
      <c r="K952" t="inlineStr">
        <is>
          <t>Qld</t>
        </is>
      </c>
      <c r="L952" t="inlineStr">
        <is>
          <t>4439.0</t>
        </is>
      </c>
      <c r="M952" t="inlineStr">
        <is>
          <t>new lead</t>
        </is>
      </c>
      <c r="N952" t="inlineStr">
        <is>
          <t>17/10/2024</t>
        </is>
      </c>
    </row>
    <row r="953">
      <c r="A953" t="inlineStr">
        <is>
          <t>Expo sign-up sheet</t>
        </is>
      </c>
      <c r="B953" t="inlineStr">
        <is>
          <t>SRC-00952</t>
        </is>
      </c>
      <c r="C953" t="inlineStr">
        <is>
          <t xml:space="preserve">Sophie </t>
        </is>
      </c>
      <c r="D953" t="inlineStr">
        <is>
          <t>MCDONALD</t>
        </is>
      </c>
      <c r="E953" t="inlineStr">
        <is>
          <t>sophie@nethervaneengineering.example</t>
        </is>
      </c>
      <c r="F953" t="inlineStr">
        <is>
          <t>(08) 5550 2160</t>
        </is>
      </c>
      <c r="G953" t="inlineStr"/>
      <c r="H953" t="inlineStr">
        <is>
          <t xml:space="preserve"> Nethervane Engineering Pty Ltd</t>
        </is>
      </c>
      <c r="I953" t="inlineStr">
        <is>
          <t>procurement officer</t>
        </is>
      </c>
      <c r="J953" t="inlineStr">
        <is>
          <t>adelaide</t>
        </is>
      </c>
      <c r="K953" t="inlineStr">
        <is>
          <t>SA</t>
        </is>
      </c>
      <c r="L953" t="inlineStr">
        <is>
          <t>5460</t>
        </is>
      </c>
      <c r="M953" t="inlineStr">
        <is>
          <t>LEAD</t>
        </is>
      </c>
      <c r="N953" t="inlineStr">
        <is>
          <t>Feb 17 2026</t>
        </is>
      </c>
    </row>
    <row r="954">
      <c r="A954" t="inlineStr">
        <is>
          <t>Expo sign-up sheet</t>
        </is>
      </c>
      <c r="B954" t="inlineStr">
        <is>
          <t>SRC-00953</t>
        </is>
      </c>
      <c r="C954" t="inlineStr">
        <is>
          <t xml:space="preserve"> Hamish</t>
        </is>
      </c>
      <c r="D954" t="inlineStr">
        <is>
          <t>Pham</t>
        </is>
      </c>
      <c r="E954" t="inlineStr">
        <is>
          <t>hamish.pham@corvannylandscapes.example</t>
        </is>
      </c>
      <c r="F954" t="inlineStr">
        <is>
          <t>0270109853</t>
        </is>
      </c>
      <c r="G954" t="inlineStr"/>
      <c r="H954" t="inlineStr">
        <is>
          <t>Corvanny Landscapes pty ltd</t>
        </is>
      </c>
      <c r="I954" t="inlineStr">
        <is>
          <t>marketing coordinator</t>
        </is>
      </c>
      <c r="J954" t="inlineStr">
        <is>
          <t>PARRAMATTA</t>
        </is>
      </c>
      <c r="K954" t="inlineStr">
        <is>
          <t>N.S.W.</t>
        </is>
      </c>
      <c r="L954" t="inlineStr">
        <is>
          <t>2032</t>
        </is>
      </c>
      <c r="M954" t="inlineStr">
        <is>
          <t>Lead</t>
        </is>
      </c>
      <c r="N954" t="inlineStr">
        <is>
          <t>2024-08-10</t>
        </is>
      </c>
    </row>
    <row r="955">
      <c r="A955" t="inlineStr">
        <is>
          <t>Legacy CRM export</t>
        </is>
      </c>
      <c r="B955" t="inlineStr">
        <is>
          <t>SRC-00954</t>
        </is>
      </c>
      <c r="C955" t="inlineStr">
        <is>
          <t>Yusuf</t>
        </is>
      </c>
      <c r="D955" t="inlineStr">
        <is>
          <t>HUGHES</t>
        </is>
      </c>
      <c r="E955" t="inlineStr">
        <is>
          <t>yusuf@quillmereaccounting.example</t>
        </is>
      </c>
      <c r="F955" t="inlineStr">
        <is>
          <t>61770106435</t>
        </is>
      </c>
      <c r="G955" t="inlineStr"/>
      <c r="H955" t="inlineStr">
        <is>
          <t>Quillmere Accounting</t>
        </is>
      </c>
      <c r="I955" t="inlineStr">
        <is>
          <t>team leader</t>
        </is>
      </c>
      <c r="J955" t="inlineStr">
        <is>
          <t>cairns</t>
        </is>
      </c>
      <c r="K955" t="inlineStr">
        <is>
          <t>Qld</t>
        </is>
      </c>
      <c r="L955" t="inlineStr">
        <is>
          <t>4732</t>
        </is>
      </c>
      <c r="M955" t="inlineStr">
        <is>
          <t>new lead</t>
        </is>
      </c>
      <c r="N955" t="inlineStr">
        <is>
          <t>Jul 19 2024</t>
        </is>
      </c>
    </row>
    <row r="956">
      <c r="A956" t="inlineStr">
        <is>
          <t>Legacy CRM export</t>
        </is>
      </c>
      <c r="B956" t="inlineStr">
        <is>
          <t>SRC-00955</t>
        </is>
      </c>
      <c r="C956" t="inlineStr">
        <is>
          <t>Minh</t>
        </is>
      </c>
      <c r="D956" t="inlineStr">
        <is>
          <t xml:space="preserve">Hughes </t>
        </is>
      </c>
      <c r="E956" t="inlineStr">
        <is>
          <t>minh@ironvessadental.example</t>
        </is>
      </c>
      <c r="F956" t="inlineStr">
        <is>
          <t>(03) 5550 8581</t>
        </is>
      </c>
      <c r="G956" t="inlineStr"/>
      <c r="H956" t="inlineStr">
        <is>
          <t>Ironvessa Dental Pty Ltd</t>
        </is>
      </c>
      <c r="I956" t="inlineStr">
        <is>
          <t>TEAM LEADER</t>
        </is>
      </c>
      <c r="J956" t="inlineStr">
        <is>
          <t>Footscray</t>
        </is>
      </c>
      <c r="K956" t="inlineStr">
        <is>
          <t>Victoria</t>
        </is>
      </c>
      <c r="L956" t="inlineStr">
        <is>
          <t>3643</t>
        </is>
      </c>
      <c r="M956" t="inlineStr">
        <is>
          <t>new lead</t>
        </is>
      </c>
      <c r="N956" t="inlineStr">
        <is>
          <t>2025-09-30</t>
        </is>
      </c>
    </row>
    <row r="957">
      <c r="A957" t="inlineStr">
        <is>
          <t>Legacy CRM export</t>
        </is>
      </c>
      <c r="B957" t="inlineStr">
        <is>
          <t>SRC-00956</t>
        </is>
      </c>
      <c r="C957" t="inlineStr">
        <is>
          <t>Felix</t>
        </is>
      </c>
      <c r="D957" t="inlineStr">
        <is>
          <t>Sharma</t>
        </is>
      </c>
      <c r="E957" t="inlineStr">
        <is>
          <t>&lt;felix@pemberwickaccounting.example&gt;</t>
        </is>
      </c>
      <c r="F957" t="inlineStr">
        <is>
          <t>0355509392</t>
        </is>
      </c>
      <c r="G957" t="inlineStr"/>
      <c r="H957" t="inlineStr">
        <is>
          <t>PEMBERWICK ACCOUNTING PTY LTD</t>
        </is>
      </c>
      <c r="I957" t="inlineStr">
        <is>
          <t>Team Leader</t>
        </is>
      </c>
      <c r="J957" t="inlineStr">
        <is>
          <t>DANDENONG</t>
        </is>
      </c>
      <c r="K957" t="inlineStr">
        <is>
          <t>VIC.</t>
        </is>
      </c>
      <c r="L957" t="inlineStr">
        <is>
          <t>3154.0</t>
        </is>
      </c>
      <c r="M957" t="inlineStr">
        <is>
          <t>customer - active</t>
        </is>
      </c>
      <c r="N957" t="inlineStr">
        <is>
          <t>25/05/2025</t>
        </is>
      </c>
    </row>
    <row r="958">
      <c r="A958" t="inlineStr">
        <is>
          <t>Legacy CRM export</t>
        </is>
      </c>
      <c r="B958" t="inlineStr">
        <is>
          <t>SRC-00957</t>
        </is>
      </c>
      <c r="C958" t="inlineStr">
        <is>
          <t xml:space="preserve"> Anika</t>
        </is>
      </c>
      <c r="D958" t="inlineStr">
        <is>
          <t>parker</t>
        </is>
      </c>
      <c r="E958" t="inlineStr">
        <is>
          <t>anikap@zephranesignage.example</t>
        </is>
      </c>
      <c r="F958" t="inlineStr">
        <is>
          <t>(03) 7010-8298</t>
        </is>
      </c>
      <c r="G958" t="inlineStr"/>
      <c r="H958" t="inlineStr">
        <is>
          <t>ZEPHRANE SIGNAGE PTY LTD</t>
        </is>
      </c>
      <c r="I958" t="inlineStr">
        <is>
          <t>HR MANAGER</t>
        </is>
      </c>
      <c r="J958" t="inlineStr">
        <is>
          <t>Ballarat</t>
        </is>
      </c>
      <c r="K958" t="inlineStr">
        <is>
          <t>vic</t>
        </is>
      </c>
      <c r="L958" t="inlineStr">
        <is>
          <t>3313.0</t>
        </is>
      </c>
      <c r="M958" t="inlineStr">
        <is>
          <t>Sales qualified</t>
        </is>
      </c>
      <c r="N958" t="inlineStr">
        <is>
          <t>Apr 21 2025</t>
        </is>
      </c>
    </row>
    <row r="959">
      <c r="A959" t="inlineStr">
        <is>
          <t>Expo sign-up sheet</t>
        </is>
      </c>
      <c r="B959" t="inlineStr">
        <is>
          <t>SRC-00958</t>
        </is>
      </c>
      <c r="C959" t="inlineStr">
        <is>
          <t xml:space="preserve">Chloe </t>
        </is>
      </c>
      <c r="D959" t="inlineStr">
        <is>
          <t>LI</t>
        </is>
      </c>
      <c r="E959" t="inlineStr">
        <is>
          <t>cli@ardlomewoptics.example</t>
        </is>
      </c>
      <c r="F959" t="inlineStr">
        <is>
          <t>7010 2435</t>
        </is>
      </c>
      <c r="G959" t="inlineStr"/>
      <c r="H959" t="inlineStr">
        <is>
          <t>Ardlomew Optics Pty Ltd</t>
        </is>
      </c>
      <c r="I959" t="inlineStr">
        <is>
          <t>Finance Manager</t>
        </is>
      </c>
      <c r="J959" t="inlineStr">
        <is>
          <t>melbourne</t>
        </is>
      </c>
      <c r="K959" t="inlineStr">
        <is>
          <t>Victoria</t>
        </is>
      </c>
      <c r="L959" t="inlineStr">
        <is>
          <t>3884</t>
        </is>
      </c>
      <c r="M959" t="inlineStr">
        <is>
          <t>Client</t>
        </is>
      </c>
      <c r="N959" t="inlineStr">
        <is>
          <t>26/04/2024</t>
        </is>
      </c>
    </row>
    <row r="960">
      <c r="A960" t="inlineStr">
        <is>
          <t>Expo sign-up sheet</t>
        </is>
      </c>
      <c r="B960" t="inlineStr">
        <is>
          <t>SRC-00959</t>
        </is>
      </c>
      <c r="C960" t="inlineStr">
        <is>
          <t>Dr elena</t>
        </is>
      </c>
      <c r="D960" t="inlineStr">
        <is>
          <t>Ryan</t>
        </is>
      </c>
      <c r="E960" t="inlineStr">
        <is>
          <t>&lt;elenar@jorrabinehealth.example&gt;</t>
        </is>
      </c>
      <c r="F960" t="inlineStr">
        <is>
          <t>03.5550.1517</t>
        </is>
      </c>
      <c r="G960" t="inlineStr"/>
      <c r="H960" t="inlineStr">
        <is>
          <t>Jorrabine Health P/L</t>
        </is>
      </c>
      <c r="I960" t="inlineStr">
        <is>
          <t>ceo</t>
        </is>
      </c>
      <c r="J960" t="inlineStr">
        <is>
          <t>Melbourne</t>
        </is>
      </c>
      <c r="K960" t="inlineStr">
        <is>
          <t>Victoria</t>
        </is>
      </c>
      <c r="L960" t="inlineStr">
        <is>
          <t>3389.0</t>
        </is>
      </c>
      <c r="M960" t="inlineStr">
        <is>
          <t>opp</t>
        </is>
      </c>
      <c r="N960" t="inlineStr">
        <is>
          <t>12/04/2024</t>
        </is>
      </c>
    </row>
    <row r="961">
      <c r="A961" t="inlineStr">
        <is>
          <t>Legacy CRM export</t>
        </is>
      </c>
      <c r="B961" t="inlineStr">
        <is>
          <t>SRC-00960</t>
        </is>
      </c>
      <c r="C961" t="inlineStr">
        <is>
          <t xml:space="preserve">Liam </t>
        </is>
      </c>
      <c r="D961" t="inlineStr">
        <is>
          <t>Campbell</t>
        </is>
      </c>
      <c r="E961" t="inlineStr">
        <is>
          <t>lcampbell@quillmereoptics.example</t>
        </is>
      </c>
      <c r="F961" t="inlineStr">
        <is>
          <t>03.5550.4933</t>
        </is>
      </c>
      <c r="G961" t="inlineStr"/>
      <c r="H961" t="inlineStr">
        <is>
          <t>Quillmere Optics Pty. Ltd.</t>
        </is>
      </c>
      <c r="I961" t="inlineStr">
        <is>
          <t>FINANCE MANAGER</t>
        </is>
      </c>
      <c r="J961" t="inlineStr">
        <is>
          <t>MELBOURNE</t>
        </is>
      </c>
      <c r="K961" t="inlineStr">
        <is>
          <t>vic</t>
        </is>
      </c>
      <c r="L961" t="inlineStr">
        <is>
          <t>3543</t>
        </is>
      </c>
      <c r="M961" t="inlineStr">
        <is>
          <t>new lead</t>
        </is>
      </c>
      <c r="N961" t="inlineStr">
        <is>
          <t>02/04/2026</t>
        </is>
      </c>
    </row>
    <row r="962">
      <c r="A962" t="inlineStr">
        <is>
          <t>Website enquiry form</t>
        </is>
      </c>
      <c r="B962" t="inlineStr">
        <is>
          <t>SRC-00961</t>
        </is>
      </c>
      <c r="C962" t="inlineStr">
        <is>
          <t>Ella McDonald</t>
        </is>
      </c>
      <c r="D962" t="inlineStr"/>
      <c r="E962" t="inlineStr">
        <is>
          <t>emcdonald@corvannylandscapes.example</t>
        </is>
      </c>
      <c r="F962" t="inlineStr">
        <is>
          <t>(02) 5550-5548</t>
        </is>
      </c>
      <c r="G962" t="inlineStr"/>
      <c r="H962" t="inlineStr">
        <is>
          <t>Corvanny Landscapes P/L</t>
        </is>
      </c>
      <c r="I962" t="inlineStr">
        <is>
          <t>marketing coordinator</t>
        </is>
      </c>
      <c r="J962" t="inlineStr">
        <is>
          <t>parramatta</t>
        </is>
      </c>
      <c r="K962" t="inlineStr">
        <is>
          <t>nsw</t>
        </is>
      </c>
      <c r="L962" t="inlineStr">
        <is>
          <t>2032.0</t>
        </is>
      </c>
      <c r="M962" t="inlineStr">
        <is>
          <t>new lead</t>
        </is>
      </c>
      <c r="N962" t="inlineStr">
        <is>
          <t>2026-05-01</t>
        </is>
      </c>
    </row>
    <row r="963">
      <c r="A963" t="inlineStr">
        <is>
          <t>Expo sign-up sheet</t>
        </is>
      </c>
      <c r="B963" t="inlineStr">
        <is>
          <t>SRC-00962</t>
        </is>
      </c>
      <c r="C963" t="inlineStr">
        <is>
          <t>TANE</t>
        </is>
      </c>
      <c r="D963" t="inlineStr">
        <is>
          <t>MacLeod</t>
        </is>
      </c>
      <c r="E963" t="inlineStr">
        <is>
          <t>tanem@brennocksignage.example</t>
        </is>
      </c>
      <c r="F963" t="inlineStr">
        <is>
          <t>(02) 7010-0346</t>
        </is>
      </c>
      <c r="G963" t="inlineStr">
        <is>
          <t>0491-579-455</t>
        </is>
      </c>
      <c r="H963" t="inlineStr">
        <is>
          <t>Brennock Signage</t>
        </is>
      </c>
      <c r="I963" t="inlineStr">
        <is>
          <t>ceo</t>
        </is>
      </c>
      <c r="J963" t="inlineStr">
        <is>
          <t>Parramatta</t>
        </is>
      </c>
      <c r="K963" t="inlineStr">
        <is>
          <t>New South Wales</t>
        </is>
      </c>
      <c r="L963" t="inlineStr">
        <is>
          <t>2493</t>
        </is>
      </c>
      <c r="M963" t="inlineStr">
        <is>
          <t>Sales qualified</t>
        </is>
      </c>
      <c r="N963" t="inlineStr">
        <is>
          <t>26/12/2024</t>
        </is>
      </c>
    </row>
    <row r="964">
      <c r="A964" t="inlineStr">
        <is>
          <t>Website enquiry form</t>
        </is>
      </c>
      <c r="B964" t="inlineStr">
        <is>
          <t>SRC-00963</t>
        </is>
      </c>
      <c r="C964" t="inlineStr">
        <is>
          <t>LIAM</t>
        </is>
      </c>
      <c r="D964" t="inlineStr">
        <is>
          <t xml:space="preserve">Phillips </t>
        </is>
      </c>
      <c r="E964" t="inlineStr">
        <is>
          <t>liam@morrowickhealth.example</t>
        </is>
      </c>
      <c r="F964" t="inlineStr">
        <is>
          <t>61255508755</t>
        </is>
      </c>
      <c r="G964" t="inlineStr"/>
      <c r="H964" t="inlineStr">
        <is>
          <t>Morrowick Health Pty. Ltd.</t>
        </is>
      </c>
      <c r="I964" t="inlineStr">
        <is>
          <t>DIRECTOR</t>
        </is>
      </c>
      <c r="J964" t="inlineStr">
        <is>
          <t>newcastle</t>
        </is>
      </c>
      <c r="K964" t="inlineStr">
        <is>
          <t>NSW</t>
        </is>
      </c>
      <c r="L964" t="inlineStr">
        <is>
          <t>2455</t>
        </is>
      </c>
      <c r="M964" t="inlineStr">
        <is>
          <t>lead</t>
        </is>
      </c>
      <c r="N964" t="inlineStr">
        <is>
          <t>28/06/2026</t>
        </is>
      </c>
    </row>
    <row r="965">
      <c r="A965" t="inlineStr">
        <is>
          <t>Legacy CRM export</t>
        </is>
      </c>
      <c r="B965" t="inlineStr">
        <is>
          <t>SRC-00964</t>
        </is>
      </c>
      <c r="C965" t="inlineStr">
        <is>
          <t>Dr Giulia</t>
        </is>
      </c>
      <c r="D965" t="inlineStr">
        <is>
          <t xml:space="preserve">Thompson </t>
        </is>
      </c>
      <c r="E965" t="inlineStr">
        <is>
          <t>gthompson@ardlomewhospitality.example</t>
        </is>
      </c>
      <c r="F965" t="inlineStr">
        <is>
          <t>+61 7 5550 9454</t>
        </is>
      </c>
      <c r="G965" t="inlineStr"/>
      <c r="H965" t="inlineStr">
        <is>
          <t>Ardlomew Hospitality P/L</t>
        </is>
      </c>
      <c r="I965" t="inlineStr">
        <is>
          <t>General Manager</t>
        </is>
      </c>
      <c r="J965" t="inlineStr">
        <is>
          <t>gold coast</t>
        </is>
      </c>
      <c r="K965" t="inlineStr">
        <is>
          <t>Queensland</t>
        </is>
      </c>
      <c r="L965" t="inlineStr">
        <is>
          <t>4163</t>
        </is>
      </c>
      <c r="M965" t="inlineStr">
        <is>
          <t>Lead</t>
        </is>
      </c>
      <c r="N965" t="inlineStr">
        <is>
          <t>Nov 12 2024</t>
        </is>
      </c>
    </row>
    <row r="966">
      <c r="A966" t="inlineStr">
        <is>
          <t>Website enquiry form</t>
        </is>
      </c>
      <c r="B966" t="inlineStr">
        <is>
          <t>SRC-00965</t>
        </is>
      </c>
      <c r="C966" t="inlineStr">
        <is>
          <t>Nikos</t>
        </is>
      </c>
      <c r="D966" t="inlineStr">
        <is>
          <t>THOMPSON</t>
        </is>
      </c>
      <c r="E966" t="inlineStr">
        <is>
          <t>nikos.thompson@vantrelledental.example</t>
        </is>
      </c>
      <c r="F966" t="inlineStr">
        <is>
          <t>(03) 5550-6398</t>
        </is>
      </c>
      <c r="G966" t="inlineStr">
        <is>
          <t>+61491575789</t>
        </is>
      </c>
      <c r="H966" t="inlineStr">
        <is>
          <t>Vantrelle Dental</t>
        </is>
      </c>
      <c r="I966" t="inlineStr">
        <is>
          <t>marketing coordinator</t>
        </is>
      </c>
      <c r="J966" t="inlineStr">
        <is>
          <t>FRANKSTON</t>
        </is>
      </c>
      <c r="K966" t="inlineStr">
        <is>
          <t>Victoria</t>
        </is>
      </c>
      <c r="L966" t="inlineStr">
        <is>
          <t>3529</t>
        </is>
      </c>
      <c r="M966" t="inlineStr">
        <is>
          <t>cust</t>
        </is>
      </c>
      <c r="N966" t="inlineStr">
        <is>
          <t>2024-04-15</t>
        </is>
      </c>
    </row>
    <row r="967">
      <c r="A967" t="inlineStr">
        <is>
          <t>Legacy CRM export</t>
        </is>
      </c>
      <c r="B967" t="inlineStr">
        <is>
          <t>SRC-00966</t>
        </is>
      </c>
      <c r="C967" t="inlineStr">
        <is>
          <t>James</t>
        </is>
      </c>
      <c r="D967" t="inlineStr">
        <is>
          <t>phillips</t>
        </is>
      </c>
      <c r="E967" t="inlineStr">
        <is>
          <t>jamesp@nethervanejoinery.example</t>
        </is>
      </c>
      <c r="F967" t="inlineStr">
        <is>
          <t>(03) 7010 7720</t>
        </is>
      </c>
      <c r="G967" t="inlineStr"/>
      <c r="H967" t="inlineStr">
        <is>
          <t>Nethervane Joinery Pty Ltd</t>
        </is>
      </c>
      <c r="I967" t="inlineStr">
        <is>
          <t>Practice Manager</t>
        </is>
      </c>
      <c r="J967" t="inlineStr">
        <is>
          <t>Melbourne</t>
        </is>
      </c>
      <c r="K967" t="inlineStr">
        <is>
          <t>Vic</t>
        </is>
      </c>
      <c r="L967" t="inlineStr">
        <is>
          <t>3900.0</t>
        </is>
      </c>
      <c r="M967" t="inlineStr">
        <is>
          <t>new lead</t>
        </is>
      </c>
      <c r="N967" t="inlineStr">
        <is>
          <t>Aug 17 2025</t>
        </is>
      </c>
    </row>
    <row r="968">
      <c r="A968" t="inlineStr">
        <is>
          <t>Expo sign-up sheet</t>
        </is>
      </c>
      <c r="B968" t="inlineStr">
        <is>
          <t>SRC-00967</t>
        </is>
      </c>
      <c r="C968" t="inlineStr">
        <is>
          <t>Giulia</t>
        </is>
      </c>
      <c r="D968" t="inlineStr">
        <is>
          <t>THOMPSON</t>
        </is>
      </c>
      <c r="E968" t="inlineStr">
        <is>
          <t>gthompson@ardlomewhospitality.example</t>
        </is>
      </c>
      <c r="F968" t="inlineStr">
        <is>
          <t>(07) 5550 9454</t>
        </is>
      </c>
      <c r="G968" t="inlineStr"/>
      <c r="H968" t="inlineStr">
        <is>
          <t>Ardlomew Hospitality Pty Ltd</t>
        </is>
      </c>
      <c r="I968" t="inlineStr">
        <is>
          <t>GENERAL MANAGER</t>
        </is>
      </c>
      <c r="J968" t="inlineStr">
        <is>
          <t>GOLD COAST</t>
        </is>
      </c>
      <c r="K968" t="inlineStr">
        <is>
          <t>Qld</t>
        </is>
      </c>
      <c r="L968" t="inlineStr">
        <is>
          <t>4163</t>
        </is>
      </c>
      <c r="M968" t="inlineStr">
        <is>
          <t>new lead</t>
        </is>
      </c>
      <c r="N968" t="inlineStr">
        <is>
          <t>2024-05-11</t>
        </is>
      </c>
    </row>
    <row r="969">
      <c r="A969" t="inlineStr">
        <is>
          <t>Expo sign-up sheet</t>
        </is>
      </c>
      <c r="B969" t="inlineStr">
        <is>
          <t>SRC-00968</t>
        </is>
      </c>
      <c r="C969" t="inlineStr">
        <is>
          <t>isla</t>
        </is>
      </c>
      <c r="D969" t="inlineStr">
        <is>
          <t>nguyen</t>
        </is>
      </c>
      <c r="E969" t="inlineStr">
        <is>
          <t>isla.nguyen@corvannylandscapes.example</t>
        </is>
      </c>
      <c r="F969" t="inlineStr">
        <is>
          <t>+61 2 5550 7511</t>
        </is>
      </c>
      <c r="G969" t="inlineStr"/>
      <c r="H969" t="inlineStr">
        <is>
          <t>Corvanny Landscapes Pty Ltd</t>
        </is>
      </c>
      <c r="I969" t="inlineStr">
        <is>
          <t>owner</t>
        </is>
      </c>
      <c r="J969" t="inlineStr">
        <is>
          <t>PARRAMATTA</t>
        </is>
      </c>
      <c r="K969" t="inlineStr">
        <is>
          <t>NSW</t>
        </is>
      </c>
      <c r="L969" t="inlineStr">
        <is>
          <t>2032</t>
        </is>
      </c>
      <c r="M969" t="inlineStr">
        <is>
          <t>newsletter only</t>
        </is>
      </c>
      <c r="N969" t="inlineStr">
        <is>
          <t>31/03/2024</t>
        </is>
      </c>
    </row>
    <row r="970">
      <c r="A970" t="inlineStr">
        <is>
          <t>Expo sign-up sheet</t>
        </is>
      </c>
      <c r="B970" t="inlineStr">
        <is>
          <t>SRC-00969</t>
        </is>
      </c>
      <c r="C970" t="inlineStr">
        <is>
          <t>Mia</t>
        </is>
      </c>
      <c r="D970" t="inlineStr">
        <is>
          <t>gray</t>
        </is>
      </c>
      <c r="E970" t="inlineStr">
        <is>
          <t>mia.gray@galbriskfitness.example</t>
        </is>
      </c>
      <c r="F970" t="inlineStr">
        <is>
          <t>03.5550.5491</t>
        </is>
      </c>
      <c r="G970" t="inlineStr"/>
      <c r="H970" t="inlineStr">
        <is>
          <t>Galbrisk Fitness pty ltd</t>
        </is>
      </c>
      <c r="I970" t="inlineStr">
        <is>
          <t>Operations Manager</t>
        </is>
      </c>
      <c r="J970" t="inlineStr">
        <is>
          <t>Geelong</t>
        </is>
      </c>
      <c r="K970" t="inlineStr">
        <is>
          <t>vic</t>
        </is>
      </c>
      <c r="L970" t="inlineStr">
        <is>
          <t>3508</t>
        </is>
      </c>
      <c r="M970" t="inlineStr">
        <is>
          <t>lead</t>
        </is>
      </c>
      <c r="N970" t="inlineStr">
        <is>
          <t>Sep 24 2024</t>
        </is>
      </c>
    </row>
    <row r="971">
      <c r="A971" t="inlineStr">
        <is>
          <t>Website enquiry form</t>
        </is>
      </c>
      <c r="B971" t="inlineStr">
        <is>
          <t>SRC-00970</t>
        </is>
      </c>
      <c r="C971" t="inlineStr">
        <is>
          <t>Jack Adams</t>
        </is>
      </c>
      <c r="D971" t="inlineStr"/>
      <c r="E971" t="inlineStr">
        <is>
          <t>jack@thistlemoorhealth.example</t>
        </is>
      </c>
      <c r="F971" t="inlineStr">
        <is>
          <t>61870105111</t>
        </is>
      </c>
      <c r="G971" t="inlineStr"/>
      <c r="H971" t="inlineStr">
        <is>
          <t>Thistlemoor Health Pty. Ltd.</t>
        </is>
      </c>
      <c r="I971" t="inlineStr">
        <is>
          <t>Operations Manager</t>
        </is>
      </c>
      <c r="J971" t="inlineStr">
        <is>
          <t>Adelaide</t>
        </is>
      </c>
      <c r="K971" t="inlineStr">
        <is>
          <t>South Australia</t>
        </is>
      </c>
      <c r="L971" t="inlineStr">
        <is>
          <t>5478</t>
        </is>
      </c>
      <c r="M971" t="inlineStr">
        <is>
          <t>lead</t>
        </is>
      </c>
      <c r="N971" t="inlineStr">
        <is>
          <t>May 23 2026</t>
        </is>
      </c>
    </row>
    <row r="972">
      <c r="A972" t="inlineStr">
        <is>
          <t>Legacy CRM export</t>
        </is>
      </c>
      <c r="B972" t="inlineStr">
        <is>
          <t>SRC-00971</t>
        </is>
      </c>
      <c r="C972" t="inlineStr">
        <is>
          <t>ETHAN</t>
        </is>
      </c>
      <c r="D972" t="inlineStr">
        <is>
          <t>martin</t>
        </is>
      </c>
      <c r="E972" t="inlineStr">
        <is>
          <t>ethan.martin@dunvessalabs.example</t>
        </is>
      </c>
      <c r="F972" t="inlineStr">
        <is>
          <t>7010 1303</t>
        </is>
      </c>
      <c r="G972" t="inlineStr"/>
      <c r="H972" t="inlineStr">
        <is>
          <t>Dunvessa Labs Pty Ltd</t>
        </is>
      </c>
      <c r="I972" t="inlineStr">
        <is>
          <t>Office Manager</t>
        </is>
      </c>
      <c r="J972" t="inlineStr">
        <is>
          <t>bunbury</t>
        </is>
      </c>
      <c r="K972" t="inlineStr">
        <is>
          <t>Western Australia</t>
        </is>
      </c>
      <c r="L972" t="inlineStr">
        <is>
          <t>6259.0</t>
        </is>
      </c>
      <c r="M972" t="inlineStr">
        <is>
          <t>Marketing Qualified</t>
        </is>
      </c>
      <c r="N972" t="inlineStr">
        <is>
          <t>Mar 25 2024</t>
        </is>
      </c>
    </row>
    <row r="973">
      <c r="A973" t="inlineStr">
        <is>
          <t>Expo sign-up sheet</t>
        </is>
      </c>
      <c r="B973" t="inlineStr">
        <is>
          <t>SRC-00972</t>
        </is>
      </c>
      <c r="C973" t="inlineStr">
        <is>
          <t xml:space="preserve">Yusuf </t>
        </is>
      </c>
      <c r="D973" t="inlineStr">
        <is>
          <t>Fitzgerald</t>
        </is>
      </c>
      <c r="E973" t="inlineStr">
        <is>
          <t>yusuff@galbriskfreight.example</t>
        </is>
      </c>
      <c r="F973" t="inlineStr">
        <is>
          <t>5550 3244</t>
        </is>
      </c>
      <c r="G973" t="inlineStr"/>
      <c r="H973" t="inlineStr">
        <is>
          <t>Galbrisk Freight pty ltd</t>
        </is>
      </c>
      <c r="I973" t="inlineStr">
        <is>
          <t>team leader</t>
        </is>
      </c>
      <c r="J973" t="inlineStr">
        <is>
          <t>Adelaide</t>
        </is>
      </c>
      <c r="K973" t="inlineStr">
        <is>
          <t>SA</t>
        </is>
      </c>
      <c r="L973" t="inlineStr">
        <is>
          <t>5235</t>
        </is>
      </c>
      <c r="M973" t="inlineStr">
        <is>
          <t>customer - active</t>
        </is>
      </c>
      <c r="N973" t="inlineStr">
        <is>
          <t>01/11/2025</t>
        </is>
      </c>
    </row>
    <row r="974">
      <c r="A974" t="inlineStr">
        <is>
          <t>Expo sign-up sheet</t>
        </is>
      </c>
      <c r="B974" t="inlineStr">
        <is>
          <t>SRC-00973</t>
        </is>
      </c>
      <c r="C974" t="inlineStr">
        <is>
          <t>Sofia</t>
        </is>
      </c>
      <c r="D974" t="inlineStr">
        <is>
          <t xml:space="preserve"> Singh</t>
        </is>
      </c>
      <c r="E974" t="inlineStr">
        <is>
          <t>sofia@orlubrieelectrical.example</t>
        </is>
      </c>
      <c r="F974" t="inlineStr">
        <is>
          <t>(02) 7010 1779</t>
        </is>
      </c>
      <c r="G974" t="inlineStr"/>
      <c r="H974" t="inlineStr">
        <is>
          <t>Orlubrie Electrical Pty. Ltd.</t>
        </is>
      </c>
      <c r="I974" t="inlineStr">
        <is>
          <t>Training Coordinator</t>
        </is>
      </c>
      <c r="J974" t="inlineStr">
        <is>
          <t>WOLLONGONG</t>
        </is>
      </c>
      <c r="K974" t="inlineStr">
        <is>
          <t>N.S.W.</t>
        </is>
      </c>
      <c r="L974" t="inlineStr">
        <is>
          <t>2313</t>
        </is>
      </c>
      <c r="M974" t="inlineStr">
        <is>
          <t>Lead</t>
        </is>
      </c>
      <c r="N974" t="inlineStr">
        <is>
          <t>12/05/2026</t>
        </is>
      </c>
    </row>
    <row r="975">
      <c r="A975" t="inlineStr">
        <is>
          <t>Legacy CRM export</t>
        </is>
      </c>
      <c r="B975" t="inlineStr">
        <is>
          <t>SRC-00974</t>
        </is>
      </c>
      <c r="C975" t="inlineStr">
        <is>
          <t>Kiri</t>
        </is>
      </c>
      <c r="D975" t="inlineStr">
        <is>
          <t xml:space="preserve">Singh </t>
        </is>
      </c>
      <c r="E975" t="inlineStr">
        <is>
          <t>kiris@fennorahaccounting.example</t>
        </is>
      </c>
      <c r="F975" t="inlineStr">
        <is>
          <t>0370107339</t>
        </is>
      </c>
      <c r="G975" t="inlineStr"/>
      <c r="H975" t="inlineStr">
        <is>
          <t>Fennorah Accounting Pty Ltd</t>
        </is>
      </c>
      <c r="I975" t="inlineStr">
        <is>
          <t>Marketing Coordinator</t>
        </is>
      </c>
      <c r="J975" t="inlineStr">
        <is>
          <t>Launceston</t>
        </is>
      </c>
      <c r="K975" t="inlineStr">
        <is>
          <t>TAS</t>
        </is>
      </c>
      <c r="L975" t="inlineStr">
        <is>
          <t>7171</t>
        </is>
      </c>
      <c r="M975" t="inlineStr">
        <is>
          <t>opp</t>
        </is>
      </c>
      <c r="N975" t="inlineStr">
        <is>
          <t>16/10/2024</t>
        </is>
      </c>
    </row>
    <row r="976">
      <c r="A976" t="inlineStr">
        <is>
          <t>Expo sign-up sheet</t>
        </is>
      </c>
      <c r="B976" t="inlineStr">
        <is>
          <t>SRC-00975</t>
        </is>
      </c>
      <c r="C976" t="inlineStr">
        <is>
          <t>Grace</t>
        </is>
      </c>
      <c r="D976" t="inlineStr">
        <is>
          <t xml:space="preserve"> Kim</t>
        </is>
      </c>
      <c r="E976" t="inlineStr">
        <is>
          <t>grace.kim@rushavonfreight.example</t>
        </is>
      </c>
      <c r="F976" t="inlineStr">
        <is>
          <t>(03) 7010 2322</t>
        </is>
      </c>
      <c r="G976" t="inlineStr"/>
      <c r="H976" t="inlineStr">
        <is>
          <t>Rushavon Freight Pty Ltd</t>
        </is>
      </c>
      <c r="I976" t="inlineStr">
        <is>
          <t>WORKSHOP MANAGER</t>
        </is>
      </c>
      <c r="J976" t="inlineStr">
        <is>
          <t>BENDIGO</t>
        </is>
      </c>
      <c r="K976" t="inlineStr">
        <is>
          <t>Victoria</t>
        </is>
      </c>
      <c r="L976" t="inlineStr">
        <is>
          <t>3573</t>
        </is>
      </c>
      <c r="M976" t="inlineStr">
        <is>
          <t>LEAD</t>
        </is>
      </c>
      <c r="N976" t="inlineStr">
        <is>
          <t>Sep 13 2024</t>
        </is>
      </c>
    </row>
    <row r="977">
      <c r="A977" t="inlineStr">
        <is>
          <t>Legacy CRM export</t>
        </is>
      </c>
      <c r="B977" t="inlineStr">
        <is>
          <t>SRC-00976</t>
        </is>
      </c>
      <c r="C977" t="inlineStr">
        <is>
          <t xml:space="preserve">Aroha </t>
        </is>
      </c>
      <c r="D977" t="inlineStr">
        <is>
          <t>Baker</t>
        </is>
      </c>
      <c r="E977" t="inlineStr">
        <is>
          <t>aroha.baker@vantrelledental.example</t>
        </is>
      </c>
      <c r="F977" t="inlineStr">
        <is>
          <t>03 5550 5755</t>
        </is>
      </c>
      <c r="G977" t="inlineStr"/>
      <c r="H977" t="inlineStr">
        <is>
          <t>Vantrelle Dental</t>
        </is>
      </c>
      <c r="I977" t="inlineStr">
        <is>
          <t>Team Leader</t>
        </is>
      </c>
      <c r="J977" t="inlineStr">
        <is>
          <t>Frankston</t>
        </is>
      </c>
      <c r="K977" t="inlineStr">
        <is>
          <t>vic</t>
        </is>
      </c>
      <c r="L977" t="inlineStr">
        <is>
          <t>3529</t>
        </is>
      </c>
      <c r="M977" t="inlineStr">
        <is>
          <t>cust</t>
        </is>
      </c>
      <c r="N977" t="inlineStr">
        <is>
          <t>2024-06-28</t>
        </is>
      </c>
    </row>
    <row r="978">
      <c r="A978" t="inlineStr">
        <is>
          <t>Website enquiry form</t>
        </is>
      </c>
      <c r="B978" t="inlineStr">
        <is>
          <t>SRC-00977</t>
        </is>
      </c>
      <c r="C978" t="inlineStr">
        <is>
          <t>Dr Freya</t>
        </is>
      </c>
      <c r="D978" t="inlineStr">
        <is>
          <t>O'CONNOR</t>
        </is>
      </c>
      <c r="E978" t="inlineStr">
        <is>
          <t>freyao@morrowickelectrical.example</t>
        </is>
      </c>
      <c r="F978" t="inlineStr">
        <is>
          <t>(03) 7010-7929</t>
        </is>
      </c>
      <c r="G978" t="inlineStr"/>
      <c r="H978" t="inlineStr">
        <is>
          <t>Morrowick Electrical Pty Ltd</t>
        </is>
      </c>
      <c r="I978" t="inlineStr">
        <is>
          <t>owner</t>
        </is>
      </c>
      <c r="J978" t="inlineStr">
        <is>
          <t>geelong</t>
        </is>
      </c>
      <c r="K978" t="inlineStr">
        <is>
          <t>Victoria</t>
        </is>
      </c>
      <c r="L978" t="inlineStr">
        <is>
          <t>3643</t>
        </is>
      </c>
      <c r="M978" t="inlineStr">
        <is>
          <t>Lead</t>
        </is>
      </c>
      <c r="N978" t="inlineStr">
        <is>
          <t>04/12/2025</t>
        </is>
      </c>
    </row>
    <row r="979">
      <c r="A979" t="inlineStr">
        <is>
          <t>Website enquiry form</t>
        </is>
      </c>
      <c r="B979" t="inlineStr">
        <is>
          <t>SRC-00978</t>
        </is>
      </c>
      <c r="C979" t="inlineStr">
        <is>
          <t>nikos</t>
        </is>
      </c>
      <c r="D979" t="inlineStr">
        <is>
          <t xml:space="preserve"> Collins</t>
        </is>
      </c>
      <c r="E979" t="inlineStr">
        <is>
          <t>nikos@morrowickhealth.example</t>
        </is>
      </c>
      <c r="F979" t="inlineStr">
        <is>
          <t>02 5550 2492</t>
        </is>
      </c>
      <c r="G979" t="inlineStr"/>
      <c r="H979" t="inlineStr">
        <is>
          <t xml:space="preserve"> Morrowick Health Pty Ltd</t>
        </is>
      </c>
      <c r="I979" t="inlineStr">
        <is>
          <t>TRAINING COORDINATOR</t>
        </is>
      </c>
      <c r="J979" t="inlineStr">
        <is>
          <t>Newcastle</t>
        </is>
      </c>
      <c r="K979" t="inlineStr">
        <is>
          <t>New South Wales</t>
        </is>
      </c>
      <c r="L979" t="inlineStr">
        <is>
          <t>2455.0</t>
        </is>
      </c>
      <c r="M979" t="inlineStr">
        <is>
          <t>Subscriber</t>
        </is>
      </c>
      <c r="N979" t="inlineStr">
        <is>
          <t>Oct 16 2025</t>
        </is>
      </c>
    </row>
    <row r="980">
      <c r="A980" t="inlineStr">
        <is>
          <t>Legacy CRM export</t>
        </is>
      </c>
      <c r="B980" t="inlineStr">
        <is>
          <t>SRC-00979</t>
        </is>
      </c>
      <c r="C980" t="inlineStr">
        <is>
          <t>Mateo Lee</t>
        </is>
      </c>
      <c r="D980" t="inlineStr"/>
      <c r="E980" t="inlineStr">
        <is>
          <t>mateo.lee@jorrabinelabs.example</t>
        </is>
      </c>
      <c r="F980" t="inlineStr">
        <is>
          <t>(02) 7010-2121</t>
        </is>
      </c>
      <c r="G980" t="inlineStr"/>
      <c r="H980" t="inlineStr">
        <is>
          <t>Jorrabine Labs P/L</t>
        </is>
      </c>
      <c r="I980" t="inlineStr">
        <is>
          <t>Training Coordinator</t>
        </is>
      </c>
      <c r="J980" t="inlineStr">
        <is>
          <t>Canberra</t>
        </is>
      </c>
      <c r="K980" t="inlineStr">
        <is>
          <t>ACT</t>
        </is>
      </c>
      <c r="L980" t="inlineStr">
        <is>
          <t>2613</t>
        </is>
      </c>
      <c r="M980" t="inlineStr">
        <is>
          <t>lead</t>
        </is>
      </c>
      <c r="N980" t="inlineStr">
        <is>
          <t>Mar 06 2024</t>
        </is>
      </c>
    </row>
    <row r="981">
      <c r="A981" t="inlineStr">
        <is>
          <t>Legacy CRM export</t>
        </is>
      </c>
      <c r="B981" t="inlineStr">
        <is>
          <t>SRC-00980</t>
        </is>
      </c>
      <c r="C981" t="inlineStr">
        <is>
          <t xml:space="preserve">Oliver </t>
        </is>
      </c>
      <c r="D981" t="inlineStr">
        <is>
          <t>EVANS</t>
        </is>
      </c>
      <c r="E981" t="inlineStr"/>
      <c r="F981" t="inlineStr">
        <is>
          <t>(03) 5550-5064</t>
        </is>
      </c>
      <c r="G981" t="inlineStr"/>
      <c r="H981" t="inlineStr">
        <is>
          <t>FENNORAH LANDSCAPES PTY LTD</t>
        </is>
      </c>
      <c r="I981" t="inlineStr">
        <is>
          <t>accounts payable officer</t>
        </is>
      </c>
      <c r="J981" t="inlineStr">
        <is>
          <t>bendigo</t>
        </is>
      </c>
      <c r="K981" t="inlineStr">
        <is>
          <t>VIC.</t>
        </is>
      </c>
      <c r="L981" t="inlineStr">
        <is>
          <t>3423.0</t>
        </is>
      </c>
      <c r="M981" t="inlineStr">
        <is>
          <t>mql</t>
        </is>
      </c>
      <c r="N981" t="inlineStr">
        <is>
          <t>2024-08-12</t>
        </is>
      </c>
    </row>
    <row r="982">
      <c r="A982" t="inlineStr">
        <is>
          <t>Legacy CRM export</t>
        </is>
      </c>
      <c r="B982" t="inlineStr">
        <is>
          <t>SRC-00981</t>
        </is>
      </c>
      <c r="C982" t="inlineStr">
        <is>
          <t>GIULIA</t>
        </is>
      </c>
      <c r="D982" t="inlineStr">
        <is>
          <t>Robertson</t>
        </is>
      </c>
      <c r="E982" t="inlineStr">
        <is>
          <t>giulia@pemberwickaccounting.example</t>
        </is>
      </c>
      <c r="F982" t="inlineStr">
        <is>
          <t>+61 3 7010 9267</t>
        </is>
      </c>
      <c r="G982" t="inlineStr"/>
      <c r="H982" t="inlineStr">
        <is>
          <t>Pemberwick Accounting Pty Ltd</t>
        </is>
      </c>
      <c r="I982" t="inlineStr">
        <is>
          <t>OFFICE MANAGER</t>
        </is>
      </c>
      <c r="J982" t="inlineStr">
        <is>
          <t>dandenong</t>
        </is>
      </c>
      <c r="K982" t="inlineStr">
        <is>
          <t>vic</t>
        </is>
      </c>
      <c r="L982" t="inlineStr">
        <is>
          <t>3154</t>
        </is>
      </c>
      <c r="M982" t="inlineStr">
        <is>
          <t>newsletter only</t>
        </is>
      </c>
      <c r="N982" t="inlineStr">
        <is>
          <t>10/06/2026</t>
        </is>
      </c>
    </row>
    <row r="983">
      <c r="A983" t="inlineStr">
        <is>
          <t>Website enquiry form</t>
        </is>
      </c>
      <c r="B983" t="inlineStr">
        <is>
          <t>SRC-00982</t>
        </is>
      </c>
      <c r="C983" t="inlineStr">
        <is>
          <t>Fatima</t>
        </is>
      </c>
      <c r="D983" t="inlineStr">
        <is>
          <t xml:space="preserve">Morris </t>
        </is>
      </c>
      <c r="E983" t="inlineStr">
        <is>
          <t>fatima.morris@yarrowdineoptics.example</t>
        </is>
      </c>
      <c r="F983" t="inlineStr">
        <is>
          <t>08 5550 3130</t>
        </is>
      </c>
      <c r="G983" t="inlineStr"/>
      <c r="H983" t="inlineStr">
        <is>
          <t>Yarrowdine Optics Pty Ltd</t>
        </is>
      </c>
      <c r="I983" t="inlineStr">
        <is>
          <t>PRACTICE MANAGER</t>
        </is>
      </c>
      <c r="J983" t="inlineStr">
        <is>
          <t>Mount Gambier</t>
        </is>
      </c>
      <c r="K983" t="inlineStr">
        <is>
          <t>South Australia</t>
        </is>
      </c>
      <c r="L983" t="inlineStr">
        <is>
          <t>5048</t>
        </is>
      </c>
      <c r="M983" t="inlineStr">
        <is>
          <t>Lead</t>
        </is>
      </c>
      <c r="N983" t="inlineStr">
        <is>
          <t>24/06/2024</t>
        </is>
      </c>
    </row>
    <row r="984">
      <c r="A984" t="inlineStr">
        <is>
          <t>Legacy CRM export</t>
        </is>
      </c>
      <c r="B984" t="inlineStr">
        <is>
          <t>SRC-00983</t>
        </is>
      </c>
      <c r="C984" t="inlineStr">
        <is>
          <t>Darcy</t>
        </is>
      </c>
      <c r="D984" t="inlineStr">
        <is>
          <t>NELSON</t>
        </is>
      </c>
      <c r="E984" t="inlineStr">
        <is>
          <t>dnelson@elkwhistlabs.example</t>
        </is>
      </c>
      <c r="F984" t="inlineStr">
        <is>
          <t>08.7010.0533</t>
        </is>
      </c>
      <c r="G984" t="inlineStr"/>
      <c r="H984" t="inlineStr">
        <is>
          <t>ELKWHIST LABS PTY LTD</t>
        </is>
      </c>
      <c r="I984" t="inlineStr">
        <is>
          <t>managing director</t>
        </is>
      </c>
      <c r="J984" t="inlineStr">
        <is>
          <t>DARWIN</t>
        </is>
      </c>
      <c r="K984" t="inlineStr">
        <is>
          <t>NT</t>
        </is>
      </c>
      <c r="L984" t="inlineStr">
        <is>
          <t>0874</t>
        </is>
      </c>
      <c r="M984" t="inlineStr">
        <is>
          <t>customer - active</t>
        </is>
      </c>
      <c r="N984" t="inlineStr">
        <is>
          <t>29/05/2025</t>
        </is>
      </c>
    </row>
    <row r="985">
      <c r="A985" t="inlineStr">
        <is>
          <t>Legacy CRM export</t>
        </is>
      </c>
      <c r="B985" t="inlineStr">
        <is>
          <t>SRC-00984</t>
        </is>
      </c>
      <c r="C985" t="inlineStr">
        <is>
          <t>Tane</t>
        </is>
      </c>
      <c r="D985" t="inlineStr">
        <is>
          <t>Jones</t>
        </is>
      </c>
      <c r="E985" t="inlineStr">
        <is>
          <t>tane.jones@corvannylogistics.example</t>
        </is>
      </c>
      <c r="F985" t="inlineStr">
        <is>
          <t>0755506966</t>
        </is>
      </c>
      <c r="G985" t="inlineStr"/>
      <c r="H985" t="inlineStr">
        <is>
          <t xml:space="preserve"> Corvanny Logistics Pty Ltd</t>
        </is>
      </c>
      <c r="I985" t="inlineStr">
        <is>
          <t>training coordinator</t>
        </is>
      </c>
      <c r="J985" t="inlineStr">
        <is>
          <t>brisbane</t>
        </is>
      </c>
      <c r="K985" t="inlineStr">
        <is>
          <t>QLD</t>
        </is>
      </c>
      <c r="L985" t="inlineStr">
        <is>
          <t>4859</t>
        </is>
      </c>
      <c r="M985" t="inlineStr">
        <is>
          <t>MQL</t>
        </is>
      </c>
      <c r="N985" t="inlineStr">
        <is>
          <t>12/12/2024</t>
        </is>
      </c>
    </row>
    <row r="986">
      <c r="A986" t="inlineStr">
        <is>
          <t>Legacy CRM export</t>
        </is>
      </c>
      <c r="B986" t="inlineStr">
        <is>
          <t>SRC-00985</t>
        </is>
      </c>
      <c r="C986" t="inlineStr">
        <is>
          <t>Bridget</t>
        </is>
      </c>
      <c r="D986" t="inlineStr">
        <is>
          <t>Singh</t>
        </is>
      </c>
      <c r="E986" t="inlineStr">
        <is>
          <t>bridgets@kestermoyhospitality.example</t>
        </is>
      </c>
      <c r="F986" t="inlineStr">
        <is>
          <t>+61 2 7010 1959</t>
        </is>
      </c>
      <c r="G986" t="inlineStr"/>
      <c r="H986" t="inlineStr">
        <is>
          <t>Kestermoy Hospitality Pty. Ltd.</t>
        </is>
      </c>
      <c r="I986" t="inlineStr">
        <is>
          <t>FINANCE MANAGER</t>
        </is>
      </c>
      <c r="J986" t="inlineStr">
        <is>
          <t>parramatta</t>
        </is>
      </c>
      <c r="K986" t="inlineStr">
        <is>
          <t>New South Wales</t>
        </is>
      </c>
      <c r="L986" t="inlineStr">
        <is>
          <t>2090</t>
        </is>
      </c>
      <c r="M986" t="inlineStr">
        <is>
          <t>lead</t>
        </is>
      </c>
      <c r="N986" t="inlineStr">
        <is>
          <t>01/03/2024</t>
        </is>
      </c>
    </row>
    <row r="987">
      <c r="A987" t="inlineStr">
        <is>
          <t>Expo sign-up sheet</t>
        </is>
      </c>
      <c r="B987" t="inlineStr">
        <is>
          <t>SRC-00986</t>
        </is>
      </c>
      <c r="C987" t="inlineStr">
        <is>
          <t>OMAR</t>
        </is>
      </c>
      <c r="D987" t="inlineStr">
        <is>
          <t>georgiou</t>
        </is>
      </c>
      <c r="E987" t="inlineStr">
        <is>
          <t>omar.georgiou@ironvessadental.example</t>
        </is>
      </c>
      <c r="F987" t="inlineStr">
        <is>
          <t>61355507304</t>
        </is>
      </c>
      <c r="G987" t="inlineStr"/>
      <c r="H987" t="inlineStr">
        <is>
          <t xml:space="preserve"> Ironvessa Dental Pty Ltd</t>
        </is>
      </c>
      <c r="I987" t="inlineStr">
        <is>
          <t>Procurement Officer</t>
        </is>
      </c>
      <c r="J987" t="inlineStr">
        <is>
          <t>footscray</t>
        </is>
      </c>
      <c r="K987" t="inlineStr">
        <is>
          <t>vic</t>
        </is>
      </c>
      <c r="L987" t="inlineStr">
        <is>
          <t>3643.0</t>
        </is>
      </c>
      <c r="M987" t="inlineStr">
        <is>
          <t>LEAD</t>
        </is>
      </c>
      <c r="N987" t="inlineStr">
        <is>
          <t>09/04/2025</t>
        </is>
      </c>
    </row>
    <row r="988">
      <c r="A988" t="inlineStr">
        <is>
          <t>Website enquiry form</t>
        </is>
      </c>
      <c r="B988" t="inlineStr">
        <is>
          <t>SRC-00987</t>
        </is>
      </c>
      <c r="C988" t="inlineStr">
        <is>
          <t>Sophie</t>
        </is>
      </c>
      <c r="D988" t="inlineStr">
        <is>
          <t xml:space="preserve">Park </t>
        </is>
      </c>
      <c r="E988" t="inlineStr">
        <is>
          <t>spark@nethervanefreight.example</t>
        </is>
      </c>
      <c r="F988" t="inlineStr">
        <is>
          <t>7010 1049</t>
        </is>
      </c>
      <c r="G988" t="inlineStr"/>
      <c r="H988" t="inlineStr">
        <is>
          <t>Nethervane Freight</t>
        </is>
      </c>
      <c r="I988" t="inlineStr">
        <is>
          <t>HR MANAGER</t>
        </is>
      </c>
      <c r="J988" t="inlineStr">
        <is>
          <t>Box Hill</t>
        </is>
      </c>
      <c r="K988" t="inlineStr">
        <is>
          <t>VIC.</t>
        </is>
      </c>
      <c r="L988" t="inlineStr">
        <is>
          <t>3325</t>
        </is>
      </c>
      <c r="M988" t="inlineStr">
        <is>
          <t>MQL</t>
        </is>
      </c>
      <c r="N988" t="inlineStr">
        <is>
          <t>01/07/2024</t>
        </is>
      </c>
    </row>
    <row r="989">
      <c r="A989" t="inlineStr">
        <is>
          <t>Legacy CRM export</t>
        </is>
      </c>
      <c r="B989" t="inlineStr">
        <is>
          <t>SRC-00988</t>
        </is>
      </c>
      <c r="C989" t="inlineStr">
        <is>
          <t xml:space="preserve"> Charlotte</t>
        </is>
      </c>
      <c r="D989" t="inlineStr">
        <is>
          <t>Kelly</t>
        </is>
      </c>
      <c r="E989" t="inlineStr">
        <is>
          <t>ckelly@quillmereaccounting.example</t>
        </is>
      </c>
      <c r="F989" t="inlineStr">
        <is>
          <t>(07) 7010-0756</t>
        </is>
      </c>
      <c r="G989" t="inlineStr"/>
      <c r="H989" t="inlineStr">
        <is>
          <t>Quillmere Accounting P/L</t>
        </is>
      </c>
      <c r="I989" t="inlineStr">
        <is>
          <t>MANAGING DIRECTOR</t>
        </is>
      </c>
      <c r="J989" t="inlineStr">
        <is>
          <t>cairns</t>
        </is>
      </c>
      <c r="K989" t="inlineStr">
        <is>
          <t>Qld</t>
        </is>
      </c>
      <c r="L989" t="inlineStr">
        <is>
          <t>4732</t>
        </is>
      </c>
      <c r="M989" t="inlineStr">
        <is>
          <t>lead</t>
        </is>
      </c>
      <c r="N989" t="inlineStr">
        <is>
          <t>03/12/2025</t>
        </is>
      </c>
    </row>
    <row r="990">
      <c r="A990" t="inlineStr">
        <is>
          <t>Legacy CRM export</t>
        </is>
      </c>
      <c r="B990" t="inlineStr">
        <is>
          <t>SRC-00989</t>
        </is>
      </c>
      <c r="C990" t="inlineStr">
        <is>
          <t xml:space="preserve"> Darcy</t>
        </is>
      </c>
      <c r="D990" t="inlineStr">
        <is>
          <t>Morgan</t>
        </is>
      </c>
      <c r="E990" t="inlineStr">
        <is>
          <t>darcy@yarrowdineoptics.example</t>
        </is>
      </c>
      <c r="F990" t="inlineStr">
        <is>
          <t>61855508932</t>
        </is>
      </c>
      <c r="G990" t="inlineStr"/>
      <c r="H990" t="inlineStr">
        <is>
          <t>Yarrowdine Optics Pty. Ltd.</t>
        </is>
      </c>
      <c r="I990" t="inlineStr">
        <is>
          <t>office manager</t>
        </is>
      </c>
      <c r="J990" t="inlineStr">
        <is>
          <t>MOUNT GAMBIER</t>
        </is>
      </c>
      <c r="K990" t="inlineStr">
        <is>
          <t>SA</t>
        </is>
      </c>
      <c r="L990" t="inlineStr">
        <is>
          <t>5048</t>
        </is>
      </c>
      <c r="M990" t="inlineStr">
        <is>
          <t>new lead</t>
        </is>
      </c>
      <c r="N990" t="inlineStr">
        <is>
          <t>2026-01-24</t>
        </is>
      </c>
    </row>
    <row r="991">
      <c r="A991" t="inlineStr">
        <is>
          <t>Legacy CRM export</t>
        </is>
      </c>
      <c r="B991" t="inlineStr">
        <is>
          <t>SRC-00990</t>
        </is>
      </c>
      <c r="C991" t="inlineStr">
        <is>
          <t xml:space="preserve">Mei </t>
        </is>
      </c>
      <c r="D991" t="inlineStr">
        <is>
          <t xml:space="preserve">Brown </t>
        </is>
      </c>
      <c r="E991" t="inlineStr">
        <is>
          <t>meib@jorrabinehealth.example</t>
        </is>
      </c>
      <c r="F991" t="inlineStr">
        <is>
          <t>03 7010 3231</t>
        </is>
      </c>
      <c r="G991" t="inlineStr"/>
      <c r="H991" t="inlineStr">
        <is>
          <t xml:space="preserve"> Jorrabine Health Pty Ltd</t>
        </is>
      </c>
      <c r="I991" t="inlineStr">
        <is>
          <t>Director</t>
        </is>
      </c>
      <c r="J991" t="inlineStr">
        <is>
          <t>Melbourne</t>
        </is>
      </c>
      <c r="K991" t="inlineStr">
        <is>
          <t>VIC</t>
        </is>
      </c>
      <c r="L991" t="inlineStr">
        <is>
          <t>3389</t>
        </is>
      </c>
      <c r="M991" t="inlineStr">
        <is>
          <t>newsletter only</t>
        </is>
      </c>
      <c r="N991" t="inlineStr">
        <is>
          <t>25/01/2024</t>
        </is>
      </c>
    </row>
    <row r="992">
      <c r="A992" t="inlineStr">
        <is>
          <t>Website enquiry form</t>
        </is>
      </c>
      <c r="B992" t="inlineStr">
        <is>
          <t>SRC-00991</t>
        </is>
      </c>
      <c r="C992" t="inlineStr">
        <is>
          <t>Imogen</t>
        </is>
      </c>
      <c r="D992" t="inlineStr">
        <is>
          <t>Russo</t>
        </is>
      </c>
      <c r="E992" t="inlineStr">
        <is>
          <t>imogen@wexmorrowlabs.example</t>
        </is>
      </c>
      <c r="F992" t="inlineStr">
        <is>
          <t>61370109516</t>
        </is>
      </c>
      <c r="G992" t="inlineStr"/>
      <c r="H992" t="inlineStr">
        <is>
          <t xml:space="preserve"> Wexmorrow Labs Pty Ltd</t>
        </is>
      </c>
      <c r="I992" t="inlineStr">
        <is>
          <t>marketing coordinator</t>
        </is>
      </c>
      <c r="J992" t="inlineStr">
        <is>
          <t>MELBOURNE</t>
        </is>
      </c>
      <c r="K992" t="inlineStr">
        <is>
          <t>Vic</t>
        </is>
      </c>
      <c r="L992" t="inlineStr">
        <is>
          <t>3140.0</t>
        </is>
      </c>
      <c r="M992" t="inlineStr">
        <is>
          <t>Marketing Qualified</t>
        </is>
      </c>
      <c r="N992" t="inlineStr">
        <is>
          <t>Jan 08 2025</t>
        </is>
      </c>
    </row>
    <row r="993">
      <c r="A993" t="inlineStr">
        <is>
          <t>Website enquiry form</t>
        </is>
      </c>
      <c r="B993" t="inlineStr">
        <is>
          <t>SRC-00992</t>
        </is>
      </c>
      <c r="C993" t="inlineStr">
        <is>
          <t>fatima</t>
        </is>
      </c>
      <c r="D993" t="inlineStr">
        <is>
          <t>Thompson</t>
        </is>
      </c>
      <c r="E993" t="inlineStr">
        <is>
          <t>fatimat@wattlemereelectrical.example</t>
        </is>
      </c>
      <c r="F993" t="inlineStr">
        <is>
          <t>08.5550.8301</t>
        </is>
      </c>
      <c r="G993" t="inlineStr"/>
      <c r="H993" t="inlineStr">
        <is>
          <t>WATTLEMERE ELECTRICAL PTY LTD</t>
        </is>
      </c>
      <c r="I993" t="inlineStr">
        <is>
          <t>Operations Manager</t>
        </is>
      </c>
      <c r="J993" t="inlineStr">
        <is>
          <t>adelaide</t>
        </is>
      </c>
      <c r="K993" t="inlineStr">
        <is>
          <t>South Australia</t>
        </is>
      </c>
      <c r="L993" t="inlineStr">
        <is>
          <t>5357</t>
        </is>
      </c>
      <c r="M993" t="inlineStr">
        <is>
          <t>customer - active</t>
        </is>
      </c>
      <c r="N993" t="inlineStr">
        <is>
          <t>Mar 07 2025</t>
        </is>
      </c>
    </row>
    <row r="994">
      <c r="A994" t="inlineStr">
        <is>
          <t>Expo sign-up sheet</t>
        </is>
      </c>
      <c r="B994" t="inlineStr">
        <is>
          <t>SRC-00993</t>
        </is>
      </c>
      <c r="C994" t="inlineStr">
        <is>
          <t>HIROSHI</t>
        </is>
      </c>
      <c r="D994" t="inlineStr">
        <is>
          <t>PAPADOPOULOS</t>
        </is>
      </c>
      <c r="E994" t="inlineStr">
        <is>
          <t>hiroship@pemberwickaccounting.example</t>
        </is>
      </c>
      <c r="F994" t="inlineStr">
        <is>
          <t>(03) 7010-7699</t>
        </is>
      </c>
      <c r="G994" t="inlineStr"/>
      <c r="H994" t="inlineStr">
        <is>
          <t>PEMBERWICK ACCOUNTING PTY LTD</t>
        </is>
      </c>
      <c r="I994" t="inlineStr">
        <is>
          <t>safety officer</t>
        </is>
      </c>
      <c r="J994" t="inlineStr">
        <is>
          <t>DANDENONG</t>
        </is>
      </c>
      <c r="K994" t="inlineStr">
        <is>
          <t>VIC</t>
        </is>
      </c>
      <c r="L994" t="inlineStr">
        <is>
          <t>3154</t>
        </is>
      </c>
      <c r="M994" t="inlineStr">
        <is>
          <t>Sales qualified</t>
        </is>
      </c>
      <c r="N994" t="inlineStr">
        <is>
          <t>05/09/2025</t>
        </is>
      </c>
    </row>
    <row r="995">
      <c r="A995" t="inlineStr">
        <is>
          <t>Legacy CRM export</t>
        </is>
      </c>
      <c r="B995" t="inlineStr">
        <is>
          <t>SRC-00994</t>
        </is>
      </c>
      <c r="C995" t="inlineStr">
        <is>
          <t>James</t>
        </is>
      </c>
      <c r="D995" t="inlineStr">
        <is>
          <t>Wang</t>
        </is>
      </c>
      <c r="E995" t="inlineStr">
        <is>
          <t>james@rushavonlogistics.example</t>
        </is>
      </c>
      <c r="F995" t="inlineStr">
        <is>
          <t>5550 0943</t>
        </is>
      </c>
      <c r="G995" t="inlineStr"/>
      <c r="H995" t="inlineStr">
        <is>
          <t>Rushavon Logistics Pty. Ltd.</t>
        </is>
      </c>
      <c r="I995" t="inlineStr">
        <is>
          <t>GENERAL MANAGER</t>
        </is>
      </c>
      <c r="J995" t="inlineStr">
        <is>
          <t>cairns</t>
        </is>
      </c>
      <c r="K995" t="inlineStr">
        <is>
          <t>Qld</t>
        </is>
      </c>
      <c r="L995" t="inlineStr">
        <is>
          <t>4439</t>
        </is>
      </c>
      <c r="M995" t="inlineStr">
        <is>
          <t>lead</t>
        </is>
      </c>
      <c r="N995" t="inlineStr">
        <is>
          <t>2024-01-16</t>
        </is>
      </c>
    </row>
    <row r="996">
      <c r="A996" t="inlineStr">
        <is>
          <t>Legacy CRM export</t>
        </is>
      </c>
      <c r="B996" t="inlineStr">
        <is>
          <t>SRC-00995</t>
        </is>
      </c>
      <c r="C996" t="inlineStr">
        <is>
          <t xml:space="preserve">Hiroshi </t>
        </is>
      </c>
      <c r="D996" t="inlineStr">
        <is>
          <t>GEORGIOU</t>
        </is>
      </c>
      <c r="E996" t="inlineStr">
        <is>
          <t>HIROSHI@UMBERVANEPLASTICS.EXAMPLE</t>
        </is>
      </c>
      <c r="F996" t="inlineStr">
        <is>
          <t>03.5550.6734</t>
        </is>
      </c>
      <c r="G996" t="inlineStr"/>
      <c r="H996" t="inlineStr">
        <is>
          <t>UMBERVANE PLASTICS PTY LTD</t>
        </is>
      </c>
      <c r="I996" t="inlineStr">
        <is>
          <t>Managing Director</t>
        </is>
      </c>
      <c r="J996" t="inlineStr">
        <is>
          <t>box hill</t>
        </is>
      </c>
      <c r="K996" t="inlineStr">
        <is>
          <t>Vic</t>
        </is>
      </c>
      <c r="L996" t="inlineStr">
        <is>
          <t>3246</t>
        </is>
      </c>
      <c r="M996" t="inlineStr">
        <is>
          <t>new lead</t>
        </is>
      </c>
      <c r="N996" t="inlineStr">
        <is>
          <t>May 15 2026</t>
        </is>
      </c>
    </row>
    <row r="997">
      <c r="A997" t="inlineStr">
        <is>
          <t>Legacy CRM export</t>
        </is>
      </c>
      <c r="B997" t="inlineStr">
        <is>
          <t>SRC-00996</t>
        </is>
      </c>
      <c r="C997" t="inlineStr">
        <is>
          <t>Leo</t>
        </is>
      </c>
      <c r="D997" t="inlineStr">
        <is>
          <t>MCDONALD</t>
        </is>
      </c>
      <c r="E997" t="inlineStr">
        <is>
          <t>leom@brennockfitness.example</t>
        </is>
      </c>
      <c r="F997" t="inlineStr">
        <is>
          <t>(03) 7010-9246</t>
        </is>
      </c>
      <c r="G997" t="inlineStr"/>
      <c r="H997" t="inlineStr">
        <is>
          <t>Brennock Fitness Pty. Ltd.</t>
        </is>
      </c>
      <c r="I997" t="inlineStr">
        <is>
          <t>GENERAL MANAGER</t>
        </is>
      </c>
      <c r="J997" t="inlineStr">
        <is>
          <t>Footscray</t>
        </is>
      </c>
      <c r="K997" t="inlineStr">
        <is>
          <t>Victoria</t>
        </is>
      </c>
      <c r="L997" t="inlineStr">
        <is>
          <t>3945</t>
        </is>
      </c>
      <c r="M997" t="inlineStr">
        <is>
          <t>MQL</t>
        </is>
      </c>
      <c r="N997" t="inlineStr">
        <is>
          <t>18/01/2025</t>
        </is>
      </c>
    </row>
    <row r="998">
      <c r="A998" t="inlineStr">
        <is>
          <t>Website enquiry form</t>
        </is>
      </c>
      <c r="B998" t="inlineStr">
        <is>
          <t>SRC-00997</t>
        </is>
      </c>
      <c r="C998" t="inlineStr">
        <is>
          <t>Aisha</t>
        </is>
      </c>
      <c r="D998" t="inlineStr">
        <is>
          <t xml:space="preserve">Williams </t>
        </is>
      </c>
      <c r="E998" t="inlineStr">
        <is>
          <t>awilliams@thistlemoorfitness.example</t>
        </is>
      </c>
      <c r="F998" t="inlineStr">
        <is>
          <t>61355502625</t>
        </is>
      </c>
      <c r="G998" t="inlineStr"/>
      <c r="H998" t="inlineStr">
        <is>
          <t>THISTLEMOOR FITNESS PTY LTD</t>
        </is>
      </c>
      <c r="I998" t="inlineStr">
        <is>
          <t>CEO</t>
        </is>
      </c>
      <c r="J998" t="inlineStr">
        <is>
          <t>geelong</t>
        </is>
      </c>
      <c r="K998" t="inlineStr">
        <is>
          <t>vic</t>
        </is>
      </c>
      <c r="L998" t="inlineStr">
        <is>
          <t>3341</t>
        </is>
      </c>
      <c r="M998" t="inlineStr">
        <is>
          <t>lead</t>
        </is>
      </c>
      <c r="N998" t="inlineStr">
        <is>
          <t>2025-08-12</t>
        </is>
      </c>
    </row>
    <row r="999">
      <c r="A999" t="inlineStr">
        <is>
          <t>Website enquiry form</t>
        </is>
      </c>
      <c r="B999" t="inlineStr">
        <is>
          <t>SRC-00998</t>
        </is>
      </c>
      <c r="C999" t="inlineStr">
        <is>
          <t>MARCUS</t>
        </is>
      </c>
      <c r="D999" t="inlineStr">
        <is>
          <t xml:space="preserve"> Taylor</t>
        </is>
      </c>
      <c r="E999" t="inlineStr">
        <is>
          <t>marcus@ironvessalandscapes.example</t>
        </is>
      </c>
      <c r="F999" t="inlineStr">
        <is>
          <t>(03) 5550 0460</t>
        </is>
      </c>
      <c r="G999" t="inlineStr"/>
      <c r="H999" t="inlineStr">
        <is>
          <t>Ironvessa Landscapes Pty. Ltd.</t>
        </is>
      </c>
      <c r="I999" t="inlineStr">
        <is>
          <t>ceo</t>
        </is>
      </c>
      <c r="J999" t="inlineStr">
        <is>
          <t>Box Hill</t>
        </is>
      </c>
      <c r="K999" t="inlineStr">
        <is>
          <t>VIC.</t>
        </is>
      </c>
      <c r="L999" t="inlineStr">
        <is>
          <t>3143</t>
        </is>
      </c>
      <c r="M999" t="inlineStr">
        <is>
          <t>Client</t>
        </is>
      </c>
      <c r="N999" t="inlineStr">
        <is>
          <t>2024-07-19</t>
        </is>
      </c>
    </row>
    <row r="1000">
      <c r="A1000" t="inlineStr">
        <is>
          <t>Website enquiry form</t>
        </is>
      </c>
      <c r="B1000" t="inlineStr">
        <is>
          <t>SRC-00999</t>
        </is>
      </c>
      <c r="C1000" t="inlineStr">
        <is>
          <t>Eleni</t>
        </is>
      </c>
      <c r="D1000" t="inlineStr">
        <is>
          <t>MacLeod</t>
        </is>
      </c>
      <c r="E1000" t="inlineStr">
        <is>
          <t>eleni.macleod@pemberwickpackaging.example</t>
        </is>
      </c>
      <c r="F1000" t="inlineStr">
        <is>
          <t>03.7010.4730</t>
        </is>
      </c>
      <c r="G1000" t="inlineStr"/>
      <c r="H1000" t="inlineStr">
        <is>
          <t xml:space="preserve"> Pemberwick Packaging Pty Ltd</t>
        </is>
      </c>
      <c r="I1000" t="inlineStr">
        <is>
          <t>managing director</t>
        </is>
      </c>
      <c r="J1000" t="inlineStr">
        <is>
          <t>Bendigo</t>
        </is>
      </c>
      <c r="K1000" t="inlineStr">
        <is>
          <t>VIC</t>
        </is>
      </c>
      <c r="L1000" t="inlineStr">
        <is>
          <t>3228.0</t>
        </is>
      </c>
      <c r="M1000" t="inlineStr">
        <is>
          <t>Lead</t>
        </is>
      </c>
      <c r="N1000" t="inlineStr">
        <is>
          <t>2024-05-04</t>
        </is>
      </c>
    </row>
    <row r="1001">
      <c r="A1001" t="inlineStr">
        <is>
          <t>Legacy CRM export</t>
        </is>
      </c>
      <c r="B1001" t="inlineStr">
        <is>
          <t>SRC-01000</t>
        </is>
      </c>
      <c r="C1001" t="inlineStr">
        <is>
          <t>Ms Omar</t>
        </is>
      </c>
      <c r="D1001" t="inlineStr">
        <is>
          <t xml:space="preserve"> Fitzgerald</t>
        </is>
      </c>
      <c r="E1001" t="inlineStr">
        <is>
          <t>omar.fitzgerald@yarrowdineaccounting.example</t>
        </is>
      </c>
      <c r="F1001" t="inlineStr">
        <is>
          <t>+61 3 5550 3089</t>
        </is>
      </c>
      <c r="G1001" t="inlineStr"/>
      <c r="H1001" t="inlineStr">
        <is>
          <t>Yarrowdine Accounting Pty Ltd</t>
        </is>
      </c>
      <c r="I1001" t="inlineStr">
        <is>
          <t>practice manager</t>
        </is>
      </c>
      <c r="J1001" t="inlineStr">
        <is>
          <t>bendigo</t>
        </is>
      </c>
      <c r="K1001" t="inlineStr">
        <is>
          <t>vic</t>
        </is>
      </c>
      <c r="L1001" t="inlineStr">
        <is>
          <t>3316</t>
        </is>
      </c>
      <c r="M1001" t="inlineStr">
        <is>
          <t>new lead</t>
        </is>
      </c>
      <c r="N1001" t="inlineStr">
        <is>
          <t>2025-07-17</t>
        </is>
      </c>
    </row>
    <row r="1002">
      <c r="A1002" t="inlineStr">
        <is>
          <t>Website enquiry form</t>
        </is>
      </c>
      <c r="B1002" t="inlineStr">
        <is>
          <t>SRC-01001</t>
        </is>
      </c>
      <c r="C1002" t="inlineStr">
        <is>
          <t>Sophie Chen</t>
        </is>
      </c>
      <c r="D1002" t="inlineStr"/>
      <c r="E1002" t="inlineStr">
        <is>
          <t>sophie.chen@ivelbrookconsulting.example</t>
        </is>
      </c>
      <c r="F1002" t="inlineStr">
        <is>
          <t>08 5550 9640</t>
        </is>
      </c>
      <c r="G1002" t="inlineStr"/>
      <c r="H1002" t="inlineStr">
        <is>
          <t>Ivelbrook Consulting</t>
        </is>
      </c>
      <c r="I1002" t="inlineStr">
        <is>
          <t>Accounts Payable Officer</t>
        </is>
      </c>
      <c r="J1002" t="inlineStr">
        <is>
          <t>MOUNT GAMBIER</t>
        </is>
      </c>
      <c r="K1002" t="inlineStr">
        <is>
          <t>SA</t>
        </is>
      </c>
      <c r="L1002" t="inlineStr">
        <is>
          <t>5161</t>
        </is>
      </c>
      <c r="M1002" t="inlineStr">
        <is>
          <t>MQL</t>
        </is>
      </c>
      <c r="N1002" t="inlineStr">
        <is>
          <t>Aug 01 2024</t>
        </is>
      </c>
    </row>
    <row r="1003">
      <c r="A1003" t="inlineStr">
        <is>
          <t>Legacy CRM export</t>
        </is>
      </c>
      <c r="B1003" t="inlineStr">
        <is>
          <t>SRC-01002</t>
        </is>
      </c>
      <c r="C1003" t="inlineStr">
        <is>
          <t>Ella</t>
        </is>
      </c>
      <c r="D1003" t="inlineStr">
        <is>
          <t>turner</t>
        </is>
      </c>
      <c r="E1003" t="inlineStr">
        <is>
          <t>eturner@thistlemoorsignage.example</t>
        </is>
      </c>
      <c r="F1003" t="inlineStr">
        <is>
          <t>03.7010.1396</t>
        </is>
      </c>
      <c r="G1003" t="inlineStr"/>
      <c r="H1003" t="inlineStr">
        <is>
          <t>Thistlemoor Signage Pty Ltd</t>
        </is>
      </c>
      <c r="I1003" t="inlineStr">
        <is>
          <t>hr manager</t>
        </is>
      </c>
      <c r="J1003" t="inlineStr">
        <is>
          <t>Ballarat</t>
        </is>
      </c>
      <c r="K1003" t="inlineStr">
        <is>
          <t>vic</t>
        </is>
      </c>
      <c r="L1003" t="inlineStr">
        <is>
          <t>3070</t>
        </is>
      </c>
      <c r="M1003" t="inlineStr">
        <is>
          <t>Marketing Qualified</t>
        </is>
      </c>
      <c r="N1003" t="inlineStr">
        <is>
          <t>May 24 2024</t>
        </is>
      </c>
    </row>
    <row r="1004">
      <c r="A1004" t="inlineStr">
        <is>
          <t>Website enquiry form</t>
        </is>
      </c>
      <c r="B1004" t="inlineStr">
        <is>
          <t>SRC-01003</t>
        </is>
      </c>
      <c r="C1004" t="inlineStr">
        <is>
          <t xml:space="preserve">Fatima </t>
        </is>
      </c>
      <c r="D1004" t="inlineStr">
        <is>
          <t>Taylor</t>
        </is>
      </c>
      <c r="E1004" t="inlineStr">
        <is>
          <t>mailto:fatima@zephraneaccounting.example</t>
        </is>
      </c>
      <c r="F1004" t="inlineStr">
        <is>
          <t>0355507274</t>
        </is>
      </c>
      <c r="G1004" t="inlineStr"/>
      <c r="H1004" t="inlineStr">
        <is>
          <t>Zephrane Accounting P/L</t>
        </is>
      </c>
      <c r="I1004" t="inlineStr">
        <is>
          <t>MARKETING COORDINATOR</t>
        </is>
      </c>
      <c r="J1004" t="inlineStr">
        <is>
          <t>LAUNCESTON</t>
        </is>
      </c>
      <c r="K1004" t="inlineStr">
        <is>
          <t>TAS</t>
        </is>
      </c>
      <c r="L1004" t="inlineStr">
        <is>
          <t>7096</t>
        </is>
      </c>
      <c r="M1004" t="inlineStr">
        <is>
          <t>Opportunity</t>
        </is>
      </c>
      <c r="N1004" t="inlineStr">
        <is>
          <t>2025-04-11</t>
        </is>
      </c>
    </row>
    <row r="1005">
      <c r="A1005" t="inlineStr">
        <is>
          <t>Legacy CRM export</t>
        </is>
      </c>
      <c r="B1005" t="inlineStr">
        <is>
          <t>SRC-01004</t>
        </is>
      </c>
      <c r="C1005" t="inlineStr">
        <is>
          <t xml:space="preserve"> Joel</t>
        </is>
      </c>
      <c r="D1005" t="inlineStr">
        <is>
          <t>patel</t>
        </is>
      </c>
      <c r="E1005" t="inlineStr">
        <is>
          <t>joel.patel@rushavonfreight.example</t>
        </is>
      </c>
      <c r="F1005" t="inlineStr">
        <is>
          <t>+61 3 7010 7770</t>
        </is>
      </c>
      <c r="G1005" t="inlineStr"/>
      <c r="H1005" t="inlineStr">
        <is>
          <t>Rushavon Freight Pty Ltd</t>
        </is>
      </c>
      <c r="I1005" t="inlineStr">
        <is>
          <t>Team Leader</t>
        </is>
      </c>
      <c r="J1005" t="inlineStr">
        <is>
          <t>Bendigo</t>
        </is>
      </c>
      <c r="K1005" t="inlineStr">
        <is>
          <t>VIC.</t>
        </is>
      </c>
      <c r="L1005" t="inlineStr">
        <is>
          <t>3573</t>
        </is>
      </c>
      <c r="M1005" t="inlineStr">
        <is>
          <t>new lead</t>
        </is>
      </c>
      <c r="N1005" t="inlineStr">
        <is>
          <t>17/09/2026</t>
        </is>
      </c>
    </row>
    <row r="1006">
      <c r="A1006" t="inlineStr">
        <is>
          <t>Legacy CRM export</t>
        </is>
      </c>
      <c r="B1006" t="inlineStr">
        <is>
          <t>SRC-01005</t>
        </is>
      </c>
      <c r="C1006" t="inlineStr">
        <is>
          <t>Leilani</t>
        </is>
      </c>
      <c r="D1006" t="inlineStr">
        <is>
          <t>HENDERSON</t>
        </is>
      </c>
      <c r="E1006" t="inlineStr">
        <is>
          <t xml:space="preserve">lhenderson@ivelbrookfitness.example </t>
        </is>
      </c>
      <c r="F1006" t="inlineStr">
        <is>
          <t>7010 1781</t>
        </is>
      </c>
      <c r="G1006" t="inlineStr"/>
      <c r="H1006" t="inlineStr">
        <is>
          <t>Ivelbrook Fitness Pty Ltd</t>
        </is>
      </c>
      <c r="I1006" t="inlineStr">
        <is>
          <t>hr manager</t>
        </is>
      </c>
      <c r="J1006" t="inlineStr">
        <is>
          <t>PARRAMATTA</t>
        </is>
      </c>
      <c r="K1006" t="inlineStr">
        <is>
          <t>N.S.W.</t>
        </is>
      </c>
      <c r="L1006" t="inlineStr">
        <is>
          <t>2266</t>
        </is>
      </c>
      <c r="M1006" t="inlineStr">
        <is>
          <t>Sales qualified</t>
        </is>
      </c>
      <c r="N1006" t="inlineStr">
        <is>
          <t>31/07/2026</t>
        </is>
      </c>
    </row>
    <row r="1007">
      <c r="A1007" t="inlineStr">
        <is>
          <t>Legacy CRM export</t>
        </is>
      </c>
      <c r="B1007" t="inlineStr">
        <is>
          <t>SRC-01006</t>
        </is>
      </c>
      <c r="C1007" t="inlineStr">
        <is>
          <t>Siobhan</t>
        </is>
      </c>
      <c r="D1007" t="inlineStr">
        <is>
          <t>MacLeod</t>
        </is>
      </c>
      <c r="E1007" t="inlineStr">
        <is>
          <t>siobhanm@quillmereoptics.example</t>
        </is>
      </c>
      <c r="F1007" t="inlineStr">
        <is>
          <t>7010 0152</t>
        </is>
      </c>
      <c r="G1007" t="inlineStr"/>
      <c r="H1007" t="inlineStr">
        <is>
          <t>Quillmere Optics pty ltd</t>
        </is>
      </c>
      <c r="I1007" t="inlineStr">
        <is>
          <t>Practice Manager</t>
        </is>
      </c>
      <c r="J1007" t="inlineStr">
        <is>
          <t>MELBOURNE</t>
        </is>
      </c>
      <c r="K1007" t="inlineStr">
        <is>
          <t>vic</t>
        </is>
      </c>
      <c r="L1007" t="inlineStr">
        <is>
          <t>3543.0</t>
        </is>
      </c>
      <c r="M1007" t="inlineStr">
        <is>
          <t>Client</t>
        </is>
      </c>
      <c r="N1007" t="inlineStr">
        <is>
          <t>14/03/2025</t>
        </is>
      </c>
    </row>
    <row r="1008">
      <c r="A1008" t="inlineStr">
        <is>
          <t>Legacy CRM export</t>
        </is>
      </c>
      <c r="B1008" t="inlineStr">
        <is>
          <t>SRC-01007</t>
        </is>
      </c>
      <c r="C1008" t="inlineStr">
        <is>
          <t>Priya</t>
        </is>
      </c>
      <c r="D1008" t="inlineStr">
        <is>
          <t xml:space="preserve">Kumar </t>
        </is>
      </c>
      <c r="E1008" t="inlineStr">
        <is>
          <t>priya@brennockfitness.example</t>
        </is>
      </c>
      <c r="F1008" t="inlineStr">
        <is>
          <t>03 5550 3339</t>
        </is>
      </c>
      <c r="G1008" t="inlineStr"/>
      <c r="H1008" t="inlineStr">
        <is>
          <t>Brennock Fitness Pty Ltd</t>
        </is>
      </c>
      <c r="I1008" t="inlineStr">
        <is>
          <t>Owner</t>
        </is>
      </c>
      <c r="J1008" t="inlineStr">
        <is>
          <t>Footscray</t>
        </is>
      </c>
      <c r="K1008" t="inlineStr">
        <is>
          <t>VIC</t>
        </is>
      </c>
      <c r="L1008" t="inlineStr">
        <is>
          <t>3945</t>
        </is>
      </c>
      <c r="M1008" t="inlineStr">
        <is>
          <t>LEAD</t>
        </is>
      </c>
      <c r="N1008" t="inlineStr">
        <is>
          <t>2024-03-19</t>
        </is>
      </c>
    </row>
    <row r="1009">
      <c r="A1009" t="inlineStr">
        <is>
          <t>Website enquiry form</t>
        </is>
      </c>
      <c r="B1009" t="inlineStr">
        <is>
          <t>SRC-01008</t>
        </is>
      </c>
      <c r="C1009" t="inlineStr">
        <is>
          <t>chloe</t>
        </is>
      </c>
      <c r="D1009" t="inlineStr">
        <is>
          <t xml:space="preserve">Turner </t>
        </is>
      </c>
      <c r="E1009" t="inlineStr">
        <is>
          <t>chloe@vantrellesignage.example</t>
        </is>
      </c>
      <c r="F1009" t="inlineStr">
        <is>
          <t>5550 9798</t>
        </is>
      </c>
      <c r="G1009" t="inlineStr"/>
      <c r="H1009" t="inlineStr">
        <is>
          <t>Vantrelle Signage P/L</t>
        </is>
      </c>
      <c r="I1009" t="inlineStr">
        <is>
          <t>ceo</t>
        </is>
      </c>
      <c r="J1009" t="inlineStr">
        <is>
          <t>perth</t>
        </is>
      </c>
      <c r="K1009" t="inlineStr">
        <is>
          <t>Western Australia</t>
        </is>
      </c>
      <c r="L1009" t="inlineStr">
        <is>
          <t>6250.0</t>
        </is>
      </c>
      <c r="M1009" t="inlineStr">
        <is>
          <t>Client</t>
        </is>
      </c>
      <c r="N1009" t="inlineStr">
        <is>
          <t>Sep 14 2024</t>
        </is>
      </c>
    </row>
    <row r="1010">
      <c r="A1010" t="inlineStr">
        <is>
          <t>Legacy CRM export</t>
        </is>
      </c>
      <c r="B1010" t="inlineStr">
        <is>
          <t>SRC-01009</t>
        </is>
      </c>
      <c r="C1010" t="inlineStr">
        <is>
          <t>liam</t>
        </is>
      </c>
      <c r="D1010" t="inlineStr">
        <is>
          <t>campbell</t>
        </is>
      </c>
      <c r="E1010" t="inlineStr">
        <is>
          <t>liam@kestermoyhospitality.example</t>
        </is>
      </c>
      <c r="F1010" t="inlineStr">
        <is>
          <t>+61 2 7010 1303</t>
        </is>
      </c>
      <c r="G1010" t="inlineStr"/>
      <c r="H1010" t="inlineStr">
        <is>
          <t>KESTERMOY HOSPITALITY PTY LTD</t>
        </is>
      </c>
      <c r="I1010" t="inlineStr">
        <is>
          <t>General Manager</t>
        </is>
      </c>
      <c r="J1010" t="inlineStr">
        <is>
          <t>parramatta</t>
        </is>
      </c>
      <c r="K1010" t="inlineStr">
        <is>
          <t>NSW</t>
        </is>
      </c>
      <c r="L1010" t="inlineStr">
        <is>
          <t>2090</t>
        </is>
      </c>
      <c r="M1010" t="inlineStr">
        <is>
          <t>lead</t>
        </is>
      </c>
      <c r="N1010" t="inlineStr">
        <is>
          <t>25/11/2024</t>
        </is>
      </c>
    </row>
    <row r="1011">
      <c r="A1011" t="inlineStr">
        <is>
          <t>Legacy CRM export</t>
        </is>
      </c>
      <c r="B1011" t="inlineStr">
        <is>
          <t>SRC-01010</t>
        </is>
      </c>
      <c r="C1011" t="inlineStr">
        <is>
          <t>Thanh</t>
        </is>
      </c>
      <c r="D1011" t="inlineStr">
        <is>
          <t>Okafor</t>
        </is>
      </c>
      <c r="E1011" t="inlineStr">
        <is>
          <t xml:space="preserve"> thanh@umbervanehealth.example</t>
        </is>
      </c>
      <c r="F1011" t="inlineStr">
        <is>
          <t>02.7010.2705</t>
        </is>
      </c>
      <c r="G1011" t="inlineStr"/>
      <c r="H1011" t="inlineStr">
        <is>
          <t>Umbervane Health pty ltd</t>
        </is>
      </c>
      <c r="I1011" t="inlineStr">
        <is>
          <t>Team Leader</t>
        </is>
      </c>
      <c r="J1011" t="inlineStr">
        <is>
          <t>Penrith</t>
        </is>
      </c>
      <c r="K1011" t="inlineStr">
        <is>
          <t>N.S.W.</t>
        </is>
      </c>
      <c r="L1011" t="inlineStr">
        <is>
          <t>2345</t>
        </is>
      </c>
      <c r="M1011" t="inlineStr">
        <is>
          <t>Marketing Qualified</t>
        </is>
      </c>
      <c r="N1011" t="inlineStr">
        <is>
          <t>Nov 04 2025</t>
        </is>
      </c>
    </row>
    <row r="1012">
      <c r="A1012" t="inlineStr">
        <is>
          <t>Legacy CRM export</t>
        </is>
      </c>
      <c r="B1012" t="inlineStr">
        <is>
          <t>SRC-01011</t>
        </is>
      </c>
      <c r="C1012" t="inlineStr">
        <is>
          <t>Sofia</t>
        </is>
      </c>
      <c r="D1012" t="inlineStr">
        <is>
          <t>HALL</t>
        </is>
      </c>
      <c r="E1012" t="inlineStr">
        <is>
          <t>sofiah@yarrowdineaccounting.example</t>
        </is>
      </c>
      <c r="F1012" t="inlineStr">
        <is>
          <t>7010 4686</t>
        </is>
      </c>
      <c r="G1012" t="inlineStr"/>
      <c r="H1012" t="inlineStr">
        <is>
          <t>Yarrowdine Accounting Pty Ltd</t>
        </is>
      </c>
      <c r="I1012" t="inlineStr">
        <is>
          <t>procurement officer</t>
        </is>
      </c>
      <c r="J1012" t="inlineStr">
        <is>
          <t>bendigo</t>
        </is>
      </c>
      <c r="K1012" t="inlineStr">
        <is>
          <t>VIC.</t>
        </is>
      </c>
      <c r="L1012" t="inlineStr">
        <is>
          <t>3316</t>
        </is>
      </c>
      <c r="M1012" t="inlineStr">
        <is>
          <t>mql</t>
        </is>
      </c>
      <c r="N1012" t="inlineStr">
        <is>
          <t>Aug 23 2024</t>
        </is>
      </c>
    </row>
    <row r="1013">
      <c r="A1013" t="inlineStr">
        <is>
          <t>Legacy CRM export</t>
        </is>
      </c>
      <c r="B1013" t="inlineStr">
        <is>
          <t>SRC-01012</t>
        </is>
      </c>
      <c r="C1013" t="inlineStr">
        <is>
          <t>Chloe</t>
        </is>
      </c>
      <c r="D1013" t="inlineStr">
        <is>
          <t xml:space="preserve"> Yamamoto</t>
        </is>
      </c>
      <c r="E1013" t="inlineStr">
        <is>
          <t>chloey@ironvessalandscapes.example</t>
        </is>
      </c>
      <c r="F1013" t="inlineStr">
        <is>
          <t>03.5550.5172</t>
        </is>
      </c>
      <c r="G1013" t="inlineStr"/>
      <c r="H1013" t="inlineStr">
        <is>
          <t>Ironvessa Landscapes</t>
        </is>
      </c>
      <c r="I1013" t="inlineStr">
        <is>
          <t>TRAINING COORDINATOR</t>
        </is>
      </c>
      <c r="J1013" t="inlineStr">
        <is>
          <t>BOX HILL</t>
        </is>
      </c>
      <c r="K1013" t="inlineStr">
        <is>
          <t>vic</t>
        </is>
      </c>
      <c r="L1013" t="inlineStr">
        <is>
          <t>3143</t>
        </is>
      </c>
      <c r="M1013" t="inlineStr">
        <is>
          <t>SQL</t>
        </is>
      </c>
      <c r="N1013" t="inlineStr">
        <is>
          <t>2026-04-25</t>
        </is>
      </c>
    </row>
    <row r="1014">
      <c r="A1014" t="inlineStr">
        <is>
          <t>Legacy CRM export</t>
        </is>
      </c>
      <c r="B1014" t="inlineStr">
        <is>
          <t>SRC-01013</t>
        </is>
      </c>
      <c r="C1014" t="inlineStr">
        <is>
          <t xml:space="preserve"> Callum</t>
        </is>
      </c>
      <c r="D1014" t="inlineStr">
        <is>
          <t>Fraser</t>
        </is>
      </c>
      <c r="E1014" t="inlineStr"/>
      <c r="F1014" t="inlineStr"/>
      <c r="G1014" t="inlineStr"/>
      <c r="H1014" t="inlineStr">
        <is>
          <t xml:space="preserve"> Ardlomew Optics Pty Ltd</t>
        </is>
      </c>
      <c r="I1014" t="inlineStr">
        <is>
          <t>Practice Manager</t>
        </is>
      </c>
      <c r="J1014" t="inlineStr">
        <is>
          <t>Melbourne</t>
        </is>
      </c>
      <c r="K1014" t="inlineStr">
        <is>
          <t>vic</t>
        </is>
      </c>
      <c r="L1014" t="inlineStr">
        <is>
          <t>3884.0</t>
        </is>
      </c>
      <c r="M1014" t="inlineStr">
        <is>
          <t>customer - active</t>
        </is>
      </c>
      <c r="N1014" t="inlineStr">
        <is>
          <t>Jun 28 2026</t>
        </is>
      </c>
    </row>
    <row r="1015">
      <c r="A1015" t="inlineStr">
        <is>
          <t>Legacy CRM export</t>
        </is>
      </c>
      <c r="B1015" t="inlineStr">
        <is>
          <t>SRC-01014</t>
        </is>
      </c>
      <c r="C1015" t="inlineStr">
        <is>
          <t>Arjun</t>
        </is>
      </c>
      <c r="D1015" t="inlineStr">
        <is>
          <t xml:space="preserve">Taylor </t>
        </is>
      </c>
      <c r="E1015" t="inlineStr">
        <is>
          <t>arjunt@tarrowbyfreight.example</t>
        </is>
      </c>
      <c r="F1015" t="inlineStr">
        <is>
          <t>07.5550.1622</t>
        </is>
      </c>
      <c r="G1015" t="inlineStr"/>
      <c r="H1015" t="inlineStr">
        <is>
          <t>Tarrowby Freight pty ltd</t>
        </is>
      </c>
      <c r="I1015" t="inlineStr">
        <is>
          <t>Safety Officer</t>
        </is>
      </c>
      <c r="J1015" t="inlineStr">
        <is>
          <t>gold coast</t>
        </is>
      </c>
      <c r="K1015" t="inlineStr">
        <is>
          <t>Qld</t>
        </is>
      </c>
      <c r="L1015" t="inlineStr">
        <is>
          <t>4405</t>
        </is>
      </c>
      <c r="M1015" t="inlineStr">
        <is>
          <t>MQL</t>
        </is>
      </c>
      <c r="N1015" t="inlineStr">
        <is>
          <t>2024-05-27</t>
        </is>
      </c>
    </row>
    <row r="1016">
      <c r="A1016" t="inlineStr">
        <is>
          <t>Expo sign-up sheet</t>
        </is>
      </c>
      <c r="B1016" t="inlineStr">
        <is>
          <t>SRC-01015</t>
        </is>
      </c>
      <c r="C1016" t="inlineStr">
        <is>
          <t>Mateo Anderson</t>
        </is>
      </c>
      <c r="D1016" t="inlineStr"/>
      <c r="E1016" t="inlineStr">
        <is>
          <t>mateoa@hethermoylefoods.example</t>
        </is>
      </c>
      <c r="F1016" t="inlineStr">
        <is>
          <t>(03) 7010-4483</t>
        </is>
      </c>
      <c r="G1016" t="inlineStr"/>
      <c r="H1016" t="inlineStr">
        <is>
          <t>Hethermoyle Foods pty ltd</t>
        </is>
      </c>
      <c r="I1016" t="inlineStr">
        <is>
          <t>office manager</t>
        </is>
      </c>
      <c r="J1016" t="inlineStr">
        <is>
          <t>Frankston</t>
        </is>
      </c>
      <c r="K1016" t="inlineStr">
        <is>
          <t>VIC.</t>
        </is>
      </c>
      <c r="L1016" t="inlineStr">
        <is>
          <t>3693</t>
        </is>
      </c>
      <c r="M1016" t="inlineStr">
        <is>
          <t>customer - active</t>
        </is>
      </c>
      <c r="N1016" t="inlineStr">
        <is>
          <t>2024-09-04</t>
        </is>
      </c>
    </row>
    <row r="1017">
      <c r="A1017" t="inlineStr">
        <is>
          <t>Legacy CRM export</t>
        </is>
      </c>
      <c r="B1017" t="inlineStr">
        <is>
          <t>SRC-01016</t>
        </is>
      </c>
      <c r="C1017" t="inlineStr">
        <is>
          <t>Ruby</t>
        </is>
      </c>
      <c r="D1017" t="inlineStr">
        <is>
          <t xml:space="preserve"> O'Brien</t>
        </is>
      </c>
      <c r="E1017" t="inlineStr">
        <is>
          <t>robrien@brennocksignage.example</t>
        </is>
      </c>
      <c r="F1017" t="inlineStr">
        <is>
          <t>0270104981</t>
        </is>
      </c>
      <c r="G1017" t="inlineStr"/>
      <c r="H1017" t="inlineStr">
        <is>
          <t>Brennock Signage Pty. Ltd.</t>
        </is>
      </c>
      <c r="I1017" t="inlineStr">
        <is>
          <t>OFFICE MANAGER</t>
        </is>
      </c>
      <c r="J1017" t="inlineStr">
        <is>
          <t>parramatta</t>
        </is>
      </c>
      <c r="K1017" t="inlineStr">
        <is>
          <t>New South Wales</t>
        </is>
      </c>
      <c r="L1017" t="inlineStr">
        <is>
          <t>2493</t>
        </is>
      </c>
      <c r="M1017" t="inlineStr">
        <is>
          <t>Subscriber</t>
        </is>
      </c>
      <c r="N1017" t="inlineStr">
        <is>
          <t>04/08/2026</t>
        </is>
      </c>
    </row>
    <row r="1018">
      <c r="A1018" t="inlineStr">
        <is>
          <t>Legacy CRM export</t>
        </is>
      </c>
      <c r="B1018" t="inlineStr">
        <is>
          <t>SRC-01017</t>
        </is>
      </c>
      <c r="C1018" t="inlineStr">
        <is>
          <t>Sofia</t>
        </is>
      </c>
      <c r="D1018" t="inlineStr">
        <is>
          <t xml:space="preserve">Cooper </t>
        </is>
      </c>
      <c r="E1018" t="inlineStr">
        <is>
          <t>sofia@ironvessadental.example</t>
        </is>
      </c>
      <c r="F1018" t="inlineStr">
        <is>
          <t>(03) 5550 7971</t>
        </is>
      </c>
      <c r="G1018" t="inlineStr"/>
      <c r="H1018" t="inlineStr">
        <is>
          <t>Ironvessa Dental Pty. Ltd.</t>
        </is>
      </c>
      <c r="I1018" t="inlineStr">
        <is>
          <t>owner</t>
        </is>
      </c>
      <c r="J1018" t="inlineStr">
        <is>
          <t>FOOTSCRAY</t>
        </is>
      </c>
      <c r="K1018" t="inlineStr">
        <is>
          <t>vic</t>
        </is>
      </c>
      <c r="L1018" t="inlineStr">
        <is>
          <t>3643.0</t>
        </is>
      </c>
      <c r="M1018" t="inlineStr">
        <is>
          <t>newsletter only</t>
        </is>
      </c>
      <c r="N1018" t="inlineStr">
        <is>
          <t>05/04/2025</t>
        </is>
      </c>
    </row>
    <row r="1019">
      <c r="A1019" t="inlineStr">
        <is>
          <t>Legacy CRM export</t>
        </is>
      </c>
      <c r="B1019" t="inlineStr">
        <is>
          <t>SRC-01018</t>
        </is>
      </c>
      <c r="C1019" t="inlineStr">
        <is>
          <t>Declan</t>
        </is>
      </c>
      <c r="D1019" t="inlineStr">
        <is>
          <t>Li</t>
        </is>
      </c>
      <c r="E1019" t="inlineStr">
        <is>
          <t>dli@ardlomewfoods.example</t>
        </is>
      </c>
      <c r="F1019" t="inlineStr">
        <is>
          <t>(08) 5550-2912</t>
        </is>
      </c>
      <c r="G1019" t="inlineStr"/>
      <c r="H1019" t="inlineStr">
        <is>
          <t>Ardlomew Foods Pty. Ltd.</t>
        </is>
      </c>
      <c r="I1019" t="inlineStr">
        <is>
          <t>workshop manager</t>
        </is>
      </c>
      <c r="J1019" t="inlineStr">
        <is>
          <t>FREMANTLE</t>
        </is>
      </c>
      <c r="K1019" t="inlineStr">
        <is>
          <t>WA</t>
        </is>
      </c>
      <c r="L1019" t="inlineStr">
        <is>
          <t>6156</t>
        </is>
      </c>
      <c r="M1019" t="inlineStr">
        <is>
          <t>lead</t>
        </is>
      </c>
      <c r="N1019" t="inlineStr">
        <is>
          <t>2026-07-15</t>
        </is>
      </c>
    </row>
    <row r="1020">
      <c r="A1020" t="inlineStr">
        <is>
          <t>Legacy CRM export</t>
        </is>
      </c>
      <c r="B1020" t="inlineStr">
        <is>
          <t>SRC-01019</t>
        </is>
      </c>
      <c r="C1020" t="inlineStr">
        <is>
          <t>ravi</t>
        </is>
      </c>
      <c r="D1020" t="inlineStr">
        <is>
          <t xml:space="preserve">Carter </t>
        </is>
      </c>
      <c r="E1020" t="inlineStr">
        <is>
          <t>rcarter@copperwhistprint.example</t>
        </is>
      </c>
      <c r="F1020" t="inlineStr">
        <is>
          <t>+61 7 7010 4650</t>
        </is>
      </c>
      <c r="G1020" t="inlineStr"/>
      <c r="H1020" t="inlineStr">
        <is>
          <t>Copperwhist Print P/L</t>
        </is>
      </c>
      <c r="I1020" t="inlineStr">
        <is>
          <t>TEAM LEADER</t>
        </is>
      </c>
      <c r="J1020" t="inlineStr">
        <is>
          <t>gold coast</t>
        </is>
      </c>
      <c r="K1020" t="inlineStr">
        <is>
          <t>Queensland</t>
        </is>
      </c>
      <c r="L1020" t="inlineStr">
        <is>
          <t>4615.0</t>
        </is>
      </c>
      <c r="M1020" t="inlineStr">
        <is>
          <t>Sales qualified</t>
        </is>
      </c>
      <c r="N1020" t="inlineStr">
        <is>
          <t>Feb 08 2024</t>
        </is>
      </c>
    </row>
    <row r="1021">
      <c r="A1021" t="inlineStr">
        <is>
          <t>Legacy CRM export</t>
        </is>
      </c>
      <c r="B1021" t="inlineStr">
        <is>
          <t>SRC-01020</t>
        </is>
      </c>
      <c r="C1021" t="inlineStr">
        <is>
          <t>Nadia</t>
        </is>
      </c>
      <c r="D1021" t="inlineStr">
        <is>
          <t xml:space="preserve">Singh </t>
        </is>
      </c>
      <c r="E1021" t="inlineStr">
        <is>
          <t>nadia@corvannylandscapes.example</t>
        </is>
      </c>
      <c r="F1021" t="inlineStr">
        <is>
          <t>61255507207</t>
        </is>
      </c>
      <c r="G1021" t="inlineStr"/>
      <c r="H1021" t="inlineStr">
        <is>
          <t xml:space="preserve"> Corvanny Landscapes Pty Ltd</t>
        </is>
      </c>
      <c r="I1021" t="inlineStr">
        <is>
          <t>Operations Manager</t>
        </is>
      </c>
      <c r="J1021" t="inlineStr">
        <is>
          <t>PARRAMATTA</t>
        </is>
      </c>
      <c r="K1021" t="inlineStr">
        <is>
          <t>N.S.W.</t>
        </is>
      </c>
      <c r="L1021" t="inlineStr">
        <is>
          <t>2032.0</t>
        </is>
      </c>
      <c r="M1021" t="inlineStr">
        <is>
          <t>SQL</t>
        </is>
      </c>
      <c r="N1021" t="inlineStr">
        <is>
          <t>Apr 11 2025</t>
        </is>
      </c>
    </row>
    <row r="1022">
      <c r="A1022" t="inlineStr">
        <is>
          <t>Expo sign-up sheet</t>
        </is>
      </c>
      <c r="B1022" t="inlineStr">
        <is>
          <t>SRC-01021</t>
        </is>
      </c>
      <c r="C1022" t="inlineStr">
        <is>
          <t>Rohan</t>
        </is>
      </c>
      <c r="D1022" t="inlineStr">
        <is>
          <t xml:space="preserve">Kim </t>
        </is>
      </c>
      <c r="E1022" t="inlineStr">
        <is>
          <t>Rohank@Ardlomewhospitality.Example</t>
        </is>
      </c>
      <c r="F1022" t="inlineStr">
        <is>
          <t>0755508839</t>
        </is>
      </c>
      <c r="G1022" t="inlineStr"/>
      <c r="H1022" t="inlineStr">
        <is>
          <t xml:space="preserve"> Ardlomew Hospitality Pty Ltd</t>
        </is>
      </c>
      <c r="I1022" t="inlineStr">
        <is>
          <t>General Manager</t>
        </is>
      </c>
      <c r="J1022" t="inlineStr">
        <is>
          <t>Gold Coast</t>
        </is>
      </c>
      <c r="K1022" t="inlineStr">
        <is>
          <t>QLD</t>
        </is>
      </c>
      <c r="L1022" t="inlineStr">
        <is>
          <t>4163</t>
        </is>
      </c>
      <c r="M1022" t="inlineStr">
        <is>
          <t>Marketing Qualified</t>
        </is>
      </c>
      <c r="N1022" t="inlineStr">
        <is>
          <t>May 23 2024</t>
        </is>
      </c>
    </row>
    <row r="1023">
      <c r="A1023" t="inlineStr">
        <is>
          <t>Website enquiry form</t>
        </is>
      </c>
      <c r="B1023" t="inlineStr">
        <is>
          <t>SRC-01022</t>
        </is>
      </c>
      <c r="C1023" t="inlineStr">
        <is>
          <t>Yusuf</t>
        </is>
      </c>
      <c r="D1023" t="inlineStr">
        <is>
          <t xml:space="preserve">Scott </t>
        </is>
      </c>
      <c r="E1023" t="inlineStr">
        <is>
          <t>yusufs@galbriskelectrical.example</t>
        </is>
      </c>
      <c r="F1023" t="inlineStr">
        <is>
          <t>+61 2 7010 2016</t>
        </is>
      </c>
      <c r="G1023" t="inlineStr"/>
      <c r="H1023" t="inlineStr">
        <is>
          <t>Galbrisk Electrical P/L</t>
        </is>
      </c>
      <c r="I1023" t="inlineStr">
        <is>
          <t>operations manager</t>
        </is>
      </c>
      <c r="J1023" t="inlineStr">
        <is>
          <t>wollongong</t>
        </is>
      </c>
      <c r="K1023" t="inlineStr">
        <is>
          <t>nsw</t>
        </is>
      </c>
      <c r="L1023" t="inlineStr">
        <is>
          <t>2133</t>
        </is>
      </c>
      <c r="M1023" t="inlineStr">
        <is>
          <t>Marketing Qualified</t>
        </is>
      </c>
      <c r="N1023" t="inlineStr">
        <is>
          <t>Jul 15 2025</t>
        </is>
      </c>
    </row>
    <row r="1024">
      <c r="A1024" t="inlineStr">
        <is>
          <t>Website enquiry form</t>
        </is>
      </c>
      <c r="B1024" t="inlineStr">
        <is>
          <t>SRC-01023</t>
        </is>
      </c>
      <c r="C1024" t="inlineStr">
        <is>
          <t xml:space="preserve"> Giulia</t>
        </is>
      </c>
      <c r="D1024" t="inlineStr">
        <is>
          <t>Wright</t>
        </is>
      </c>
      <c r="E1024" t="inlineStr">
        <is>
          <t>&lt;giulia@tarrowbyfreight.example&gt;</t>
        </is>
      </c>
      <c r="F1024" t="inlineStr">
        <is>
          <t>07.7010.8613</t>
        </is>
      </c>
      <c r="G1024" t="inlineStr"/>
      <c r="H1024" t="inlineStr">
        <is>
          <t>Tarrowby Freight Pty Ltd</t>
        </is>
      </c>
      <c r="I1024" t="inlineStr">
        <is>
          <t>director</t>
        </is>
      </c>
      <c r="J1024" t="inlineStr">
        <is>
          <t>gold coast</t>
        </is>
      </c>
      <c r="K1024" t="inlineStr">
        <is>
          <t>Qld</t>
        </is>
      </c>
      <c r="L1024" t="inlineStr">
        <is>
          <t>4405</t>
        </is>
      </c>
      <c r="M1024" t="inlineStr">
        <is>
          <t>Lead</t>
        </is>
      </c>
      <c r="N1024" t="inlineStr">
        <is>
          <t>Feb 21 2024</t>
        </is>
      </c>
    </row>
    <row r="1025">
      <c r="A1025" t="inlineStr">
        <is>
          <t>Website enquiry form</t>
        </is>
      </c>
      <c r="B1025" t="inlineStr">
        <is>
          <t>SRC-01024</t>
        </is>
      </c>
      <c r="C1025" t="inlineStr">
        <is>
          <t>STELLA</t>
        </is>
      </c>
      <c r="D1025" t="inlineStr">
        <is>
          <t xml:space="preserve">Jones </t>
        </is>
      </c>
      <c r="E1025" t="inlineStr">
        <is>
          <t>stella.jones@nethervanefreight.example</t>
        </is>
      </c>
      <c r="F1025" t="inlineStr">
        <is>
          <t>5550 2533</t>
        </is>
      </c>
      <c r="G1025" t="inlineStr"/>
      <c r="H1025" t="inlineStr">
        <is>
          <t>Nethervane Freight pty ltd</t>
        </is>
      </c>
      <c r="I1025" t="inlineStr">
        <is>
          <t>WORKSHOP MANAGER</t>
        </is>
      </c>
      <c r="J1025" t="inlineStr">
        <is>
          <t>box hill</t>
        </is>
      </c>
      <c r="K1025" t="inlineStr">
        <is>
          <t>Vic</t>
        </is>
      </c>
      <c r="L1025" t="inlineStr">
        <is>
          <t>3325</t>
        </is>
      </c>
      <c r="M1025" t="inlineStr">
        <is>
          <t>customer - active</t>
        </is>
      </c>
      <c r="N1025" t="inlineStr">
        <is>
          <t>2024-03-26</t>
        </is>
      </c>
    </row>
    <row r="1026">
      <c r="A1026" t="inlineStr">
        <is>
          <t>Legacy CRM export</t>
        </is>
      </c>
      <c r="B1026" t="inlineStr">
        <is>
          <t>SRC-01025</t>
        </is>
      </c>
      <c r="C1026" t="inlineStr">
        <is>
          <t xml:space="preserve">Aroha </t>
        </is>
      </c>
      <c r="D1026" t="inlineStr">
        <is>
          <t>rossi</t>
        </is>
      </c>
      <c r="E1026" t="inlineStr">
        <is>
          <t>aroha.rossi@pemberwickaccounting.example</t>
        </is>
      </c>
      <c r="F1026" t="inlineStr">
        <is>
          <t>+61 3 5550 4322</t>
        </is>
      </c>
      <c r="G1026" t="inlineStr"/>
      <c r="H1026" t="inlineStr">
        <is>
          <t>Pemberwick Accounting P/L</t>
        </is>
      </c>
      <c r="I1026" t="inlineStr">
        <is>
          <t>Practice Manager</t>
        </is>
      </c>
      <c r="J1026" t="inlineStr">
        <is>
          <t>dandenong</t>
        </is>
      </c>
      <c r="K1026" t="inlineStr">
        <is>
          <t>Victoria</t>
        </is>
      </c>
      <c r="L1026" t="inlineStr">
        <is>
          <t>3154</t>
        </is>
      </c>
      <c r="M1026" t="inlineStr">
        <is>
          <t>opp</t>
        </is>
      </c>
      <c r="N1026" t="inlineStr">
        <is>
          <t>Aug 23 2024</t>
        </is>
      </c>
    </row>
    <row r="1027">
      <c r="A1027" t="inlineStr">
        <is>
          <t>Website enquiry form</t>
        </is>
      </c>
      <c r="B1027" t="inlineStr">
        <is>
          <t>SRC-01026</t>
        </is>
      </c>
      <c r="C1027" t="inlineStr">
        <is>
          <t>Aiko</t>
        </is>
      </c>
      <c r="D1027" t="inlineStr">
        <is>
          <t>Papadopoulos</t>
        </is>
      </c>
      <c r="E1027" t="inlineStr">
        <is>
          <t>aiko67@inboxmail.example</t>
        </is>
      </c>
      <c r="F1027" t="inlineStr">
        <is>
          <t>(07) 5550-4229</t>
        </is>
      </c>
      <c r="G1027" t="inlineStr"/>
      <c r="H1027" t="inlineStr">
        <is>
          <t>Tarrowby Freight Pty. Ltd.</t>
        </is>
      </c>
      <c r="I1027" t="inlineStr">
        <is>
          <t>procurement officer</t>
        </is>
      </c>
      <c r="J1027" t="inlineStr">
        <is>
          <t>Gold Coast</t>
        </is>
      </c>
      <c r="K1027" t="inlineStr">
        <is>
          <t>Queensland</t>
        </is>
      </c>
      <c r="L1027" t="inlineStr">
        <is>
          <t>4405</t>
        </is>
      </c>
      <c r="M1027" t="inlineStr">
        <is>
          <t>MQL</t>
        </is>
      </c>
      <c r="N1027" t="inlineStr">
        <is>
          <t>2025-01-02</t>
        </is>
      </c>
    </row>
    <row r="1028">
      <c r="A1028" t="inlineStr">
        <is>
          <t>Legacy CRM export</t>
        </is>
      </c>
      <c r="B1028" t="inlineStr">
        <is>
          <t>SRC-01027</t>
        </is>
      </c>
      <c r="C1028" t="inlineStr">
        <is>
          <t>Noah</t>
        </is>
      </c>
      <c r="D1028" t="inlineStr">
        <is>
          <t>Parker</t>
        </is>
      </c>
      <c r="E1028" t="inlineStr">
        <is>
          <t>noah@saltingaleelectrical.example</t>
        </is>
      </c>
      <c r="F1028" t="inlineStr">
        <is>
          <t>03.5550.2367</t>
        </is>
      </c>
      <c r="G1028" t="inlineStr">
        <is>
          <t>0491 576 801</t>
        </is>
      </c>
      <c r="H1028" t="inlineStr">
        <is>
          <t>Saltingale Electrical P/L</t>
        </is>
      </c>
      <c r="I1028" t="inlineStr">
        <is>
          <t>Procurement Officer</t>
        </is>
      </c>
      <c r="J1028" t="inlineStr">
        <is>
          <t>FRANKSTON</t>
        </is>
      </c>
      <c r="K1028" t="inlineStr">
        <is>
          <t>VIC.</t>
        </is>
      </c>
      <c r="L1028" t="inlineStr">
        <is>
          <t>3345</t>
        </is>
      </c>
      <c r="M1028" t="inlineStr">
        <is>
          <t>Customer</t>
        </is>
      </c>
      <c r="N1028" t="inlineStr">
        <is>
          <t>2024-12-21</t>
        </is>
      </c>
    </row>
    <row r="1029">
      <c r="A1029" t="inlineStr">
        <is>
          <t>Legacy CRM export</t>
        </is>
      </c>
      <c r="B1029" t="inlineStr">
        <is>
          <t>SRC-01028</t>
        </is>
      </c>
      <c r="C1029" t="inlineStr">
        <is>
          <t>Ava</t>
        </is>
      </c>
      <c r="D1029" t="inlineStr">
        <is>
          <t xml:space="preserve"> Kim</t>
        </is>
      </c>
      <c r="E1029" t="inlineStr">
        <is>
          <t>ava@ironvessalandscapes.example</t>
        </is>
      </c>
      <c r="F1029" t="inlineStr"/>
      <c r="G1029" t="inlineStr"/>
      <c r="H1029" t="inlineStr">
        <is>
          <t>IRONVESSA LANDSCAPES PTY LTD</t>
        </is>
      </c>
      <c r="I1029" t="inlineStr">
        <is>
          <t>marketing coordinator</t>
        </is>
      </c>
      <c r="J1029" t="inlineStr">
        <is>
          <t>BOX HILL</t>
        </is>
      </c>
      <c r="K1029" t="inlineStr">
        <is>
          <t>VIC.</t>
        </is>
      </c>
      <c r="L1029" t="inlineStr">
        <is>
          <t>3143</t>
        </is>
      </c>
      <c r="M1029" t="inlineStr">
        <is>
          <t>new lead</t>
        </is>
      </c>
      <c r="N1029" t="inlineStr">
        <is>
          <t>10/12/2025</t>
        </is>
      </c>
    </row>
    <row r="1030">
      <c r="A1030" t="inlineStr">
        <is>
          <t>Website enquiry form</t>
        </is>
      </c>
      <c r="B1030" t="inlineStr">
        <is>
          <t>SRC-01029</t>
        </is>
      </c>
      <c r="C1030" t="inlineStr">
        <is>
          <t>MIA</t>
        </is>
      </c>
      <c r="D1030" t="inlineStr">
        <is>
          <t>GRAY</t>
        </is>
      </c>
      <c r="E1030" t="inlineStr">
        <is>
          <t>mia.gray@galbriskfitness.example</t>
        </is>
      </c>
      <c r="F1030" t="inlineStr">
        <is>
          <t>61355505491</t>
        </is>
      </c>
      <c r="G1030" t="inlineStr"/>
      <c r="H1030" t="inlineStr">
        <is>
          <t xml:space="preserve"> Galbrisk Fitness Pty Ltd</t>
        </is>
      </c>
      <c r="I1030" t="inlineStr">
        <is>
          <t>operations manager</t>
        </is>
      </c>
      <c r="J1030" t="inlineStr">
        <is>
          <t>GEELONG</t>
        </is>
      </c>
      <c r="K1030" t="inlineStr">
        <is>
          <t>Victoria</t>
        </is>
      </c>
      <c r="L1030" t="inlineStr">
        <is>
          <t>3508.0</t>
        </is>
      </c>
      <c r="M1030" t="inlineStr">
        <is>
          <t>new lead</t>
        </is>
      </c>
      <c r="N1030" t="inlineStr">
        <is>
          <t>28/06/2026</t>
        </is>
      </c>
    </row>
    <row r="1031">
      <c r="A1031" t="inlineStr">
        <is>
          <t>Legacy CRM export</t>
        </is>
      </c>
      <c r="B1031" t="inlineStr">
        <is>
          <t>SRC-01030</t>
        </is>
      </c>
      <c r="C1031" t="inlineStr">
        <is>
          <t>ravi</t>
        </is>
      </c>
      <c r="D1031" t="inlineStr">
        <is>
          <t xml:space="preserve">O'Connor </t>
        </is>
      </c>
      <c r="E1031" t="inlineStr"/>
      <c r="F1031" t="inlineStr"/>
      <c r="G1031" t="inlineStr"/>
      <c r="H1031" t="inlineStr">
        <is>
          <t>Corvanny Logistics Pty Ltd</t>
        </is>
      </c>
      <c r="I1031" t="inlineStr">
        <is>
          <t>Managing Director</t>
        </is>
      </c>
      <c r="J1031" t="inlineStr">
        <is>
          <t>BRISBANE</t>
        </is>
      </c>
      <c r="K1031" t="inlineStr">
        <is>
          <t>Qld</t>
        </is>
      </c>
      <c r="L1031" t="inlineStr">
        <is>
          <t>4859.0</t>
        </is>
      </c>
      <c r="M1031" t="inlineStr">
        <is>
          <t>mql</t>
        </is>
      </c>
      <c r="N1031" t="inlineStr">
        <is>
          <t>2025-11-19</t>
        </is>
      </c>
    </row>
    <row r="1032">
      <c r="A1032" t="inlineStr">
        <is>
          <t>Legacy CRM export</t>
        </is>
      </c>
      <c r="B1032" t="inlineStr">
        <is>
          <t>SRC-01031</t>
        </is>
      </c>
      <c r="C1032" t="inlineStr">
        <is>
          <t>Kiri</t>
        </is>
      </c>
      <c r="D1032" t="inlineStr">
        <is>
          <t>Papadopoulos</t>
        </is>
      </c>
      <c r="E1032" t="inlineStr">
        <is>
          <t>kiri.papadopoulos@lornivaleengineering.example</t>
        </is>
      </c>
      <c r="F1032" t="inlineStr">
        <is>
          <t>0755503411</t>
        </is>
      </c>
      <c r="G1032" t="inlineStr"/>
      <c r="H1032" t="inlineStr">
        <is>
          <t>Lornivale Engineering</t>
        </is>
      </c>
      <c r="I1032" t="inlineStr">
        <is>
          <t>director</t>
        </is>
      </c>
      <c r="J1032" t="inlineStr">
        <is>
          <t>Brisbane</t>
        </is>
      </c>
      <c r="K1032" t="inlineStr">
        <is>
          <t>QLD</t>
        </is>
      </c>
      <c r="L1032" t="inlineStr">
        <is>
          <t>4493</t>
        </is>
      </c>
      <c r="M1032" t="inlineStr">
        <is>
          <t>LEAD</t>
        </is>
      </c>
      <c r="N1032" t="inlineStr">
        <is>
          <t>14/05/2026</t>
        </is>
      </c>
    </row>
    <row r="1033">
      <c r="A1033" t="inlineStr">
        <is>
          <t>Expo sign-up sheet</t>
        </is>
      </c>
      <c r="B1033" t="inlineStr">
        <is>
          <t>SRC-01032</t>
        </is>
      </c>
      <c r="C1033" t="inlineStr">
        <is>
          <t>Sofia</t>
        </is>
      </c>
      <c r="D1033" t="inlineStr">
        <is>
          <t>Chen</t>
        </is>
      </c>
      <c r="E1033" t="inlineStr">
        <is>
          <t>sofiac@ivelbrookconsulting.example</t>
        </is>
      </c>
      <c r="F1033" t="inlineStr">
        <is>
          <t>0870107242</t>
        </is>
      </c>
      <c r="G1033" t="inlineStr"/>
      <c r="H1033" t="inlineStr">
        <is>
          <t xml:space="preserve"> Ivelbrook Consulting Pty Ltd</t>
        </is>
      </c>
      <c r="I1033" t="inlineStr">
        <is>
          <t>procurement officer</t>
        </is>
      </c>
      <c r="J1033" t="inlineStr">
        <is>
          <t>mount gambier</t>
        </is>
      </c>
      <c r="K1033" t="inlineStr">
        <is>
          <t>South Australia</t>
        </is>
      </c>
      <c r="L1033" t="inlineStr">
        <is>
          <t>5161.0</t>
        </is>
      </c>
      <c r="M1033" t="inlineStr">
        <is>
          <t>opp</t>
        </is>
      </c>
      <c r="N1033" t="inlineStr">
        <is>
          <t>Feb 26 2024</t>
        </is>
      </c>
    </row>
    <row r="1034">
      <c r="A1034" t="inlineStr">
        <is>
          <t>Legacy CRM export</t>
        </is>
      </c>
      <c r="B1034" t="inlineStr">
        <is>
          <t>SRC-01033</t>
        </is>
      </c>
      <c r="C1034" t="inlineStr">
        <is>
          <t>william</t>
        </is>
      </c>
      <c r="D1034" t="inlineStr">
        <is>
          <t>khoury</t>
        </is>
      </c>
      <c r="E1034" t="inlineStr">
        <is>
          <t>williamk@rushavonlogistics.example</t>
        </is>
      </c>
      <c r="F1034" t="inlineStr">
        <is>
          <t>(07) 5550-6117</t>
        </is>
      </c>
      <c r="G1034" t="inlineStr"/>
      <c r="H1034" t="inlineStr">
        <is>
          <t>Rushavon Logistics Pty Ltd</t>
        </is>
      </c>
      <c r="I1034" t="inlineStr">
        <is>
          <t>accounts payable officer</t>
        </is>
      </c>
      <c r="J1034" t="inlineStr">
        <is>
          <t>CAIRNS</t>
        </is>
      </c>
      <c r="K1034" t="inlineStr">
        <is>
          <t>Qld</t>
        </is>
      </c>
      <c r="L1034" t="inlineStr">
        <is>
          <t>4439</t>
        </is>
      </c>
      <c r="M1034" t="inlineStr">
        <is>
          <t>SQL</t>
        </is>
      </c>
      <c r="N1034" t="inlineStr">
        <is>
          <t>30/11/2024</t>
        </is>
      </c>
    </row>
    <row r="1035">
      <c r="A1035" t="inlineStr">
        <is>
          <t>Legacy CRM export</t>
        </is>
      </c>
      <c r="B1035" t="inlineStr">
        <is>
          <t>SRC-01034</t>
        </is>
      </c>
      <c r="C1035" t="inlineStr">
        <is>
          <t>Thomas</t>
        </is>
      </c>
      <c r="D1035" t="inlineStr">
        <is>
          <t>stewart</t>
        </is>
      </c>
      <c r="E1035" t="inlineStr">
        <is>
          <t>thomas.stewart@morrowickhealth.example</t>
        </is>
      </c>
      <c r="F1035" t="inlineStr">
        <is>
          <t>(02) 7010 5708</t>
        </is>
      </c>
      <c r="G1035" t="inlineStr"/>
      <c r="H1035" t="inlineStr">
        <is>
          <t xml:space="preserve"> Morrowick Health Pty Ltd</t>
        </is>
      </c>
      <c r="I1035" t="inlineStr">
        <is>
          <t>director</t>
        </is>
      </c>
      <c r="J1035" t="inlineStr">
        <is>
          <t>NEWCASTLE</t>
        </is>
      </c>
      <c r="K1035" t="inlineStr">
        <is>
          <t>NSW</t>
        </is>
      </c>
      <c r="L1035" t="inlineStr">
        <is>
          <t>2455</t>
        </is>
      </c>
      <c r="M1035" t="inlineStr">
        <is>
          <t>newsletter only</t>
        </is>
      </c>
      <c r="N1035" t="inlineStr">
        <is>
          <t>2026-03-23</t>
        </is>
      </c>
    </row>
    <row r="1036">
      <c r="A1036" t="inlineStr">
        <is>
          <t>Legacy CRM export</t>
        </is>
      </c>
      <c r="B1036" t="inlineStr">
        <is>
          <t>SRC-01035</t>
        </is>
      </c>
      <c r="C1036" t="inlineStr">
        <is>
          <t>Mia</t>
        </is>
      </c>
      <c r="D1036" t="inlineStr">
        <is>
          <t xml:space="preserve"> Harris</t>
        </is>
      </c>
      <c r="E1036" t="inlineStr">
        <is>
          <t>mia@ardlomewoptics.example</t>
        </is>
      </c>
      <c r="F1036" t="inlineStr">
        <is>
          <t>(03) 5550 9860</t>
        </is>
      </c>
      <c r="G1036" t="inlineStr"/>
      <c r="H1036" t="inlineStr">
        <is>
          <t>Ardlomew Optics pty ltd</t>
        </is>
      </c>
      <c r="I1036" t="inlineStr">
        <is>
          <t>MARKETING COORDINATOR</t>
        </is>
      </c>
      <c r="J1036" t="inlineStr">
        <is>
          <t>MELBOURNE</t>
        </is>
      </c>
      <c r="K1036" t="inlineStr">
        <is>
          <t>VIC</t>
        </is>
      </c>
      <c r="L1036" t="inlineStr">
        <is>
          <t>3884</t>
        </is>
      </c>
      <c r="M1036" t="inlineStr">
        <is>
          <t>LEAD</t>
        </is>
      </c>
      <c r="N1036" t="inlineStr">
        <is>
          <t>14/06/2024</t>
        </is>
      </c>
    </row>
    <row r="1037">
      <c r="A1037" t="inlineStr">
        <is>
          <t>Legacy CRM export</t>
        </is>
      </c>
      <c r="B1037" t="inlineStr">
        <is>
          <t>SRC-01036</t>
        </is>
      </c>
      <c r="C1037" t="inlineStr">
        <is>
          <t>quinn</t>
        </is>
      </c>
      <c r="D1037" t="inlineStr">
        <is>
          <t>Russo</t>
        </is>
      </c>
      <c r="E1037" t="inlineStr">
        <is>
          <t>qrusso@rushavonlogistics.example</t>
        </is>
      </c>
      <c r="F1037" t="inlineStr">
        <is>
          <t>07 7010 6213</t>
        </is>
      </c>
      <c r="G1037" t="inlineStr"/>
      <c r="H1037" t="inlineStr">
        <is>
          <t>Rushavon Logistics pty ltd</t>
        </is>
      </c>
      <c r="I1037" t="inlineStr">
        <is>
          <t>Safety Officer</t>
        </is>
      </c>
      <c r="J1037" t="inlineStr">
        <is>
          <t>CAIRNS</t>
        </is>
      </c>
      <c r="K1037" t="inlineStr">
        <is>
          <t>Queensland</t>
        </is>
      </c>
      <c r="L1037" t="inlineStr">
        <is>
          <t>4439</t>
        </is>
      </c>
      <c r="M1037" t="inlineStr">
        <is>
          <t>Lead</t>
        </is>
      </c>
      <c r="N1037" t="inlineStr">
        <is>
          <t>2026-08-24</t>
        </is>
      </c>
    </row>
    <row r="1038">
      <c r="A1038" t="inlineStr">
        <is>
          <t>Legacy CRM export</t>
        </is>
      </c>
      <c r="B1038" t="inlineStr">
        <is>
          <t>SRC-01037</t>
        </is>
      </c>
      <c r="C1038" t="inlineStr">
        <is>
          <t>mia</t>
        </is>
      </c>
      <c r="D1038" t="inlineStr">
        <is>
          <t>yamamoto</t>
        </is>
      </c>
      <c r="E1038" t="inlineStr">
        <is>
          <t>mia.yamamoto@ivelbrookconsulting.example</t>
        </is>
      </c>
      <c r="F1038" t="inlineStr">
        <is>
          <t>(08) 5550-8999</t>
        </is>
      </c>
      <c r="G1038" t="inlineStr"/>
      <c r="H1038" t="inlineStr">
        <is>
          <t>Ivelbrook Consulting pty ltd</t>
        </is>
      </c>
      <c r="I1038" t="inlineStr">
        <is>
          <t>GENERAL MANAGER</t>
        </is>
      </c>
      <c r="J1038" t="inlineStr">
        <is>
          <t>mount gambier</t>
        </is>
      </c>
      <c r="K1038" t="inlineStr">
        <is>
          <t>South Australia</t>
        </is>
      </c>
      <c r="L1038" t="inlineStr">
        <is>
          <t>5161.0</t>
        </is>
      </c>
      <c r="M1038" t="inlineStr">
        <is>
          <t>Lead</t>
        </is>
      </c>
      <c r="N1038" t="inlineStr">
        <is>
          <t>2024-11-10</t>
        </is>
      </c>
    </row>
    <row r="1039">
      <c r="A1039" t="inlineStr">
        <is>
          <t>Legacy CRM export</t>
        </is>
      </c>
      <c r="B1039" t="inlineStr">
        <is>
          <t>SRC-01038</t>
        </is>
      </c>
      <c r="C1039" t="inlineStr">
        <is>
          <t>Isla</t>
        </is>
      </c>
      <c r="D1039" t="inlineStr">
        <is>
          <t>ROBERTS</t>
        </is>
      </c>
      <c r="E1039" t="inlineStr">
        <is>
          <t>iroberts@tarrowbyfreight</t>
        </is>
      </c>
      <c r="F1039" t="inlineStr">
        <is>
          <t>+61 7 7010 9165</t>
        </is>
      </c>
      <c r="G1039" t="inlineStr"/>
      <c r="H1039" t="inlineStr">
        <is>
          <t>Tarrowby Freight</t>
        </is>
      </c>
      <c r="I1039" t="inlineStr">
        <is>
          <t>site supervisor</t>
        </is>
      </c>
      <c r="J1039" t="inlineStr">
        <is>
          <t>Gold Coast</t>
        </is>
      </c>
      <c r="K1039" t="inlineStr">
        <is>
          <t>Qld</t>
        </is>
      </c>
      <c r="L1039" t="inlineStr">
        <is>
          <t>4405</t>
        </is>
      </c>
      <c r="M1039" t="inlineStr">
        <is>
          <t>new lead</t>
        </is>
      </c>
      <c r="N1039" t="inlineStr">
        <is>
          <t>14/12/2025</t>
        </is>
      </c>
    </row>
    <row r="1040">
      <c r="A1040" t="inlineStr">
        <is>
          <t>Legacy CRM export</t>
        </is>
      </c>
      <c r="B1040" t="inlineStr">
        <is>
          <t>SRC-01039</t>
        </is>
      </c>
      <c r="C1040" t="inlineStr">
        <is>
          <t>Ravi</t>
        </is>
      </c>
      <c r="D1040" t="inlineStr">
        <is>
          <t>Campbell</t>
        </is>
      </c>
      <c r="E1040" t="inlineStr">
        <is>
          <t>ravi.campbell@wattlemerelogistics.example</t>
        </is>
      </c>
      <c r="F1040" t="inlineStr">
        <is>
          <t>(03) 7010 8245</t>
        </is>
      </c>
      <c r="G1040" t="inlineStr"/>
      <c r="H1040" t="inlineStr">
        <is>
          <t>Wattlemere Logistics</t>
        </is>
      </c>
      <c r="I1040" t="inlineStr">
        <is>
          <t>Workshop Manager</t>
        </is>
      </c>
      <c r="J1040" t="inlineStr">
        <is>
          <t>FOOTSCRAY</t>
        </is>
      </c>
      <c r="K1040" t="inlineStr">
        <is>
          <t>VIC.</t>
        </is>
      </c>
      <c r="L1040" t="inlineStr">
        <is>
          <t>3853</t>
        </is>
      </c>
      <c r="M1040" t="inlineStr">
        <is>
          <t>lead</t>
        </is>
      </c>
      <c r="N1040" t="inlineStr">
        <is>
          <t>2025-08-24</t>
        </is>
      </c>
    </row>
    <row r="1041">
      <c r="A1041" t="inlineStr">
        <is>
          <t>Website enquiry form</t>
        </is>
      </c>
      <c r="B1041" t="inlineStr">
        <is>
          <t>SRC-01040</t>
        </is>
      </c>
      <c r="C1041" t="inlineStr">
        <is>
          <t xml:space="preserve"> Noah</t>
        </is>
      </c>
      <c r="D1041" t="inlineStr">
        <is>
          <t xml:space="preserve">Fitzgerald </t>
        </is>
      </c>
      <c r="E1041" t="inlineStr">
        <is>
          <t>NFITZGERALD@WEXMORROWACCOUNTING.EXAMPLE</t>
        </is>
      </c>
      <c r="F1041" t="inlineStr">
        <is>
          <t>08.7010.5520</t>
        </is>
      </c>
      <c r="G1041" t="inlineStr"/>
      <c r="H1041" t="inlineStr">
        <is>
          <t>Wexmorrow Accounting Pty Ltd</t>
        </is>
      </c>
      <c r="I1041" t="inlineStr">
        <is>
          <t>office manager</t>
        </is>
      </c>
      <c r="J1041" t="inlineStr">
        <is>
          <t>MOUNT GAMBIER</t>
        </is>
      </c>
      <c r="K1041" t="inlineStr">
        <is>
          <t>SA</t>
        </is>
      </c>
      <c r="L1041" t="inlineStr">
        <is>
          <t>5384</t>
        </is>
      </c>
      <c r="M1041" t="inlineStr">
        <is>
          <t>Subscriber</t>
        </is>
      </c>
      <c r="N1041" t="inlineStr">
        <is>
          <t>08/06/2024</t>
        </is>
      </c>
    </row>
    <row r="1042">
      <c r="A1042" t="inlineStr">
        <is>
          <t>Legacy CRM export</t>
        </is>
      </c>
      <c r="B1042" t="inlineStr">
        <is>
          <t>SRC-01041</t>
        </is>
      </c>
      <c r="C1042" t="inlineStr">
        <is>
          <t>Priya</t>
        </is>
      </c>
      <c r="D1042" t="inlineStr">
        <is>
          <t>Bell</t>
        </is>
      </c>
      <c r="E1042" t="inlineStr">
        <is>
          <t>priyab@ardlomewhospitality.example</t>
        </is>
      </c>
      <c r="F1042" t="inlineStr">
        <is>
          <t>07.7010.2412</t>
        </is>
      </c>
      <c r="G1042" t="inlineStr"/>
      <c r="H1042" t="inlineStr">
        <is>
          <t>Ardlomew Hospitality Pty Ltd</t>
        </is>
      </c>
      <c r="I1042" t="inlineStr">
        <is>
          <t>team leader</t>
        </is>
      </c>
      <c r="J1042" t="inlineStr">
        <is>
          <t>Gold Coast</t>
        </is>
      </c>
      <c r="K1042" t="inlineStr">
        <is>
          <t>Qld</t>
        </is>
      </c>
      <c r="L1042" t="inlineStr">
        <is>
          <t>4163</t>
        </is>
      </c>
      <c r="M1042" t="inlineStr">
        <is>
          <t>Marketing Qualified</t>
        </is>
      </c>
      <c r="N1042" t="inlineStr">
        <is>
          <t>18/11/2024</t>
        </is>
      </c>
    </row>
    <row r="1043">
      <c r="A1043" t="inlineStr">
        <is>
          <t>Legacy CRM export</t>
        </is>
      </c>
      <c r="B1043" t="inlineStr">
        <is>
          <t>SRC-01042</t>
        </is>
      </c>
      <c r="C1043" t="inlineStr">
        <is>
          <t xml:space="preserve">Leo </t>
        </is>
      </c>
      <c r="D1043" t="inlineStr">
        <is>
          <t xml:space="preserve">Zhang </t>
        </is>
      </c>
      <c r="E1043" t="inlineStr">
        <is>
          <t>leo.zhang@rushavonfoods.example</t>
        </is>
      </c>
      <c r="F1043" t="inlineStr">
        <is>
          <t>08 5550 0875</t>
        </is>
      </c>
      <c r="G1043" t="inlineStr"/>
      <c r="H1043" t="inlineStr">
        <is>
          <t>Rushavon Foods P/L</t>
        </is>
      </c>
      <c r="I1043" t="inlineStr">
        <is>
          <t>Owner</t>
        </is>
      </c>
      <c r="J1043" t="inlineStr">
        <is>
          <t>Bunbury</t>
        </is>
      </c>
      <c r="K1043" t="inlineStr">
        <is>
          <t>Western Australia</t>
        </is>
      </c>
      <c r="L1043" t="inlineStr">
        <is>
          <t>6413</t>
        </is>
      </c>
      <c r="M1043" t="inlineStr">
        <is>
          <t>MQL</t>
        </is>
      </c>
      <c r="N1043" t="inlineStr">
        <is>
          <t>Dec 31 2024</t>
        </is>
      </c>
    </row>
    <row r="1044">
      <c r="A1044" t="inlineStr">
        <is>
          <t>Legacy CRM export</t>
        </is>
      </c>
      <c r="B1044" t="inlineStr">
        <is>
          <t>SRC-01043</t>
        </is>
      </c>
      <c r="C1044" t="inlineStr">
        <is>
          <t>Hamish</t>
        </is>
      </c>
      <c r="D1044" t="inlineStr">
        <is>
          <t xml:space="preserve">Morris </t>
        </is>
      </c>
      <c r="E1044" t="inlineStr">
        <is>
          <t>hmorris@wattlemerelogistics.example</t>
        </is>
      </c>
      <c r="F1044" t="inlineStr">
        <is>
          <t>03.7010.8402</t>
        </is>
      </c>
      <c r="G1044" t="inlineStr">
        <is>
          <t>+61491571804</t>
        </is>
      </c>
      <c r="H1044" t="inlineStr">
        <is>
          <t>Wattlemere Logistics pty ltd</t>
        </is>
      </c>
      <c r="I1044" t="inlineStr">
        <is>
          <t>training coordinator</t>
        </is>
      </c>
      <c r="J1044" t="inlineStr">
        <is>
          <t>FOOTSCRAY</t>
        </is>
      </c>
      <c r="K1044" t="inlineStr">
        <is>
          <t>Victoria</t>
        </is>
      </c>
      <c r="L1044" t="inlineStr">
        <is>
          <t>3853</t>
        </is>
      </c>
      <c r="M1044" t="inlineStr">
        <is>
          <t>MQL</t>
        </is>
      </c>
      <c r="N1044" t="inlineStr">
        <is>
          <t>Jan 20 2025</t>
        </is>
      </c>
    </row>
    <row r="1045">
      <c r="A1045" t="inlineStr">
        <is>
          <t>Website enquiry form</t>
        </is>
      </c>
      <c r="B1045" t="inlineStr">
        <is>
          <t>SRC-01044</t>
        </is>
      </c>
      <c r="C1045" t="inlineStr">
        <is>
          <t>Henry</t>
        </is>
      </c>
      <c r="D1045" t="inlineStr">
        <is>
          <t xml:space="preserve"> Ward</t>
        </is>
      </c>
      <c r="E1045" t="inlineStr">
        <is>
          <t>hward@fennorahaccounting.example</t>
        </is>
      </c>
      <c r="F1045" t="inlineStr">
        <is>
          <t>61370104837</t>
        </is>
      </c>
      <c r="G1045" t="inlineStr"/>
      <c r="H1045" t="inlineStr">
        <is>
          <t>Fennorah Accounting Pty Ltd</t>
        </is>
      </c>
      <c r="I1045" t="inlineStr">
        <is>
          <t>hr manager</t>
        </is>
      </c>
      <c r="J1045" t="inlineStr">
        <is>
          <t>Launceston</t>
        </is>
      </c>
      <c r="K1045" t="inlineStr">
        <is>
          <t>TAS</t>
        </is>
      </c>
      <c r="L1045" t="inlineStr">
        <is>
          <t>7171</t>
        </is>
      </c>
      <c r="M1045" t="inlineStr">
        <is>
          <t>Lead</t>
        </is>
      </c>
      <c r="N1045" t="inlineStr">
        <is>
          <t>2025-05-23</t>
        </is>
      </c>
    </row>
    <row r="1046">
      <c r="A1046" t="inlineStr">
        <is>
          <t>Website enquiry form</t>
        </is>
      </c>
      <c r="B1046" t="inlineStr">
        <is>
          <t>SRC-01045</t>
        </is>
      </c>
      <c r="C1046" t="inlineStr">
        <is>
          <t>Tane</t>
        </is>
      </c>
      <c r="D1046" t="inlineStr">
        <is>
          <t>Robertson</t>
        </is>
      </c>
      <c r="E1046" t="inlineStr">
        <is>
          <t>tane.robertson@umbervanehealth.example</t>
        </is>
      </c>
      <c r="F1046" t="inlineStr">
        <is>
          <t>+61 2 7010 0608</t>
        </is>
      </c>
      <c r="G1046" t="inlineStr"/>
      <c r="H1046" t="inlineStr">
        <is>
          <t>Umbervane Health Pty Ltd</t>
        </is>
      </c>
      <c r="I1046" t="inlineStr">
        <is>
          <t>Office Manager</t>
        </is>
      </c>
      <c r="J1046" t="inlineStr">
        <is>
          <t>penrith</t>
        </is>
      </c>
      <c r="K1046" t="inlineStr">
        <is>
          <t>nsw</t>
        </is>
      </c>
      <c r="L1046" t="inlineStr">
        <is>
          <t>2345.0</t>
        </is>
      </c>
      <c r="M1046" t="inlineStr">
        <is>
          <t>LEAD</t>
        </is>
      </c>
      <c r="N1046" t="inlineStr">
        <is>
          <t>2025-10-09</t>
        </is>
      </c>
    </row>
    <row r="1047">
      <c r="A1047" t="inlineStr">
        <is>
          <t>Website enquiry form</t>
        </is>
      </c>
      <c r="B1047" t="inlineStr">
        <is>
          <t>SRC-01046</t>
        </is>
      </c>
      <c r="C1047" t="inlineStr">
        <is>
          <t>Lily</t>
        </is>
      </c>
      <c r="D1047" t="inlineStr">
        <is>
          <t xml:space="preserve">Haddad </t>
        </is>
      </c>
      <c r="E1047" t="inlineStr">
        <is>
          <t>lily.haddad@greyvallenhospitality.example</t>
        </is>
      </c>
      <c r="F1047" t="inlineStr">
        <is>
          <t>+61 3 5550 4863</t>
        </is>
      </c>
      <c r="G1047" t="inlineStr"/>
      <c r="H1047" t="inlineStr">
        <is>
          <t>Greyvallen Hospitality Pty. Ltd.</t>
        </is>
      </c>
      <c r="I1047" t="inlineStr">
        <is>
          <t>site supervisor</t>
        </is>
      </c>
      <c r="J1047" t="inlineStr">
        <is>
          <t>bendigo</t>
        </is>
      </c>
      <c r="K1047" t="inlineStr">
        <is>
          <t>Vic</t>
        </is>
      </c>
      <c r="L1047" t="inlineStr">
        <is>
          <t>3702.0</t>
        </is>
      </c>
      <c r="M1047" t="inlineStr">
        <is>
          <t>Client</t>
        </is>
      </c>
      <c r="N1047" t="inlineStr">
        <is>
          <t>Mar 05 2026</t>
        </is>
      </c>
    </row>
    <row r="1048">
      <c r="A1048" t="inlineStr">
        <is>
          <t>Expo sign-up sheet</t>
        </is>
      </c>
      <c r="B1048" t="inlineStr">
        <is>
          <t>SRC-01047</t>
        </is>
      </c>
      <c r="C1048" t="inlineStr">
        <is>
          <t>Noah</t>
        </is>
      </c>
      <c r="D1048" t="inlineStr">
        <is>
          <t>Kim</t>
        </is>
      </c>
      <c r="E1048" t="inlineStr">
        <is>
          <t>noah64@inboxmail.example</t>
        </is>
      </c>
      <c r="F1048" t="inlineStr">
        <is>
          <t>02 7010 1726</t>
        </is>
      </c>
      <c r="G1048" t="inlineStr"/>
      <c r="H1048" t="inlineStr"/>
      <c r="I1048" t="inlineStr">
        <is>
          <t>OFFICE MANAGER</t>
        </is>
      </c>
      <c r="J1048" t="inlineStr">
        <is>
          <t>canberra</t>
        </is>
      </c>
      <c r="K1048" t="inlineStr">
        <is>
          <t>A.C.T.</t>
        </is>
      </c>
      <c r="L1048" t="inlineStr">
        <is>
          <t>2613</t>
        </is>
      </c>
      <c r="M1048" t="inlineStr">
        <is>
          <t>Lead</t>
        </is>
      </c>
      <c r="N1048" t="inlineStr">
        <is>
          <t>19/10/2024</t>
        </is>
      </c>
    </row>
    <row r="1049">
      <c r="A1049" t="inlineStr">
        <is>
          <t>Website enquiry form</t>
        </is>
      </c>
      <c r="B1049" t="inlineStr">
        <is>
          <t>SRC-01048</t>
        </is>
      </c>
      <c r="C1049" t="inlineStr">
        <is>
          <t xml:space="preserve">Ravi </t>
        </is>
      </c>
      <c r="D1049" t="inlineStr">
        <is>
          <t>kelly</t>
        </is>
      </c>
      <c r="E1049" t="inlineStr">
        <is>
          <t>ravik@thistlemoorfitness.example</t>
        </is>
      </c>
      <c r="F1049" t="inlineStr">
        <is>
          <t>03 5550 9051</t>
        </is>
      </c>
      <c r="G1049" t="inlineStr"/>
      <c r="H1049" t="inlineStr">
        <is>
          <t xml:space="preserve"> Thistlemoor Fitness Pty Ltd</t>
        </is>
      </c>
      <c r="I1049" t="inlineStr">
        <is>
          <t>OWNER</t>
        </is>
      </c>
      <c r="J1049" t="inlineStr">
        <is>
          <t>Geelong</t>
        </is>
      </c>
      <c r="K1049" t="inlineStr">
        <is>
          <t>Victoria</t>
        </is>
      </c>
      <c r="L1049" t="inlineStr">
        <is>
          <t>3341.0</t>
        </is>
      </c>
      <c r="M1049" t="inlineStr">
        <is>
          <t>Lead</t>
        </is>
      </c>
      <c r="N1049" t="inlineStr">
        <is>
          <t>2025-11-22</t>
        </is>
      </c>
    </row>
    <row r="1050">
      <c r="A1050" t="inlineStr">
        <is>
          <t>Legacy CRM export</t>
        </is>
      </c>
      <c r="B1050" t="inlineStr">
        <is>
          <t>SRC-01049</t>
        </is>
      </c>
      <c r="C1050" t="inlineStr">
        <is>
          <t xml:space="preserve"> Ravi</t>
        </is>
      </c>
      <c r="D1050" t="inlineStr">
        <is>
          <t xml:space="preserve"> Adams</t>
        </is>
      </c>
      <c r="E1050" t="inlineStr">
        <is>
          <t>ravia@morrowickhealth.example</t>
        </is>
      </c>
      <c r="F1050" t="inlineStr">
        <is>
          <t>+61 2 7010 8776</t>
        </is>
      </c>
      <c r="G1050" t="inlineStr"/>
      <c r="H1050" t="inlineStr">
        <is>
          <t>Morrowick Health pty ltd</t>
        </is>
      </c>
      <c r="I1050" t="inlineStr">
        <is>
          <t>PROCUREMENT OFFICER</t>
        </is>
      </c>
      <c r="J1050" t="inlineStr">
        <is>
          <t>newcastle</t>
        </is>
      </c>
      <c r="K1050" t="inlineStr">
        <is>
          <t>nsw</t>
        </is>
      </c>
      <c r="L1050" t="inlineStr">
        <is>
          <t>2455</t>
        </is>
      </c>
      <c r="M1050" t="inlineStr">
        <is>
          <t>Subscriber</t>
        </is>
      </c>
      <c r="N1050" t="inlineStr">
        <is>
          <t>Mar 17 2026</t>
        </is>
      </c>
    </row>
    <row r="1051">
      <c r="A1051" t="inlineStr">
        <is>
          <t>Website enquiry form</t>
        </is>
      </c>
      <c r="B1051" t="inlineStr">
        <is>
          <t>SRC-01050</t>
        </is>
      </c>
      <c r="C1051" t="inlineStr">
        <is>
          <t>Zara</t>
        </is>
      </c>
      <c r="D1051" t="inlineStr">
        <is>
          <t>kim</t>
        </is>
      </c>
      <c r="E1051" t="inlineStr">
        <is>
          <t>zarak@ironvessalandscapes.example</t>
        </is>
      </c>
      <c r="F1051" t="inlineStr">
        <is>
          <t>(03) 7010 7357</t>
        </is>
      </c>
      <c r="G1051" t="inlineStr"/>
      <c r="H1051" t="inlineStr">
        <is>
          <t>Ironvessa Landscapes Pty. Ltd.</t>
        </is>
      </c>
      <c r="I1051" t="inlineStr">
        <is>
          <t>Director</t>
        </is>
      </c>
      <c r="J1051" t="inlineStr">
        <is>
          <t>BOX HILL</t>
        </is>
      </c>
      <c r="K1051" t="inlineStr">
        <is>
          <t>VIC.</t>
        </is>
      </c>
      <c r="L1051" t="inlineStr">
        <is>
          <t>3143.0</t>
        </is>
      </c>
      <c r="M1051" t="inlineStr">
        <is>
          <t>Client</t>
        </is>
      </c>
      <c r="N1051" t="inlineStr">
        <is>
          <t>21/07/2024</t>
        </is>
      </c>
    </row>
    <row r="1052">
      <c r="A1052" t="inlineStr">
        <is>
          <t>Expo sign-up sheet</t>
        </is>
      </c>
      <c r="B1052" t="inlineStr">
        <is>
          <t>SRC-01051</t>
        </is>
      </c>
      <c r="C1052" t="inlineStr">
        <is>
          <t>Omar</t>
        </is>
      </c>
      <c r="D1052" t="inlineStr">
        <is>
          <t xml:space="preserve"> Williams</t>
        </is>
      </c>
      <c r="E1052" t="inlineStr">
        <is>
          <t>omar67@inboxmail.example</t>
        </is>
      </c>
      <c r="F1052" t="inlineStr">
        <is>
          <t>03.7010.1791</t>
        </is>
      </c>
      <c r="G1052" t="inlineStr"/>
      <c r="H1052" t="inlineStr"/>
      <c r="I1052" t="inlineStr">
        <is>
          <t>Site Supervisor</t>
        </is>
      </c>
      <c r="J1052" t="inlineStr">
        <is>
          <t>Melbourne</t>
        </is>
      </c>
      <c r="K1052" t="inlineStr">
        <is>
          <t>VIC.</t>
        </is>
      </c>
      <c r="L1052" t="inlineStr">
        <is>
          <t>3900</t>
        </is>
      </c>
      <c r="M1052" t="inlineStr">
        <is>
          <t>Customer</t>
        </is>
      </c>
      <c r="N1052" t="inlineStr">
        <is>
          <t>Jan 24 2026</t>
        </is>
      </c>
    </row>
    <row r="1053">
      <c r="A1053" t="inlineStr">
        <is>
          <t>Website enquiry form</t>
        </is>
      </c>
      <c r="B1053" t="inlineStr">
        <is>
          <t>SRC-01052</t>
        </is>
      </c>
      <c r="C1053" t="inlineStr">
        <is>
          <t xml:space="preserve"> Nikos</t>
        </is>
      </c>
      <c r="D1053" t="inlineStr">
        <is>
          <t>Taylor</t>
        </is>
      </c>
      <c r="E1053" t="inlineStr">
        <is>
          <t>nikos.taylor@elkwhistlabs.example</t>
        </is>
      </c>
      <c r="F1053" t="inlineStr">
        <is>
          <t>0870100789</t>
        </is>
      </c>
      <c r="G1053" t="inlineStr"/>
      <c r="H1053" t="inlineStr">
        <is>
          <t>Elkwhist Labs Pty Ltd</t>
        </is>
      </c>
      <c r="I1053" t="inlineStr">
        <is>
          <t>Procurement Officer</t>
        </is>
      </c>
      <c r="J1053" t="inlineStr">
        <is>
          <t>darwin</t>
        </is>
      </c>
      <c r="K1053" t="inlineStr">
        <is>
          <t>NT</t>
        </is>
      </c>
      <c r="L1053" t="inlineStr">
        <is>
          <t>0874</t>
        </is>
      </c>
      <c r="M1053" t="inlineStr">
        <is>
          <t>lead</t>
        </is>
      </c>
      <c r="N1053" t="inlineStr">
        <is>
          <t>14/12/2024</t>
        </is>
      </c>
    </row>
    <row r="1054">
      <c r="A1054" t="inlineStr">
        <is>
          <t>Legacy CRM export</t>
        </is>
      </c>
      <c r="B1054" t="inlineStr">
        <is>
          <t>SRC-01053</t>
        </is>
      </c>
      <c r="C1054" t="inlineStr">
        <is>
          <t>Nikos</t>
        </is>
      </c>
      <c r="D1054" t="inlineStr">
        <is>
          <t>McDonald</t>
        </is>
      </c>
      <c r="E1054" t="inlineStr">
        <is>
          <t>nikosm@galbriskfreight.example</t>
        </is>
      </c>
      <c r="F1054" t="inlineStr">
        <is>
          <t>5550 2211</t>
        </is>
      </c>
      <c r="G1054" t="inlineStr">
        <is>
          <t>0491-579-212</t>
        </is>
      </c>
      <c r="H1054" t="inlineStr">
        <is>
          <t>Galbrisk Freight Pty Ltd</t>
        </is>
      </c>
      <c r="I1054" t="inlineStr">
        <is>
          <t>hr manager</t>
        </is>
      </c>
      <c r="J1054" t="inlineStr">
        <is>
          <t>adelaide</t>
        </is>
      </c>
      <c r="K1054" t="inlineStr">
        <is>
          <t>South Australia</t>
        </is>
      </c>
      <c r="L1054" t="inlineStr">
        <is>
          <t>5235.0</t>
        </is>
      </c>
      <c r="M1054" t="inlineStr">
        <is>
          <t>newsletter only</t>
        </is>
      </c>
      <c r="N1054" t="inlineStr">
        <is>
          <t>Jun 29 2025</t>
        </is>
      </c>
    </row>
    <row r="1055">
      <c r="A1055" t="inlineStr">
        <is>
          <t>Legacy CRM export</t>
        </is>
      </c>
      <c r="B1055" t="inlineStr">
        <is>
          <t>SRC-01054</t>
        </is>
      </c>
      <c r="C1055" t="inlineStr">
        <is>
          <t>THANH</t>
        </is>
      </c>
      <c r="D1055" t="inlineStr">
        <is>
          <t>Taylor</t>
        </is>
      </c>
      <c r="E1055" t="inlineStr">
        <is>
          <t>ttaylor@wattlemereelectrical.example</t>
        </is>
      </c>
      <c r="F1055" t="inlineStr">
        <is>
          <t>08.5550.7894</t>
        </is>
      </c>
      <c r="G1055" t="inlineStr"/>
      <c r="H1055" t="inlineStr">
        <is>
          <t>WATTLEMERE ELECTRICAL PTY LTD</t>
        </is>
      </c>
      <c r="I1055" t="inlineStr">
        <is>
          <t>Operations Manager</t>
        </is>
      </c>
      <c r="J1055" t="inlineStr">
        <is>
          <t>adelaide</t>
        </is>
      </c>
      <c r="K1055" t="inlineStr">
        <is>
          <t>South Australia</t>
        </is>
      </c>
      <c r="L1055" t="inlineStr">
        <is>
          <t>5357</t>
        </is>
      </c>
      <c r="M1055" t="inlineStr">
        <is>
          <t>LEAD</t>
        </is>
      </c>
      <c r="N1055" t="inlineStr">
        <is>
          <t>14/06/2026</t>
        </is>
      </c>
    </row>
    <row r="1056">
      <c r="A1056" t="inlineStr">
        <is>
          <t>Website enquiry form</t>
        </is>
      </c>
      <c r="B1056" t="inlineStr">
        <is>
          <t>SRC-01055</t>
        </is>
      </c>
      <c r="C1056" t="inlineStr">
        <is>
          <t>Minh</t>
        </is>
      </c>
      <c r="D1056" t="inlineStr">
        <is>
          <t>Morgan</t>
        </is>
      </c>
      <c r="E1056" t="inlineStr">
        <is>
          <t>&lt;minh.morgan@nethervanefreight.example&gt;</t>
        </is>
      </c>
      <c r="F1056" t="inlineStr">
        <is>
          <t>61370103906</t>
        </is>
      </c>
      <c r="G1056" t="inlineStr"/>
      <c r="H1056" t="inlineStr">
        <is>
          <t>Nethervane Freight Pty Ltd</t>
        </is>
      </c>
      <c r="I1056" t="inlineStr">
        <is>
          <t>Finance Manager</t>
        </is>
      </c>
      <c r="J1056" t="inlineStr">
        <is>
          <t>Box Hill</t>
        </is>
      </c>
      <c r="K1056" t="inlineStr">
        <is>
          <t>Vic</t>
        </is>
      </c>
      <c r="L1056" t="inlineStr">
        <is>
          <t>3325</t>
        </is>
      </c>
      <c r="M1056" t="inlineStr">
        <is>
          <t>Lead</t>
        </is>
      </c>
      <c r="N1056" t="inlineStr">
        <is>
          <t>21/07/2026</t>
        </is>
      </c>
    </row>
    <row r="1057">
      <c r="A1057" t="inlineStr">
        <is>
          <t>Website enquiry form</t>
        </is>
      </c>
      <c r="B1057" t="inlineStr">
        <is>
          <t>SRC-01056</t>
        </is>
      </c>
      <c r="C1057" t="inlineStr">
        <is>
          <t>Leo</t>
        </is>
      </c>
      <c r="D1057" t="inlineStr">
        <is>
          <t>Kelly</t>
        </is>
      </c>
      <c r="E1057" t="inlineStr">
        <is>
          <t>lkelly@wexmorrowaccounting.example</t>
        </is>
      </c>
      <c r="F1057" t="inlineStr">
        <is>
          <t>5550 8478</t>
        </is>
      </c>
      <c r="G1057" t="inlineStr"/>
      <c r="H1057" t="inlineStr">
        <is>
          <t>Wexmorrow Accounting P/L</t>
        </is>
      </c>
      <c r="I1057" t="inlineStr">
        <is>
          <t>TRAINING COORDINATOR</t>
        </is>
      </c>
      <c r="J1057" t="inlineStr">
        <is>
          <t>mount gambier</t>
        </is>
      </c>
      <c r="K1057" t="inlineStr">
        <is>
          <t>South Australia</t>
        </is>
      </c>
      <c r="L1057" t="inlineStr">
        <is>
          <t>5384.0</t>
        </is>
      </c>
      <c r="M1057" t="inlineStr">
        <is>
          <t>LEAD</t>
        </is>
      </c>
      <c r="N1057" t="inlineStr">
        <is>
          <t>Dec 21 2025</t>
        </is>
      </c>
    </row>
    <row r="1058">
      <c r="A1058" t="inlineStr">
        <is>
          <t>Legacy CRM export</t>
        </is>
      </c>
      <c r="B1058" t="inlineStr">
        <is>
          <t>SRC-01057</t>
        </is>
      </c>
      <c r="C1058" t="inlineStr">
        <is>
          <t>Kiri</t>
        </is>
      </c>
      <c r="D1058" t="inlineStr">
        <is>
          <t xml:space="preserve"> Nelson</t>
        </is>
      </c>
      <c r="E1058" t="inlineStr">
        <is>
          <t>kiri@jorrabinehealth.example</t>
        </is>
      </c>
      <c r="F1058" t="inlineStr">
        <is>
          <t>03.7010.6400</t>
        </is>
      </c>
      <c r="G1058" t="inlineStr"/>
      <c r="H1058" t="inlineStr">
        <is>
          <t>JORRABINE HEALTH PTY LTD</t>
        </is>
      </c>
      <c r="I1058" t="inlineStr">
        <is>
          <t>DIRECTOR</t>
        </is>
      </c>
      <c r="J1058" t="inlineStr">
        <is>
          <t>Melbourne</t>
        </is>
      </c>
      <c r="K1058" t="inlineStr">
        <is>
          <t>vic</t>
        </is>
      </c>
      <c r="L1058" t="inlineStr">
        <is>
          <t>3389</t>
        </is>
      </c>
      <c r="M1058" t="inlineStr">
        <is>
          <t>Customer</t>
        </is>
      </c>
      <c r="N1058" t="inlineStr">
        <is>
          <t>Dec 02 2024</t>
        </is>
      </c>
    </row>
    <row r="1059">
      <c r="A1059" t="inlineStr">
        <is>
          <t>Expo sign-up sheet</t>
        </is>
      </c>
      <c r="B1059" t="inlineStr">
        <is>
          <t>SRC-01058</t>
        </is>
      </c>
      <c r="C1059" t="inlineStr">
        <is>
          <t>Samuel</t>
        </is>
      </c>
      <c r="D1059" t="inlineStr">
        <is>
          <t>Kennedy</t>
        </is>
      </c>
      <c r="E1059" t="inlineStr">
        <is>
          <t>samuelk@orlubriepackaging.example</t>
        </is>
      </c>
      <c r="F1059" t="inlineStr">
        <is>
          <t>(03) 5550-1358</t>
        </is>
      </c>
      <c r="G1059" t="inlineStr"/>
      <c r="H1059" t="inlineStr">
        <is>
          <t xml:space="preserve"> Orlubrie Packaging Pty Ltd</t>
        </is>
      </c>
      <c r="I1059" t="inlineStr">
        <is>
          <t>Team Leader</t>
        </is>
      </c>
      <c r="J1059" t="inlineStr">
        <is>
          <t>footscray</t>
        </is>
      </c>
      <c r="K1059" t="inlineStr">
        <is>
          <t>vic</t>
        </is>
      </c>
      <c r="L1059" t="inlineStr">
        <is>
          <t>3474</t>
        </is>
      </c>
      <c r="M1059" t="inlineStr">
        <is>
          <t>new lead</t>
        </is>
      </c>
      <c r="N1059" t="inlineStr">
        <is>
          <t>May 06 2026</t>
        </is>
      </c>
    </row>
    <row r="1060">
      <c r="A1060" t="inlineStr">
        <is>
          <t>Website enquiry form</t>
        </is>
      </c>
      <c r="B1060" t="inlineStr">
        <is>
          <t>SRC-01059</t>
        </is>
      </c>
      <c r="C1060" t="inlineStr">
        <is>
          <t xml:space="preserve">Ravi </t>
        </is>
      </c>
      <c r="D1060" t="inlineStr">
        <is>
          <t>Tran</t>
        </is>
      </c>
      <c r="E1060" t="inlineStr">
        <is>
          <t xml:space="preserve"> ravi.tran@yarrowdinehospitality.example</t>
        </is>
      </c>
      <c r="F1060" t="inlineStr">
        <is>
          <t>(03) 5550-2466</t>
        </is>
      </c>
      <c r="G1060" t="inlineStr"/>
      <c r="H1060" t="inlineStr">
        <is>
          <t xml:space="preserve"> Yarrowdine Hospitality Pty Ltd</t>
        </is>
      </c>
      <c r="I1060" t="inlineStr">
        <is>
          <t>safety officer</t>
        </is>
      </c>
      <c r="J1060" t="inlineStr">
        <is>
          <t>footscray</t>
        </is>
      </c>
      <c r="K1060" t="inlineStr">
        <is>
          <t>Vic</t>
        </is>
      </c>
      <c r="L1060" t="inlineStr">
        <is>
          <t>3795.0</t>
        </is>
      </c>
      <c r="M1060" t="inlineStr">
        <is>
          <t>Subscriber</t>
        </is>
      </c>
      <c r="N1060" t="inlineStr">
        <is>
          <t>2024-10-02</t>
        </is>
      </c>
    </row>
    <row r="1061">
      <c r="A1061" t="inlineStr">
        <is>
          <t>Legacy CRM export</t>
        </is>
      </c>
      <c r="B1061" t="inlineStr">
        <is>
          <t>SRC-01060</t>
        </is>
      </c>
      <c r="C1061" t="inlineStr">
        <is>
          <t xml:space="preserve">Harrison </t>
        </is>
      </c>
      <c r="D1061" t="inlineStr">
        <is>
          <t xml:space="preserve">Wilson </t>
        </is>
      </c>
      <c r="E1061" t="inlineStr">
        <is>
          <t>harrisonw@corvannyconsulting.example</t>
        </is>
      </c>
      <c r="F1061" t="inlineStr">
        <is>
          <t>(08) 7010-8495</t>
        </is>
      </c>
      <c r="G1061" t="inlineStr"/>
      <c r="H1061" t="inlineStr">
        <is>
          <t xml:space="preserve"> Corvanny Consulting Pty Ltd</t>
        </is>
      </c>
      <c r="I1061" t="inlineStr">
        <is>
          <t>Practice Manager</t>
        </is>
      </c>
      <c r="J1061" t="inlineStr">
        <is>
          <t>Palmerston</t>
        </is>
      </c>
      <c r="K1061" t="inlineStr">
        <is>
          <t>NT</t>
        </is>
      </c>
      <c r="L1061" t="inlineStr">
        <is>
          <t>867</t>
        </is>
      </c>
      <c r="M1061" t="inlineStr">
        <is>
          <t>LEAD</t>
        </is>
      </c>
      <c r="N1061" t="inlineStr">
        <is>
          <t>2026-09-24</t>
        </is>
      </c>
    </row>
    <row r="1062">
      <c r="A1062" t="inlineStr">
        <is>
          <t>Legacy CRM export</t>
        </is>
      </c>
      <c r="B1062" t="inlineStr">
        <is>
          <t>SRC-01061</t>
        </is>
      </c>
      <c r="C1062" t="inlineStr">
        <is>
          <t>MARCUS</t>
        </is>
      </c>
      <c r="D1062" t="inlineStr">
        <is>
          <t>Carter</t>
        </is>
      </c>
      <c r="E1062" t="inlineStr">
        <is>
          <t>mailto:mcarter@lornivaleengineering.example</t>
        </is>
      </c>
      <c r="F1062" t="inlineStr">
        <is>
          <t>(07) 7010-3985</t>
        </is>
      </c>
      <c r="G1062" t="inlineStr"/>
      <c r="H1062" t="inlineStr">
        <is>
          <t>LORNIVALE ENGINEERING PTY LTD</t>
        </is>
      </c>
      <c r="I1062" t="inlineStr">
        <is>
          <t>procurement officer</t>
        </is>
      </c>
      <c r="J1062" t="inlineStr">
        <is>
          <t>BRISBANE</t>
        </is>
      </c>
      <c r="K1062" t="inlineStr">
        <is>
          <t>Qld</t>
        </is>
      </c>
      <c r="L1062" t="inlineStr">
        <is>
          <t>4493</t>
        </is>
      </c>
      <c r="M1062" t="inlineStr">
        <is>
          <t>Lead</t>
        </is>
      </c>
      <c r="N1062" t="inlineStr">
        <is>
          <t>Oct 05 2024</t>
        </is>
      </c>
    </row>
    <row r="1063">
      <c r="A1063" t="inlineStr">
        <is>
          <t>Legacy CRM export</t>
        </is>
      </c>
      <c r="B1063" t="inlineStr">
        <is>
          <t>SRC-01062</t>
        </is>
      </c>
      <c r="C1063" t="inlineStr">
        <is>
          <t>Tessa</t>
        </is>
      </c>
      <c r="D1063" t="inlineStr">
        <is>
          <t>williams</t>
        </is>
      </c>
      <c r="E1063" t="inlineStr">
        <is>
          <t>tessaw@brennockfitness.example</t>
        </is>
      </c>
      <c r="F1063" t="inlineStr">
        <is>
          <t>7010 4078</t>
        </is>
      </c>
      <c r="G1063" t="inlineStr"/>
      <c r="H1063" t="inlineStr">
        <is>
          <t xml:space="preserve"> Brennock Fitness Pty Ltd</t>
        </is>
      </c>
      <c r="I1063" t="inlineStr">
        <is>
          <t>GENERAL MANAGER</t>
        </is>
      </c>
      <c r="J1063" t="inlineStr">
        <is>
          <t>FOOTSCRAY</t>
        </is>
      </c>
      <c r="K1063" t="inlineStr">
        <is>
          <t>VIC.</t>
        </is>
      </c>
      <c r="L1063" t="inlineStr">
        <is>
          <t>3945</t>
        </is>
      </c>
      <c r="M1063" t="inlineStr">
        <is>
          <t>Customer</t>
        </is>
      </c>
      <c r="N1063" t="inlineStr">
        <is>
          <t>Feb 01 2024</t>
        </is>
      </c>
    </row>
    <row r="1064">
      <c r="A1064" t="inlineStr">
        <is>
          <t>Expo sign-up sheet</t>
        </is>
      </c>
      <c r="B1064" t="inlineStr">
        <is>
          <t>SRC-01063</t>
        </is>
      </c>
      <c r="C1064" t="inlineStr">
        <is>
          <t xml:space="preserve"> Ella</t>
        </is>
      </c>
      <c r="D1064" t="inlineStr">
        <is>
          <t xml:space="preserve"> Wang</t>
        </is>
      </c>
      <c r="E1064" t="inlineStr">
        <is>
          <t>ella@yarrowdineaccounting.example</t>
        </is>
      </c>
      <c r="F1064" t="inlineStr">
        <is>
          <t>+61 3 5550 9117</t>
        </is>
      </c>
      <c r="G1064" t="inlineStr"/>
      <c r="H1064" t="inlineStr">
        <is>
          <t>Yarrowdine Accounting Pty Ltd</t>
        </is>
      </c>
      <c r="I1064" t="inlineStr">
        <is>
          <t>HR MANAGER</t>
        </is>
      </c>
      <c r="J1064" t="inlineStr">
        <is>
          <t>BENDIGO</t>
        </is>
      </c>
      <c r="K1064" t="inlineStr">
        <is>
          <t>Vic</t>
        </is>
      </c>
      <c r="L1064" t="inlineStr">
        <is>
          <t>3316.0</t>
        </is>
      </c>
      <c r="M1064" t="inlineStr">
        <is>
          <t>Sales qualified</t>
        </is>
      </c>
      <c r="N1064" t="inlineStr">
        <is>
          <t>2024-10-24</t>
        </is>
      </c>
    </row>
    <row r="1065">
      <c r="A1065" t="inlineStr">
        <is>
          <t>Website enquiry form</t>
        </is>
      </c>
      <c r="B1065" t="inlineStr">
        <is>
          <t>SRC-01064</t>
        </is>
      </c>
      <c r="C1065" t="inlineStr">
        <is>
          <t xml:space="preserve">Thomas </t>
        </is>
      </c>
      <c r="D1065" t="inlineStr">
        <is>
          <t xml:space="preserve"> Nelson</t>
        </is>
      </c>
      <c r="E1065" t="inlineStr">
        <is>
          <t>thomas93@inboxmail.example</t>
        </is>
      </c>
      <c r="F1065" t="inlineStr">
        <is>
          <t>03.5550.6408</t>
        </is>
      </c>
      <c r="G1065" t="inlineStr"/>
      <c r="H1065" t="inlineStr"/>
      <c r="I1065" t="inlineStr">
        <is>
          <t>FINANCE MANAGER</t>
        </is>
      </c>
      <c r="J1065" t="inlineStr">
        <is>
          <t>Geelong</t>
        </is>
      </c>
      <c r="K1065" t="inlineStr">
        <is>
          <t>vic</t>
        </is>
      </c>
      <c r="L1065" t="inlineStr">
        <is>
          <t>3874</t>
        </is>
      </c>
      <c r="M1065" t="inlineStr">
        <is>
          <t>Lead</t>
        </is>
      </c>
      <c r="N1065" t="inlineStr">
        <is>
          <t>Mar 25 2025</t>
        </is>
      </c>
    </row>
    <row r="1066">
      <c r="A1066" t="inlineStr">
        <is>
          <t>Legacy CRM export</t>
        </is>
      </c>
      <c r="B1066" t="inlineStr">
        <is>
          <t>SRC-01065</t>
        </is>
      </c>
      <c r="C1066" t="inlineStr">
        <is>
          <t>olivia</t>
        </is>
      </c>
      <c r="D1066" t="inlineStr">
        <is>
          <t>McDonald</t>
        </is>
      </c>
      <c r="E1066" t="inlineStr">
        <is>
          <t>omcdonald@nethervanefreight.example</t>
        </is>
      </c>
      <c r="F1066" t="inlineStr">
        <is>
          <t>03 5550 0707</t>
        </is>
      </c>
      <c r="G1066" t="inlineStr"/>
      <c r="H1066" t="inlineStr">
        <is>
          <t>Nethervane Freight P/L</t>
        </is>
      </c>
      <c r="I1066" t="inlineStr">
        <is>
          <t>MANAGING DIRECTOR</t>
        </is>
      </c>
      <c r="J1066" t="inlineStr">
        <is>
          <t>BOX HILL</t>
        </is>
      </c>
      <c r="K1066" t="inlineStr">
        <is>
          <t>VIC.</t>
        </is>
      </c>
      <c r="L1066" t="inlineStr">
        <is>
          <t>3325.0</t>
        </is>
      </c>
      <c r="M1066" t="inlineStr">
        <is>
          <t>Customer</t>
        </is>
      </c>
      <c r="N1066" t="inlineStr">
        <is>
          <t>2026-04-16</t>
        </is>
      </c>
    </row>
    <row r="1067">
      <c r="A1067" t="inlineStr">
        <is>
          <t>Legacy CRM export</t>
        </is>
      </c>
      <c r="B1067" t="inlineStr">
        <is>
          <t>SRC-01066</t>
        </is>
      </c>
      <c r="C1067" t="inlineStr">
        <is>
          <t>Eleni</t>
        </is>
      </c>
      <c r="D1067" t="inlineStr">
        <is>
          <t>papadopoulos</t>
        </is>
      </c>
      <c r="E1067" t="inlineStr">
        <is>
          <t>epapadopoulos@vantrellesignage.example</t>
        </is>
      </c>
      <c r="F1067" t="inlineStr">
        <is>
          <t>7010 2365</t>
        </is>
      </c>
      <c r="G1067" t="inlineStr"/>
      <c r="H1067" t="inlineStr">
        <is>
          <t>Vantrelle Signage P/L</t>
        </is>
      </c>
      <c r="I1067" t="inlineStr">
        <is>
          <t>GENERAL MANAGER</t>
        </is>
      </c>
      <c r="J1067" t="inlineStr">
        <is>
          <t>PERTH</t>
        </is>
      </c>
      <c r="K1067" t="inlineStr">
        <is>
          <t>Western Australia</t>
        </is>
      </c>
      <c r="L1067" t="inlineStr">
        <is>
          <t>6250</t>
        </is>
      </c>
      <c r="M1067" t="inlineStr">
        <is>
          <t>new lead</t>
        </is>
      </c>
      <c r="N1067" t="inlineStr">
        <is>
          <t>Jan 27 2026</t>
        </is>
      </c>
    </row>
    <row r="1068">
      <c r="A1068" t="inlineStr">
        <is>
          <t>Legacy CRM export</t>
        </is>
      </c>
      <c r="B1068" t="inlineStr">
        <is>
          <t>SRC-01067</t>
        </is>
      </c>
      <c r="C1068" t="inlineStr">
        <is>
          <t xml:space="preserve"> Stella</t>
        </is>
      </c>
      <c r="D1068" t="inlineStr">
        <is>
          <t xml:space="preserve"> Okafor</t>
        </is>
      </c>
      <c r="E1068" t="inlineStr">
        <is>
          <t>sokafor@wexmorrowaccounting.example</t>
        </is>
      </c>
      <c r="F1068" t="inlineStr">
        <is>
          <t>08 5550 3779</t>
        </is>
      </c>
      <c r="G1068" t="inlineStr"/>
      <c r="H1068" t="inlineStr">
        <is>
          <t>Wexmorrow Accounting Pty Ltd</t>
        </is>
      </c>
      <c r="I1068" t="inlineStr">
        <is>
          <t>Owner</t>
        </is>
      </c>
      <c r="J1068" t="inlineStr">
        <is>
          <t>Mount Gambier</t>
        </is>
      </c>
      <c r="K1068" t="inlineStr">
        <is>
          <t>South Australia</t>
        </is>
      </c>
      <c r="L1068" t="inlineStr">
        <is>
          <t>5384.0</t>
        </is>
      </c>
      <c r="M1068" t="inlineStr">
        <is>
          <t>customer - active</t>
        </is>
      </c>
      <c r="N1068" t="inlineStr">
        <is>
          <t>13/06/2026</t>
        </is>
      </c>
    </row>
    <row r="1069">
      <c r="A1069" t="inlineStr">
        <is>
          <t>Website enquiry form</t>
        </is>
      </c>
      <c r="B1069" t="inlineStr">
        <is>
          <t>SRC-01068</t>
        </is>
      </c>
      <c r="C1069" t="inlineStr">
        <is>
          <t>Omar</t>
        </is>
      </c>
      <c r="D1069" t="inlineStr">
        <is>
          <t>GEORGIOU</t>
        </is>
      </c>
      <c r="E1069" t="inlineStr">
        <is>
          <t>ogeorgiou@thistlemoorsignage.example</t>
        </is>
      </c>
      <c r="F1069" t="inlineStr">
        <is>
          <t>(03) 5550-0832</t>
        </is>
      </c>
      <c r="G1069" t="inlineStr"/>
      <c r="H1069" t="inlineStr">
        <is>
          <t>THISTLEMOOR SIGNAGE PTY LTD</t>
        </is>
      </c>
      <c r="I1069" t="inlineStr">
        <is>
          <t>DIRECTOR</t>
        </is>
      </c>
      <c r="J1069" t="inlineStr">
        <is>
          <t>ballarat</t>
        </is>
      </c>
      <c r="K1069" t="inlineStr">
        <is>
          <t>Victoria</t>
        </is>
      </c>
      <c r="L1069" t="inlineStr">
        <is>
          <t>3070</t>
        </is>
      </c>
      <c r="M1069" t="inlineStr">
        <is>
          <t>new lead</t>
        </is>
      </c>
      <c r="N1069" t="inlineStr">
        <is>
          <t>2026-07-16</t>
        </is>
      </c>
    </row>
    <row r="1070">
      <c r="A1070" t="inlineStr">
        <is>
          <t>Legacy CRM export</t>
        </is>
      </c>
      <c r="B1070" t="inlineStr">
        <is>
          <t>SRC-01069</t>
        </is>
      </c>
      <c r="C1070" t="inlineStr">
        <is>
          <t>Grace</t>
        </is>
      </c>
      <c r="D1070" t="inlineStr">
        <is>
          <t>White</t>
        </is>
      </c>
      <c r="E1070" t="inlineStr">
        <is>
          <t>gwhite@wattlemereelectrical.example</t>
        </is>
      </c>
      <c r="F1070" t="inlineStr">
        <is>
          <t>+61 8 5550 4293</t>
        </is>
      </c>
      <c r="G1070" t="inlineStr"/>
      <c r="H1070" t="inlineStr">
        <is>
          <t>Wattlemere Electrical</t>
        </is>
      </c>
      <c r="I1070" t="inlineStr">
        <is>
          <t>Practice Manager</t>
        </is>
      </c>
      <c r="J1070" t="inlineStr">
        <is>
          <t>adelaide</t>
        </is>
      </c>
      <c r="K1070" t="inlineStr">
        <is>
          <t>SA</t>
        </is>
      </c>
      <c r="L1070" t="inlineStr">
        <is>
          <t>5357</t>
        </is>
      </c>
      <c r="M1070" t="inlineStr">
        <is>
          <t>newsletter only</t>
        </is>
      </c>
      <c r="N1070" t="inlineStr">
        <is>
          <t>2024-04-14</t>
        </is>
      </c>
    </row>
    <row r="1071">
      <c r="A1071" t="inlineStr">
        <is>
          <t>Website enquiry form</t>
        </is>
      </c>
      <c r="B1071" t="inlineStr">
        <is>
          <t>SRC-01070</t>
        </is>
      </c>
      <c r="C1071" t="inlineStr">
        <is>
          <t xml:space="preserve"> Leo</t>
        </is>
      </c>
      <c r="D1071" t="inlineStr">
        <is>
          <t xml:space="preserve">Smith </t>
        </is>
      </c>
      <c r="E1071" t="inlineStr"/>
      <c r="F1071" t="inlineStr"/>
      <c r="G1071" t="inlineStr"/>
      <c r="H1071" t="inlineStr">
        <is>
          <t>Quillmere Accounting</t>
        </is>
      </c>
      <c r="I1071" t="inlineStr">
        <is>
          <t>Director</t>
        </is>
      </c>
      <c r="J1071" t="inlineStr">
        <is>
          <t>cairns</t>
        </is>
      </c>
      <c r="K1071" t="inlineStr">
        <is>
          <t>QLD</t>
        </is>
      </c>
      <c r="L1071" t="inlineStr">
        <is>
          <t>4732.0</t>
        </is>
      </c>
      <c r="M1071" t="inlineStr">
        <is>
          <t>opp</t>
        </is>
      </c>
      <c r="N1071" t="inlineStr">
        <is>
          <t>2025-03-14</t>
        </is>
      </c>
    </row>
    <row r="1072">
      <c r="A1072" t="inlineStr">
        <is>
          <t>Legacy CRM export</t>
        </is>
      </c>
      <c r="B1072" t="inlineStr">
        <is>
          <t>SRC-01071</t>
        </is>
      </c>
      <c r="C1072" t="inlineStr">
        <is>
          <t>Lily</t>
        </is>
      </c>
      <c r="D1072" t="inlineStr">
        <is>
          <t>DAVIES</t>
        </is>
      </c>
      <c r="E1072" t="inlineStr">
        <is>
          <t>lily@corvannylandscapes.example</t>
        </is>
      </c>
      <c r="F1072" t="inlineStr">
        <is>
          <t>+61 2 5550 8231</t>
        </is>
      </c>
      <c r="G1072" t="inlineStr"/>
      <c r="H1072" t="inlineStr">
        <is>
          <t>Corvanny Landscapes pty ltd</t>
        </is>
      </c>
      <c r="I1072" t="inlineStr">
        <is>
          <t>WORKSHOP MANAGER</t>
        </is>
      </c>
      <c r="J1072" t="inlineStr">
        <is>
          <t>Parramatta</t>
        </is>
      </c>
      <c r="K1072" t="inlineStr">
        <is>
          <t>N.S.W.</t>
        </is>
      </c>
      <c r="L1072" t="inlineStr">
        <is>
          <t>2032.0</t>
        </is>
      </c>
      <c r="M1072" t="inlineStr">
        <is>
          <t>lead</t>
        </is>
      </c>
      <c r="N1072" t="inlineStr">
        <is>
          <t>31/01/2026</t>
        </is>
      </c>
    </row>
    <row r="1073">
      <c r="A1073" t="inlineStr">
        <is>
          <t>Legacy CRM export</t>
        </is>
      </c>
      <c r="B1073" t="inlineStr">
        <is>
          <t>SRC-01072</t>
        </is>
      </c>
      <c r="C1073" t="inlineStr">
        <is>
          <t>ravi</t>
        </is>
      </c>
      <c r="D1073" t="inlineStr">
        <is>
          <t xml:space="preserve"> Smith</t>
        </is>
      </c>
      <c r="E1073" t="inlineStr">
        <is>
          <t>ravi@quillmereoptics.example</t>
        </is>
      </c>
      <c r="F1073" t="inlineStr">
        <is>
          <t>(03) 5550 9914</t>
        </is>
      </c>
      <c r="G1073" t="inlineStr"/>
      <c r="H1073" t="inlineStr">
        <is>
          <t>Quillmere Optics pty ltd</t>
        </is>
      </c>
      <c r="I1073" t="inlineStr">
        <is>
          <t>HR MANAGER</t>
        </is>
      </c>
      <c r="J1073" t="inlineStr">
        <is>
          <t>melbourne</t>
        </is>
      </c>
      <c r="K1073" t="inlineStr">
        <is>
          <t>vic</t>
        </is>
      </c>
      <c r="L1073" t="inlineStr">
        <is>
          <t>3543.0</t>
        </is>
      </c>
      <c r="M1073" t="inlineStr">
        <is>
          <t>newsletter only</t>
        </is>
      </c>
      <c r="N1073" t="inlineStr">
        <is>
          <t>20/05/2024</t>
        </is>
      </c>
    </row>
    <row r="1074">
      <c r="A1074" t="inlineStr">
        <is>
          <t>Legacy CRM export</t>
        </is>
      </c>
      <c r="B1074" t="inlineStr">
        <is>
          <t>SRC-01073</t>
        </is>
      </c>
      <c r="C1074" t="inlineStr">
        <is>
          <t>CALLUM</t>
        </is>
      </c>
      <c r="D1074" t="inlineStr">
        <is>
          <t xml:space="preserve"> Patel</t>
        </is>
      </c>
      <c r="E1074" t="inlineStr">
        <is>
          <t>callump@fennorahaccounting.example</t>
        </is>
      </c>
      <c r="F1074" t="inlineStr">
        <is>
          <t>61370100811</t>
        </is>
      </c>
      <c r="G1074" t="inlineStr"/>
      <c r="H1074" t="inlineStr">
        <is>
          <t>Fennorah Accounting pty ltd</t>
        </is>
      </c>
      <c r="I1074" t="inlineStr">
        <is>
          <t>Team Leader</t>
        </is>
      </c>
      <c r="J1074" t="inlineStr">
        <is>
          <t>LAUNCESTON</t>
        </is>
      </c>
      <c r="K1074" t="inlineStr">
        <is>
          <t>Tasmania</t>
        </is>
      </c>
      <c r="L1074" t="inlineStr">
        <is>
          <t>7171.0</t>
        </is>
      </c>
      <c r="M1074" t="inlineStr">
        <is>
          <t>newsletter only</t>
        </is>
      </c>
      <c r="N1074" t="inlineStr">
        <is>
          <t>2025-06-15</t>
        </is>
      </c>
    </row>
    <row r="1075">
      <c r="A1075" t="inlineStr">
        <is>
          <t>Website enquiry form</t>
        </is>
      </c>
      <c r="B1075" t="inlineStr">
        <is>
          <t>SRC-01074</t>
        </is>
      </c>
      <c r="C1075" t="inlineStr">
        <is>
          <t>Oliver</t>
        </is>
      </c>
      <c r="D1075" t="inlineStr">
        <is>
          <t>Fitzgerald</t>
        </is>
      </c>
      <c r="E1075" t="inlineStr">
        <is>
          <t>oliver63@inboxmail.example</t>
        </is>
      </c>
      <c r="F1075" t="inlineStr">
        <is>
          <t>(03) 7010 0128</t>
        </is>
      </c>
      <c r="G1075" t="inlineStr"/>
      <c r="H1075" t="inlineStr"/>
      <c r="I1075" t="inlineStr">
        <is>
          <t>OPERATIONS MANAGER</t>
        </is>
      </c>
      <c r="J1075" t="inlineStr">
        <is>
          <t>frankston</t>
        </is>
      </c>
      <c r="K1075" t="inlineStr">
        <is>
          <t>Vic</t>
        </is>
      </c>
      <c r="L1075" t="inlineStr">
        <is>
          <t>3693</t>
        </is>
      </c>
      <c r="M1075" t="inlineStr">
        <is>
          <t>Client</t>
        </is>
      </c>
      <c r="N1075" t="inlineStr">
        <is>
          <t>27/12/2025</t>
        </is>
      </c>
    </row>
    <row r="1076">
      <c r="A1076" t="inlineStr">
        <is>
          <t>Legacy CRM export</t>
        </is>
      </c>
      <c r="B1076" t="inlineStr">
        <is>
          <t>SRC-01075</t>
        </is>
      </c>
      <c r="C1076" t="inlineStr">
        <is>
          <t>Ava</t>
        </is>
      </c>
      <c r="D1076" t="inlineStr">
        <is>
          <t xml:space="preserve"> Kim</t>
        </is>
      </c>
      <c r="E1076" t="inlineStr">
        <is>
          <t>ava@ironvessalandscapes.example</t>
        </is>
      </c>
      <c r="F1076" t="inlineStr">
        <is>
          <t>03 7010 5406</t>
        </is>
      </c>
      <c r="G1076" t="inlineStr"/>
      <c r="H1076" t="inlineStr">
        <is>
          <t>Ironvessa Landscapes Pty Ltd</t>
        </is>
      </c>
      <c r="I1076" t="inlineStr">
        <is>
          <t>MARKETING COORDINATOR</t>
        </is>
      </c>
      <c r="J1076" t="inlineStr">
        <is>
          <t>BOX HILL</t>
        </is>
      </c>
      <c r="K1076" t="inlineStr">
        <is>
          <t>VIC</t>
        </is>
      </c>
      <c r="L1076" t="inlineStr">
        <is>
          <t>3143</t>
        </is>
      </c>
      <c r="M1076" t="inlineStr">
        <is>
          <t>LEAD</t>
        </is>
      </c>
      <c r="N1076" t="inlineStr">
        <is>
          <t>06/09/2024</t>
        </is>
      </c>
    </row>
    <row r="1077">
      <c r="A1077" t="inlineStr">
        <is>
          <t>Legacy CRM export</t>
        </is>
      </c>
      <c r="B1077" t="inlineStr">
        <is>
          <t>SRC-01076</t>
        </is>
      </c>
      <c r="C1077" t="inlineStr">
        <is>
          <t xml:space="preserve"> Nadia</t>
        </is>
      </c>
      <c r="D1077" t="inlineStr">
        <is>
          <t>Martin</t>
        </is>
      </c>
      <c r="E1077" t="inlineStr">
        <is>
          <t>Nadia.Martin@Nethervanefreight.Example</t>
        </is>
      </c>
      <c r="F1077" t="inlineStr">
        <is>
          <t>0370107797</t>
        </is>
      </c>
      <c r="G1077" t="inlineStr"/>
      <c r="H1077" t="inlineStr">
        <is>
          <t xml:space="preserve"> Nethervane Freight Pty Ltd</t>
        </is>
      </c>
      <c r="I1077" t="inlineStr">
        <is>
          <t>finance manager</t>
        </is>
      </c>
      <c r="J1077" t="inlineStr">
        <is>
          <t>BOX HILL</t>
        </is>
      </c>
      <c r="K1077" t="inlineStr">
        <is>
          <t>VIC</t>
        </is>
      </c>
      <c r="L1077" t="inlineStr">
        <is>
          <t>3325</t>
        </is>
      </c>
      <c r="M1077" t="inlineStr">
        <is>
          <t>Customer</t>
        </is>
      </c>
      <c r="N1077" t="inlineStr">
        <is>
          <t>2026-04-27</t>
        </is>
      </c>
    </row>
    <row r="1078">
      <c r="A1078" t="inlineStr">
        <is>
          <t>Legacy CRM export</t>
        </is>
      </c>
      <c r="B1078" t="inlineStr">
        <is>
          <t>SRC-01077</t>
        </is>
      </c>
      <c r="C1078" t="inlineStr">
        <is>
          <t>Sophie</t>
        </is>
      </c>
      <c r="D1078" t="inlineStr">
        <is>
          <t>Harris</t>
        </is>
      </c>
      <c r="E1078" t="inlineStr">
        <is>
          <t>sophie.harris@galbriskfitness.example</t>
        </is>
      </c>
      <c r="F1078" t="inlineStr">
        <is>
          <t>5550 2771</t>
        </is>
      </c>
      <c r="G1078" t="inlineStr"/>
      <c r="H1078" t="inlineStr">
        <is>
          <t xml:space="preserve"> Galbrisk Fitness Pty Ltd</t>
        </is>
      </c>
      <c r="I1078" t="inlineStr">
        <is>
          <t>Accounts Payable Officer</t>
        </is>
      </c>
      <c r="J1078" t="inlineStr">
        <is>
          <t>GEELONG</t>
        </is>
      </c>
      <c r="K1078" t="inlineStr">
        <is>
          <t>Vic</t>
        </is>
      </c>
      <c r="L1078" t="inlineStr">
        <is>
          <t>3508</t>
        </is>
      </c>
      <c r="M1078" t="inlineStr">
        <is>
          <t>LEAD</t>
        </is>
      </c>
      <c r="N1078" t="inlineStr">
        <is>
          <t>2026-04-08</t>
        </is>
      </c>
    </row>
    <row r="1079">
      <c r="A1079" t="inlineStr">
        <is>
          <t>Legacy CRM export</t>
        </is>
      </c>
      <c r="B1079" t="inlineStr">
        <is>
          <t>SRC-01078</t>
        </is>
      </c>
      <c r="C1079" t="inlineStr">
        <is>
          <t xml:space="preserve">Callum </t>
        </is>
      </c>
      <c r="D1079" t="inlineStr">
        <is>
          <t>Smith</t>
        </is>
      </c>
      <c r="E1079" t="inlineStr">
        <is>
          <t>Callum.Smith@Corvannylogistics.Example</t>
        </is>
      </c>
      <c r="F1079" t="inlineStr">
        <is>
          <t>(07) 7010 2062</t>
        </is>
      </c>
      <c r="G1079" t="inlineStr"/>
      <c r="H1079" t="inlineStr">
        <is>
          <t>Corvanny Logistics pty ltd</t>
        </is>
      </c>
      <c r="I1079" t="inlineStr">
        <is>
          <t>DIRECTOR</t>
        </is>
      </c>
      <c r="J1079" t="inlineStr">
        <is>
          <t>brisbane</t>
        </is>
      </c>
      <c r="K1079" t="inlineStr">
        <is>
          <t>Qld</t>
        </is>
      </c>
      <c r="L1079" t="inlineStr">
        <is>
          <t>4859.0</t>
        </is>
      </c>
      <c r="M1079" t="inlineStr">
        <is>
          <t>MQL</t>
        </is>
      </c>
      <c r="N1079" t="inlineStr">
        <is>
          <t>25/03/2025</t>
        </is>
      </c>
    </row>
    <row r="1080">
      <c r="A1080" t="inlineStr">
        <is>
          <t>Expo sign-up sheet</t>
        </is>
      </c>
      <c r="B1080" t="inlineStr">
        <is>
          <t>SRC-01079</t>
        </is>
      </c>
      <c r="C1080" t="inlineStr">
        <is>
          <t xml:space="preserve">Marcus </t>
        </is>
      </c>
      <c r="D1080" t="inlineStr">
        <is>
          <t xml:space="preserve">Robertson </t>
        </is>
      </c>
      <c r="E1080" t="inlineStr">
        <is>
          <t>marcus.robertson@jorrabinelabs.example</t>
        </is>
      </c>
      <c r="F1080" t="inlineStr">
        <is>
          <t>7010 3461</t>
        </is>
      </c>
      <c r="G1080" t="inlineStr"/>
      <c r="H1080" t="inlineStr">
        <is>
          <t>Jorrabine Labs Pty Ltd</t>
        </is>
      </c>
      <c r="I1080" t="inlineStr">
        <is>
          <t>Safety Officer</t>
        </is>
      </c>
      <c r="J1080" t="inlineStr">
        <is>
          <t>canberra</t>
        </is>
      </c>
      <c r="K1080" t="inlineStr">
        <is>
          <t>ACT</t>
        </is>
      </c>
      <c r="L1080" t="inlineStr">
        <is>
          <t>2613</t>
        </is>
      </c>
      <c r="M1080" t="inlineStr">
        <is>
          <t>Subscriber</t>
        </is>
      </c>
      <c r="N1080" t="inlineStr">
        <is>
          <t>Apr 15 2026</t>
        </is>
      </c>
    </row>
    <row r="1081">
      <c r="A1081" t="inlineStr">
        <is>
          <t>Legacy CRM export</t>
        </is>
      </c>
      <c r="B1081" t="inlineStr">
        <is>
          <t>SRC-01080</t>
        </is>
      </c>
      <c r="C1081" t="inlineStr">
        <is>
          <t>Charlotte</t>
        </is>
      </c>
      <c r="D1081" t="inlineStr">
        <is>
          <t>TAYLOR</t>
        </is>
      </c>
      <c r="E1081" t="inlineStr">
        <is>
          <t>CHARLOTTE@VANTRELLESIGNAGE.EXAMPLE</t>
        </is>
      </c>
      <c r="F1081" t="inlineStr">
        <is>
          <t>0855502707</t>
        </is>
      </c>
      <c r="G1081" t="inlineStr"/>
      <c r="H1081" t="inlineStr">
        <is>
          <t>Vantrelle Signage Pty Ltd</t>
        </is>
      </c>
      <c r="I1081" t="inlineStr">
        <is>
          <t>Director</t>
        </is>
      </c>
      <c r="J1081" t="inlineStr">
        <is>
          <t>perth</t>
        </is>
      </c>
      <c r="K1081" t="inlineStr">
        <is>
          <t>WA</t>
        </is>
      </c>
      <c r="L1081" t="inlineStr">
        <is>
          <t>6250</t>
        </is>
      </c>
      <c r="M1081" t="inlineStr">
        <is>
          <t>newsletter only</t>
        </is>
      </c>
      <c r="N1081" t="inlineStr">
        <is>
          <t>2024-10-24</t>
        </is>
      </c>
    </row>
    <row r="1082">
      <c r="A1082" t="inlineStr">
        <is>
          <t>Legacy CRM export</t>
        </is>
      </c>
      <c r="B1082" t="inlineStr">
        <is>
          <t>SRC-01081</t>
        </is>
      </c>
      <c r="C1082" t="inlineStr">
        <is>
          <t>Noah</t>
        </is>
      </c>
      <c r="D1082" t="inlineStr">
        <is>
          <t xml:space="preserve"> Cooper</t>
        </is>
      </c>
      <c r="E1082" t="inlineStr">
        <is>
          <t>&lt;noahc@lornivaleprint.example&gt;</t>
        </is>
      </c>
      <c r="F1082" t="inlineStr">
        <is>
          <t>(03) 7010-8306</t>
        </is>
      </c>
      <c r="G1082" t="inlineStr"/>
      <c r="H1082" t="inlineStr">
        <is>
          <t>Lornivale Print Pty. Ltd.</t>
        </is>
      </c>
      <c r="I1082" t="inlineStr">
        <is>
          <t>CEO</t>
        </is>
      </c>
      <c r="J1082" t="inlineStr">
        <is>
          <t>geelong</t>
        </is>
      </c>
      <c r="K1082" t="inlineStr">
        <is>
          <t>VIC</t>
        </is>
      </c>
      <c r="L1082" t="inlineStr">
        <is>
          <t>3874</t>
        </is>
      </c>
      <c r="M1082" t="inlineStr">
        <is>
          <t>Lead</t>
        </is>
      </c>
      <c r="N1082" t="inlineStr">
        <is>
          <t>13/07/2024</t>
        </is>
      </c>
    </row>
    <row r="1083">
      <c r="A1083" t="inlineStr">
        <is>
          <t>Website enquiry form</t>
        </is>
      </c>
      <c r="B1083" t="inlineStr">
        <is>
          <t>SRC-01082</t>
        </is>
      </c>
      <c r="C1083" t="inlineStr">
        <is>
          <t xml:space="preserve"> Declan</t>
        </is>
      </c>
      <c r="D1083" t="inlineStr">
        <is>
          <t>Wilson</t>
        </is>
      </c>
      <c r="E1083" t="inlineStr">
        <is>
          <t>declan@nethervaneengineering.example</t>
        </is>
      </c>
      <c r="F1083" t="inlineStr">
        <is>
          <t>0855504907</t>
        </is>
      </c>
      <c r="G1083" t="inlineStr"/>
      <c r="H1083" t="inlineStr">
        <is>
          <t>NETHERVANE ENGINEERING PTY LTD</t>
        </is>
      </c>
      <c r="I1083" t="inlineStr">
        <is>
          <t>Site Supervisor</t>
        </is>
      </c>
      <c r="J1083" t="inlineStr">
        <is>
          <t>ADELAIDE</t>
        </is>
      </c>
      <c r="K1083" t="inlineStr">
        <is>
          <t>South Australia</t>
        </is>
      </c>
      <c r="L1083" t="inlineStr">
        <is>
          <t>5460</t>
        </is>
      </c>
      <c r="M1083" t="inlineStr">
        <is>
          <t>new lead</t>
        </is>
      </c>
      <c r="N1083" t="inlineStr">
        <is>
          <t>Apr 22 2026</t>
        </is>
      </c>
    </row>
    <row r="1084">
      <c r="A1084" t="inlineStr">
        <is>
          <t>Legacy CRM export</t>
        </is>
      </c>
      <c r="B1084" t="inlineStr">
        <is>
          <t>SRC-01083</t>
        </is>
      </c>
      <c r="C1084" t="inlineStr">
        <is>
          <t>liam</t>
        </is>
      </c>
      <c r="D1084" t="inlineStr">
        <is>
          <t xml:space="preserve"> Carter</t>
        </is>
      </c>
      <c r="E1084" t="inlineStr">
        <is>
          <t>liam@nethervanefreight.example</t>
        </is>
      </c>
      <c r="F1084" t="inlineStr">
        <is>
          <t>(03) 7010 7605</t>
        </is>
      </c>
      <c r="G1084" t="inlineStr"/>
      <c r="H1084" t="inlineStr">
        <is>
          <t>Nethervane Freight pty ltd</t>
        </is>
      </c>
      <c r="I1084" t="inlineStr">
        <is>
          <t>Site Supervisor</t>
        </is>
      </c>
      <c r="J1084" t="inlineStr">
        <is>
          <t>box hill</t>
        </is>
      </c>
      <c r="K1084" t="inlineStr">
        <is>
          <t>Vic</t>
        </is>
      </c>
      <c r="L1084" t="inlineStr">
        <is>
          <t>3325</t>
        </is>
      </c>
      <c r="M1084" t="inlineStr">
        <is>
          <t>opp</t>
        </is>
      </c>
      <c r="N1084" t="inlineStr">
        <is>
          <t>Mar 14 2026</t>
        </is>
      </c>
    </row>
    <row r="1085">
      <c r="A1085" t="inlineStr">
        <is>
          <t>Legacy CRM export</t>
        </is>
      </c>
      <c r="B1085" t="inlineStr">
        <is>
          <t>SRC-01084</t>
        </is>
      </c>
      <c r="C1085" t="inlineStr">
        <is>
          <t>samuel</t>
        </is>
      </c>
      <c r="D1085" t="inlineStr">
        <is>
          <t xml:space="preserve">Gray </t>
        </is>
      </c>
      <c r="E1085" t="inlineStr">
        <is>
          <t>samuel@umbervaneplastics.example</t>
        </is>
      </c>
      <c r="F1085" t="inlineStr">
        <is>
          <t>0370108832</t>
        </is>
      </c>
      <c r="G1085" t="inlineStr"/>
      <c r="H1085" t="inlineStr">
        <is>
          <t xml:space="preserve"> Umbervane Plastics Pty Ltd</t>
        </is>
      </c>
      <c r="I1085" t="inlineStr">
        <is>
          <t>Team Leader</t>
        </is>
      </c>
      <c r="J1085" t="inlineStr">
        <is>
          <t>BOX HILL</t>
        </is>
      </c>
      <c r="K1085" t="inlineStr">
        <is>
          <t>VIC</t>
        </is>
      </c>
      <c r="L1085" t="inlineStr">
        <is>
          <t>3246.0</t>
        </is>
      </c>
      <c r="M1085" t="inlineStr">
        <is>
          <t>lead</t>
        </is>
      </c>
      <c r="N1085" t="inlineStr">
        <is>
          <t>03/02/2025</t>
        </is>
      </c>
    </row>
    <row r="1086">
      <c r="A1086" t="inlineStr">
        <is>
          <t>Website enquiry form</t>
        </is>
      </c>
      <c r="B1086" t="inlineStr">
        <is>
          <t>SRC-01085</t>
        </is>
      </c>
      <c r="C1086" t="inlineStr">
        <is>
          <t>zara</t>
        </is>
      </c>
      <c r="D1086" t="inlineStr">
        <is>
          <t>BROOKS</t>
        </is>
      </c>
      <c r="E1086" t="inlineStr">
        <is>
          <t>zara@nethervaneengineering.example</t>
        </is>
      </c>
      <c r="F1086" t="inlineStr">
        <is>
          <t>08 7010 7637</t>
        </is>
      </c>
      <c r="G1086" t="inlineStr"/>
      <c r="H1086" t="inlineStr">
        <is>
          <t>NETHERVANE ENGINEERING PTY LTD</t>
        </is>
      </c>
      <c r="I1086" t="inlineStr">
        <is>
          <t>office manager</t>
        </is>
      </c>
      <c r="J1086" t="inlineStr">
        <is>
          <t>adelaide</t>
        </is>
      </c>
      <c r="K1086" t="inlineStr">
        <is>
          <t>South Australia</t>
        </is>
      </c>
      <c r="L1086" t="inlineStr">
        <is>
          <t>5460.0</t>
        </is>
      </c>
      <c r="M1086" t="inlineStr">
        <is>
          <t>Sales qualified</t>
        </is>
      </c>
      <c r="N1086" t="inlineStr">
        <is>
          <t>Nov 25 2024</t>
        </is>
      </c>
    </row>
    <row r="1087">
      <c r="A1087" t="inlineStr">
        <is>
          <t>Expo sign-up sheet</t>
        </is>
      </c>
      <c r="B1087" t="inlineStr">
        <is>
          <t>SRC-01086</t>
        </is>
      </c>
      <c r="C1087" t="inlineStr">
        <is>
          <t>Henry</t>
        </is>
      </c>
      <c r="D1087" t="inlineStr">
        <is>
          <t>Wilson</t>
        </is>
      </c>
      <c r="E1087" t="inlineStr">
        <is>
          <t>henryw@fennorahlandscapes.example</t>
        </is>
      </c>
      <c r="F1087" t="inlineStr">
        <is>
          <t>(03) 7010 2736</t>
        </is>
      </c>
      <c r="G1087" t="inlineStr"/>
      <c r="H1087" t="inlineStr">
        <is>
          <t>Fennorah Landscapes Pty Ltd</t>
        </is>
      </c>
      <c r="I1087" t="inlineStr">
        <is>
          <t>PRACTICE MANAGER</t>
        </is>
      </c>
      <c r="J1087" t="inlineStr">
        <is>
          <t>Bendigo</t>
        </is>
      </c>
      <c r="K1087" t="inlineStr">
        <is>
          <t>Vic</t>
        </is>
      </c>
      <c r="L1087" t="inlineStr">
        <is>
          <t>3423</t>
        </is>
      </c>
      <c r="M1087" t="inlineStr">
        <is>
          <t>Subscriber</t>
        </is>
      </c>
      <c r="N1087" t="inlineStr">
        <is>
          <t>25/11/2025</t>
        </is>
      </c>
    </row>
    <row r="1088">
      <c r="A1088" t="inlineStr">
        <is>
          <t>Legacy CRM export</t>
        </is>
      </c>
      <c r="B1088" t="inlineStr">
        <is>
          <t>SRC-01087</t>
        </is>
      </c>
      <c r="C1088" t="inlineStr">
        <is>
          <t xml:space="preserve"> Charlotte</t>
        </is>
      </c>
      <c r="D1088" t="inlineStr">
        <is>
          <t>Carter</t>
        </is>
      </c>
      <c r="E1088" t="inlineStr">
        <is>
          <t xml:space="preserve"> ccarter@fennorahlandscapes.example</t>
        </is>
      </c>
      <c r="F1088" t="inlineStr">
        <is>
          <t>03 7010 8485</t>
        </is>
      </c>
      <c r="G1088" t="inlineStr"/>
      <c r="H1088" t="inlineStr">
        <is>
          <t>Fennorah Landscapes Pty Ltd</t>
        </is>
      </c>
      <c r="I1088" t="inlineStr">
        <is>
          <t>Procurement Officer</t>
        </is>
      </c>
      <c r="J1088" t="inlineStr">
        <is>
          <t>bendigo</t>
        </is>
      </c>
      <c r="K1088" t="inlineStr">
        <is>
          <t>VIC</t>
        </is>
      </c>
      <c r="L1088" t="inlineStr">
        <is>
          <t>3423</t>
        </is>
      </c>
      <c r="M1088" t="inlineStr">
        <is>
          <t>Lead</t>
        </is>
      </c>
      <c r="N1088" t="inlineStr">
        <is>
          <t>26/05/2026</t>
        </is>
      </c>
    </row>
    <row r="1089">
      <c r="A1089" t="inlineStr">
        <is>
          <t>Legacy CRM export</t>
        </is>
      </c>
      <c r="B1089" t="inlineStr">
        <is>
          <t>SRC-01088</t>
        </is>
      </c>
      <c r="C1089" t="inlineStr">
        <is>
          <t>Ava</t>
        </is>
      </c>
      <c r="D1089" t="inlineStr">
        <is>
          <t>Adams</t>
        </is>
      </c>
      <c r="E1089" t="inlineStr">
        <is>
          <t>ava.adams@jorrabinehealth.example</t>
        </is>
      </c>
      <c r="F1089" t="inlineStr">
        <is>
          <t>(03) 7010 9755</t>
        </is>
      </c>
      <c r="G1089" t="inlineStr"/>
      <c r="H1089" t="inlineStr">
        <is>
          <t xml:space="preserve"> Jorrabine Health Pty Ltd</t>
        </is>
      </c>
      <c r="I1089" t="inlineStr">
        <is>
          <t>PRACTICE MANAGER</t>
        </is>
      </c>
      <c r="J1089" t="inlineStr">
        <is>
          <t>Melbourne</t>
        </is>
      </c>
      <c r="K1089" t="inlineStr">
        <is>
          <t>VIC</t>
        </is>
      </c>
      <c r="L1089" t="inlineStr">
        <is>
          <t>3389</t>
        </is>
      </c>
      <c r="M1089" t="inlineStr">
        <is>
          <t>customer - active</t>
        </is>
      </c>
      <c r="N1089" t="inlineStr">
        <is>
          <t>Aug 18 2025</t>
        </is>
      </c>
    </row>
    <row r="1090">
      <c r="A1090" t="inlineStr">
        <is>
          <t>Legacy CRM export</t>
        </is>
      </c>
      <c r="B1090" t="inlineStr">
        <is>
          <t>SRC-01089</t>
        </is>
      </c>
      <c r="C1090" t="inlineStr">
        <is>
          <t>Ruby</t>
        </is>
      </c>
      <c r="D1090" t="inlineStr">
        <is>
          <t>White</t>
        </is>
      </c>
      <c r="E1090" t="inlineStr">
        <is>
          <t>rwhite@pemberwickpackaging.example</t>
        </is>
      </c>
      <c r="F1090" t="inlineStr">
        <is>
          <t>(03) 7010 0031</t>
        </is>
      </c>
      <c r="G1090" t="inlineStr"/>
      <c r="H1090" t="inlineStr">
        <is>
          <t>Pemberwick Packaging</t>
        </is>
      </c>
      <c r="I1090" t="inlineStr">
        <is>
          <t>MARKETING COORDINATOR</t>
        </is>
      </c>
      <c r="J1090" t="inlineStr">
        <is>
          <t>bendigo</t>
        </is>
      </c>
      <c r="K1090" t="inlineStr">
        <is>
          <t>Victoria</t>
        </is>
      </c>
      <c r="L1090" t="inlineStr">
        <is>
          <t>3228</t>
        </is>
      </c>
      <c r="M1090" t="inlineStr">
        <is>
          <t>Customer</t>
        </is>
      </c>
      <c r="N1090" t="inlineStr">
        <is>
          <t>Jul 30 2024</t>
        </is>
      </c>
    </row>
    <row r="1091">
      <c r="A1091" t="inlineStr">
        <is>
          <t>Website enquiry form</t>
        </is>
      </c>
      <c r="B1091" t="inlineStr">
        <is>
          <t>SRC-01090</t>
        </is>
      </c>
      <c r="C1091" t="inlineStr">
        <is>
          <t>Ella</t>
        </is>
      </c>
      <c r="D1091" t="inlineStr">
        <is>
          <t>Baker</t>
        </is>
      </c>
      <c r="E1091" t="inlineStr">
        <is>
          <t>ellab@quillmereoptics.example</t>
        </is>
      </c>
      <c r="F1091" t="inlineStr">
        <is>
          <t>7010 8064</t>
        </is>
      </c>
      <c r="G1091" t="inlineStr"/>
      <c r="H1091" t="inlineStr">
        <is>
          <t>Quillmere Optics pty ltd</t>
        </is>
      </c>
      <c r="I1091" t="inlineStr">
        <is>
          <t>Training Coordinator</t>
        </is>
      </c>
      <c r="J1091" t="inlineStr">
        <is>
          <t>Melbourne</t>
        </is>
      </c>
      <c r="K1091" t="inlineStr">
        <is>
          <t>VIC</t>
        </is>
      </c>
      <c r="L1091" t="inlineStr">
        <is>
          <t>3543.0</t>
        </is>
      </c>
      <c r="M1091" t="inlineStr">
        <is>
          <t>MQL</t>
        </is>
      </c>
      <c r="N1091" t="inlineStr">
        <is>
          <t>07/06/2024</t>
        </is>
      </c>
    </row>
    <row r="1092">
      <c r="A1092" t="inlineStr">
        <is>
          <t>Legacy CRM export</t>
        </is>
      </c>
      <c r="B1092" t="inlineStr">
        <is>
          <t>SRC-01091</t>
        </is>
      </c>
      <c r="C1092" t="inlineStr">
        <is>
          <t>stella</t>
        </is>
      </c>
      <c r="D1092" t="inlineStr">
        <is>
          <t>Stewart</t>
        </is>
      </c>
      <c r="E1092" t="inlineStr">
        <is>
          <t>&lt;stella.stewart@elkwhistplastics.example&gt;</t>
        </is>
      </c>
      <c r="F1092" t="inlineStr">
        <is>
          <t>+61 3 7010 5831</t>
        </is>
      </c>
      <c r="G1092" t="inlineStr"/>
      <c r="H1092" t="inlineStr">
        <is>
          <t>Elkwhist Plastics</t>
        </is>
      </c>
      <c r="I1092" t="inlineStr">
        <is>
          <t>MANAGING DIRECTOR</t>
        </is>
      </c>
      <c r="J1092" t="inlineStr">
        <is>
          <t>Ballarat</t>
        </is>
      </c>
      <c r="K1092" t="inlineStr">
        <is>
          <t>vic</t>
        </is>
      </c>
      <c r="L1092" t="inlineStr">
        <is>
          <t>3843</t>
        </is>
      </c>
      <c r="M1092" t="inlineStr">
        <is>
          <t>lead</t>
        </is>
      </c>
      <c r="N1092" t="inlineStr">
        <is>
          <t>Feb 11 2024</t>
        </is>
      </c>
    </row>
    <row r="1093">
      <c r="A1093" t="inlineStr">
        <is>
          <t>Expo sign-up sheet</t>
        </is>
      </c>
      <c r="B1093" t="inlineStr">
        <is>
          <t>SRC-01092</t>
        </is>
      </c>
      <c r="C1093" t="inlineStr">
        <is>
          <t>Siobhan</t>
        </is>
      </c>
      <c r="D1093" t="inlineStr">
        <is>
          <t xml:space="preserve"> Henderson</t>
        </is>
      </c>
      <c r="E1093" t="inlineStr">
        <is>
          <t>siobhan@pemberwickaccounting.example</t>
        </is>
      </c>
      <c r="F1093" t="inlineStr">
        <is>
          <t>03.5550.2978</t>
        </is>
      </c>
      <c r="G1093" t="inlineStr"/>
      <c r="H1093" t="inlineStr">
        <is>
          <t>PEMBERWICK ACCOUNTING PTY LTD</t>
        </is>
      </c>
      <c r="I1093" t="inlineStr">
        <is>
          <t>operations manager</t>
        </is>
      </c>
      <c r="J1093" t="inlineStr">
        <is>
          <t>DANDENONG</t>
        </is>
      </c>
      <c r="K1093" t="inlineStr">
        <is>
          <t>Victoria</t>
        </is>
      </c>
      <c r="L1093" t="inlineStr">
        <is>
          <t>3154</t>
        </is>
      </c>
      <c r="M1093" t="inlineStr">
        <is>
          <t>new lead</t>
        </is>
      </c>
      <c r="N1093" t="inlineStr">
        <is>
          <t>2025-01-18</t>
        </is>
      </c>
    </row>
    <row r="1094">
      <c r="A1094" t="inlineStr">
        <is>
          <t>Website enquiry form</t>
        </is>
      </c>
      <c r="B1094" t="inlineStr">
        <is>
          <t>SRC-01093</t>
        </is>
      </c>
      <c r="C1094" t="inlineStr">
        <is>
          <t>LEO</t>
        </is>
      </c>
      <c r="D1094" t="inlineStr">
        <is>
          <t>Chen</t>
        </is>
      </c>
      <c r="E1094" t="inlineStr"/>
      <c r="F1094" t="inlineStr">
        <is>
          <t>5550 2076</t>
        </is>
      </c>
      <c r="G1094" t="inlineStr"/>
      <c r="H1094" t="inlineStr">
        <is>
          <t>Ironvessa Dental pty ltd</t>
        </is>
      </c>
      <c r="I1094" t="inlineStr">
        <is>
          <t>managing director</t>
        </is>
      </c>
      <c r="J1094" t="inlineStr">
        <is>
          <t>FOOTSCRAY</t>
        </is>
      </c>
      <c r="K1094" t="inlineStr">
        <is>
          <t>Vic</t>
        </is>
      </c>
      <c r="L1094" t="inlineStr">
        <is>
          <t>3643.0</t>
        </is>
      </c>
      <c r="M1094" t="inlineStr">
        <is>
          <t>Client</t>
        </is>
      </c>
      <c r="N1094" t="inlineStr">
        <is>
          <t>2024-08-10</t>
        </is>
      </c>
    </row>
    <row r="1095">
      <c r="A1095" t="inlineStr">
        <is>
          <t>Expo sign-up sheet</t>
        </is>
      </c>
      <c r="B1095" t="inlineStr">
        <is>
          <t>SRC-01094</t>
        </is>
      </c>
      <c r="C1095" t="inlineStr">
        <is>
          <t xml:space="preserve"> Minh</t>
        </is>
      </c>
      <c r="D1095" t="inlineStr">
        <is>
          <t>hughes</t>
        </is>
      </c>
      <c r="E1095" t="inlineStr">
        <is>
          <t>minh@orlubriepackaging.example</t>
        </is>
      </c>
      <c r="F1095" t="inlineStr">
        <is>
          <t>0355503676</t>
        </is>
      </c>
      <c r="G1095" t="inlineStr"/>
      <c r="H1095" t="inlineStr">
        <is>
          <t>Orlubrie Packaging pty ltd</t>
        </is>
      </c>
      <c r="I1095" t="inlineStr">
        <is>
          <t>Procurement Officer</t>
        </is>
      </c>
      <c r="J1095" t="inlineStr">
        <is>
          <t>Footscray</t>
        </is>
      </c>
      <c r="K1095" t="inlineStr">
        <is>
          <t>vic</t>
        </is>
      </c>
      <c r="L1095" t="inlineStr">
        <is>
          <t>3474.0</t>
        </is>
      </c>
      <c r="M1095" t="inlineStr">
        <is>
          <t>Lead</t>
        </is>
      </c>
      <c r="N1095" t="inlineStr">
        <is>
          <t>Jan 18 2026</t>
        </is>
      </c>
    </row>
    <row r="1096">
      <c r="A1096" t="inlineStr">
        <is>
          <t>Expo sign-up sheet</t>
        </is>
      </c>
      <c r="B1096" t="inlineStr">
        <is>
          <t>SRC-01095</t>
        </is>
      </c>
      <c r="C1096" t="inlineStr">
        <is>
          <t xml:space="preserve">Linh </t>
        </is>
      </c>
      <c r="D1096" t="inlineStr">
        <is>
          <t>li</t>
        </is>
      </c>
      <c r="E1096" t="inlineStr">
        <is>
          <t>lli@corvannyconsulting.example</t>
        </is>
      </c>
      <c r="F1096" t="inlineStr">
        <is>
          <t>08 7010 5521</t>
        </is>
      </c>
      <c r="G1096" t="inlineStr"/>
      <c r="H1096" t="inlineStr">
        <is>
          <t>Corvanny Consulting pty ltd</t>
        </is>
      </c>
      <c r="I1096" t="inlineStr">
        <is>
          <t>CEO</t>
        </is>
      </c>
      <c r="J1096" t="inlineStr">
        <is>
          <t>Palmerston</t>
        </is>
      </c>
      <c r="K1096" t="inlineStr">
        <is>
          <t>NT</t>
        </is>
      </c>
      <c r="L1096" t="inlineStr">
        <is>
          <t>0867</t>
        </is>
      </c>
      <c r="M1096" t="inlineStr">
        <is>
          <t>SQL</t>
        </is>
      </c>
      <c r="N1096" t="inlineStr">
        <is>
          <t>2026-08-28</t>
        </is>
      </c>
    </row>
    <row r="1097">
      <c r="A1097" t="inlineStr">
        <is>
          <t>Website enquiry form</t>
        </is>
      </c>
      <c r="B1097" t="inlineStr">
        <is>
          <t>SRC-01096</t>
        </is>
      </c>
      <c r="C1097" t="inlineStr">
        <is>
          <t>Jasmine</t>
        </is>
      </c>
      <c r="D1097" t="inlineStr">
        <is>
          <t xml:space="preserve"> Kennedy</t>
        </is>
      </c>
      <c r="E1097" t="inlineStr">
        <is>
          <t>jasmine.kennedy@hethermoylepackaging.example</t>
        </is>
      </c>
      <c r="F1097" t="inlineStr">
        <is>
          <t>(02) 7010-5690</t>
        </is>
      </c>
      <c r="G1097" t="inlineStr"/>
      <c r="H1097" t="inlineStr">
        <is>
          <t>HETHERMOYLE PACKAGING PTY LTD</t>
        </is>
      </c>
      <c r="I1097" t="inlineStr">
        <is>
          <t>Owner</t>
        </is>
      </c>
      <c r="J1097" t="inlineStr">
        <is>
          <t>Parramatta</t>
        </is>
      </c>
      <c r="K1097" t="inlineStr">
        <is>
          <t>New South Wales</t>
        </is>
      </c>
      <c r="L1097" t="inlineStr">
        <is>
          <t>2224</t>
        </is>
      </c>
      <c r="M1097" t="inlineStr">
        <is>
          <t>Opportunity</t>
        </is>
      </c>
      <c r="N1097" t="inlineStr">
        <is>
          <t>25/04/2024</t>
        </is>
      </c>
    </row>
    <row r="1098">
      <c r="A1098" t="inlineStr">
        <is>
          <t>Legacy CRM export</t>
        </is>
      </c>
      <c r="B1098" t="inlineStr">
        <is>
          <t>SRC-01097</t>
        </is>
      </c>
      <c r="C1098" t="inlineStr">
        <is>
          <t>charlotte</t>
        </is>
      </c>
      <c r="D1098" t="inlineStr">
        <is>
          <t>TURNER</t>
        </is>
      </c>
      <c r="E1098" t="inlineStr">
        <is>
          <t>charlottet@zephranesignage.example</t>
        </is>
      </c>
      <c r="F1098" t="inlineStr">
        <is>
          <t>03.7010.5141</t>
        </is>
      </c>
      <c r="G1098" t="inlineStr"/>
      <c r="H1098" t="inlineStr">
        <is>
          <t>Zephrane Signage pty ltd</t>
        </is>
      </c>
      <c r="I1098" t="inlineStr">
        <is>
          <t>Director</t>
        </is>
      </c>
      <c r="J1098" t="inlineStr">
        <is>
          <t>ballarat</t>
        </is>
      </c>
      <c r="K1098" t="inlineStr">
        <is>
          <t>Victoria</t>
        </is>
      </c>
      <c r="L1098" t="inlineStr">
        <is>
          <t>3313</t>
        </is>
      </c>
      <c r="M1098" t="inlineStr">
        <is>
          <t>LEAD</t>
        </is>
      </c>
      <c r="N1098" t="inlineStr">
        <is>
          <t>26/08/2025</t>
        </is>
      </c>
    </row>
    <row r="1099">
      <c r="A1099" t="inlineStr">
        <is>
          <t>Website enquiry form</t>
        </is>
      </c>
      <c r="B1099" t="inlineStr">
        <is>
          <t>SRC-01098</t>
        </is>
      </c>
      <c r="C1099" t="inlineStr">
        <is>
          <t>RHYS</t>
        </is>
      </c>
      <c r="D1099" t="inlineStr">
        <is>
          <t xml:space="preserve"> Davies</t>
        </is>
      </c>
      <c r="E1099" t="inlineStr">
        <is>
          <t>rdavies@ivelbrookfitness.example</t>
        </is>
      </c>
      <c r="F1099" t="inlineStr">
        <is>
          <t>+61 2 5550 1553</t>
        </is>
      </c>
      <c r="G1099" t="inlineStr"/>
      <c r="H1099" t="inlineStr">
        <is>
          <t>Ivelbrook Fitness Pty Ltd</t>
        </is>
      </c>
      <c r="I1099" t="inlineStr">
        <is>
          <t>Finance Manager</t>
        </is>
      </c>
      <c r="J1099" t="inlineStr">
        <is>
          <t>PARRAMATTA</t>
        </is>
      </c>
      <c r="K1099" t="inlineStr">
        <is>
          <t>N.S.W.</t>
        </is>
      </c>
      <c r="L1099" t="inlineStr">
        <is>
          <t>2266</t>
        </is>
      </c>
      <c r="M1099" t="inlineStr">
        <is>
          <t>customer - active</t>
        </is>
      </c>
      <c r="N1099" t="inlineStr">
        <is>
          <t>2026-03-30</t>
        </is>
      </c>
    </row>
    <row r="1100">
      <c r="A1100" t="inlineStr">
        <is>
          <t>Website enquiry form</t>
        </is>
      </c>
      <c r="B1100" t="inlineStr">
        <is>
          <t>SRC-01099</t>
        </is>
      </c>
      <c r="C1100" t="inlineStr">
        <is>
          <t>Darcy</t>
        </is>
      </c>
      <c r="D1100" t="inlineStr">
        <is>
          <t>PHAM</t>
        </is>
      </c>
      <c r="E1100" t="inlineStr">
        <is>
          <t>darcy@saltingaleelectrical.example</t>
        </is>
      </c>
      <c r="F1100" t="inlineStr">
        <is>
          <t>03.7010.8407</t>
        </is>
      </c>
      <c r="G1100" t="inlineStr"/>
      <c r="H1100" t="inlineStr">
        <is>
          <t>Saltingale Electrical P/L</t>
        </is>
      </c>
      <c r="I1100" t="inlineStr">
        <is>
          <t>workshop manager</t>
        </is>
      </c>
      <c r="J1100" t="inlineStr">
        <is>
          <t>frankston</t>
        </is>
      </c>
      <c r="K1100" t="inlineStr">
        <is>
          <t>VIC.</t>
        </is>
      </c>
      <c r="L1100" t="inlineStr">
        <is>
          <t>3345</t>
        </is>
      </c>
      <c r="M1100" t="inlineStr">
        <is>
          <t>new lead</t>
        </is>
      </c>
      <c r="N1100" t="inlineStr">
        <is>
          <t>Nov 05 2024</t>
        </is>
      </c>
    </row>
    <row r="1101">
      <c r="A1101" t="inlineStr">
        <is>
          <t>Website enquiry form</t>
        </is>
      </c>
      <c r="B1101" t="inlineStr">
        <is>
          <t>SRC-01100</t>
        </is>
      </c>
      <c r="C1101" t="inlineStr">
        <is>
          <t>Mei</t>
        </is>
      </c>
      <c r="D1101" t="inlineStr">
        <is>
          <t>Fraser</t>
        </is>
      </c>
      <c r="E1101" t="inlineStr">
        <is>
          <t>mei.fraser@ivelbrookconsulting.example</t>
        </is>
      </c>
      <c r="F1101" t="inlineStr">
        <is>
          <t>0855507549</t>
        </is>
      </c>
      <c r="G1101" t="inlineStr"/>
      <c r="H1101" t="inlineStr">
        <is>
          <t xml:space="preserve"> Ivelbrook Consulting Pty Ltd</t>
        </is>
      </c>
      <c r="I1101" t="inlineStr">
        <is>
          <t>Team Leader</t>
        </is>
      </c>
      <c r="J1101" t="inlineStr">
        <is>
          <t>Mount Gambier</t>
        </is>
      </c>
      <c r="K1101" t="inlineStr">
        <is>
          <t>South Australia</t>
        </is>
      </c>
      <c r="L1101" t="inlineStr">
        <is>
          <t>5161</t>
        </is>
      </c>
      <c r="M1101" t="inlineStr">
        <is>
          <t>opp</t>
        </is>
      </c>
      <c r="N1101" t="inlineStr">
        <is>
          <t>2024-09-20</t>
        </is>
      </c>
    </row>
    <row r="1102">
      <c r="A1102" t="inlineStr">
        <is>
          <t>Legacy CRM export</t>
        </is>
      </c>
      <c r="B1102" t="inlineStr">
        <is>
          <t>SRC-01101</t>
        </is>
      </c>
      <c r="C1102" t="inlineStr">
        <is>
          <t xml:space="preserve">Tane </t>
        </is>
      </c>
      <c r="D1102" t="inlineStr">
        <is>
          <t>Roberts</t>
        </is>
      </c>
      <c r="E1102" t="inlineStr">
        <is>
          <t>taner@hethermoylefitness.example</t>
        </is>
      </c>
      <c r="F1102" t="inlineStr">
        <is>
          <t>7010 9451</t>
        </is>
      </c>
      <c r="G1102" t="inlineStr"/>
      <c r="H1102" t="inlineStr">
        <is>
          <t xml:space="preserve"> Hethermoyle Fitness Pty Ltd</t>
        </is>
      </c>
      <c r="I1102" t="inlineStr">
        <is>
          <t>managing director</t>
        </is>
      </c>
      <c r="J1102" t="inlineStr">
        <is>
          <t>ballarat</t>
        </is>
      </c>
      <c r="K1102" t="inlineStr">
        <is>
          <t>VIC</t>
        </is>
      </c>
      <c r="L1102" t="inlineStr">
        <is>
          <t>3794</t>
        </is>
      </c>
      <c r="M1102" t="inlineStr">
        <is>
          <t>Customer</t>
        </is>
      </c>
      <c r="N1102" t="inlineStr">
        <is>
          <t>2025-03-22</t>
        </is>
      </c>
    </row>
    <row r="1103">
      <c r="A1103" t="inlineStr">
        <is>
          <t>Expo sign-up sheet</t>
        </is>
      </c>
      <c r="B1103" t="inlineStr">
        <is>
          <t>SRC-01102</t>
        </is>
      </c>
      <c r="C1103" t="inlineStr">
        <is>
          <t>minh</t>
        </is>
      </c>
      <c r="D1103" t="inlineStr">
        <is>
          <t xml:space="preserve"> Nelson</t>
        </is>
      </c>
      <c r="E1103" t="inlineStr"/>
      <c r="F1103" t="inlineStr">
        <is>
          <t>+61 3 7010 1520</t>
        </is>
      </c>
      <c r="G1103" t="inlineStr"/>
      <c r="H1103" t="inlineStr">
        <is>
          <t>Zephrane Engineering P/L</t>
        </is>
      </c>
      <c r="I1103" t="inlineStr">
        <is>
          <t>owner</t>
        </is>
      </c>
      <c r="J1103" t="inlineStr">
        <is>
          <t>Frankston</t>
        </is>
      </c>
      <c r="K1103" t="inlineStr">
        <is>
          <t>Victoria</t>
        </is>
      </c>
      <c r="L1103" t="inlineStr">
        <is>
          <t>3192.0</t>
        </is>
      </c>
      <c r="M1103" t="inlineStr">
        <is>
          <t>mql</t>
        </is>
      </c>
      <c r="N1103" t="inlineStr">
        <is>
          <t>2026-05-28</t>
        </is>
      </c>
    </row>
    <row r="1104">
      <c r="A1104" t="inlineStr">
        <is>
          <t>Expo sign-up sheet</t>
        </is>
      </c>
      <c r="B1104" t="inlineStr">
        <is>
          <t>SRC-01103</t>
        </is>
      </c>
      <c r="C1104" t="inlineStr">
        <is>
          <t>leo</t>
        </is>
      </c>
      <c r="D1104" t="inlineStr">
        <is>
          <t xml:space="preserve">Li </t>
        </is>
      </c>
      <c r="E1104" t="inlineStr">
        <is>
          <t>leo@zephranesignage.example</t>
        </is>
      </c>
      <c r="F1104" t="inlineStr">
        <is>
          <t>03 7010 5327</t>
        </is>
      </c>
      <c r="G1104" t="inlineStr"/>
      <c r="H1104" t="inlineStr">
        <is>
          <t>Zephrane Signage Pty Ltd</t>
        </is>
      </c>
      <c r="I1104" t="inlineStr">
        <is>
          <t>General Manager</t>
        </is>
      </c>
      <c r="J1104" t="inlineStr">
        <is>
          <t>BALLARAT</t>
        </is>
      </c>
      <c r="K1104" t="inlineStr">
        <is>
          <t>vic</t>
        </is>
      </c>
      <c r="L1104" t="inlineStr">
        <is>
          <t>3313</t>
        </is>
      </c>
      <c r="M1104" t="inlineStr">
        <is>
          <t>Subscriber</t>
        </is>
      </c>
      <c r="N1104" t="inlineStr">
        <is>
          <t>2026-05-22</t>
        </is>
      </c>
    </row>
    <row r="1105">
      <c r="A1105" t="inlineStr">
        <is>
          <t>Legacy CRM export</t>
        </is>
      </c>
      <c r="B1105" t="inlineStr">
        <is>
          <t>SRC-01104</t>
        </is>
      </c>
      <c r="C1105" t="inlineStr">
        <is>
          <t xml:space="preserve">James </t>
        </is>
      </c>
      <c r="D1105" t="inlineStr">
        <is>
          <t>Park</t>
        </is>
      </c>
      <c r="E1105" t="inlineStr">
        <is>
          <t>james.park@orlubriepackaging.example</t>
        </is>
      </c>
      <c r="F1105" t="inlineStr">
        <is>
          <t>(03) 5550 7799</t>
        </is>
      </c>
      <c r="G1105" t="inlineStr"/>
      <c r="H1105" t="inlineStr">
        <is>
          <t>Orlubrie Packaging</t>
        </is>
      </c>
      <c r="I1105" t="inlineStr">
        <is>
          <t>workshop manager</t>
        </is>
      </c>
      <c r="J1105" t="inlineStr">
        <is>
          <t>FOOTSCRAY</t>
        </is>
      </c>
      <c r="K1105" t="inlineStr">
        <is>
          <t>VIC</t>
        </is>
      </c>
      <c r="L1105" t="inlineStr">
        <is>
          <t>3474</t>
        </is>
      </c>
      <c r="M1105" t="inlineStr">
        <is>
          <t>new lead</t>
        </is>
      </c>
      <c r="N1105" t="inlineStr">
        <is>
          <t>Dec 31 2025</t>
        </is>
      </c>
    </row>
    <row r="1106">
      <c r="A1106" t="inlineStr">
        <is>
          <t>Legacy CRM export</t>
        </is>
      </c>
      <c r="B1106" t="inlineStr">
        <is>
          <t>SRC-01105</t>
        </is>
      </c>
      <c r="C1106" t="inlineStr">
        <is>
          <t>Quinn</t>
        </is>
      </c>
      <c r="D1106" t="inlineStr">
        <is>
          <t>Williams</t>
        </is>
      </c>
      <c r="E1106" t="inlineStr">
        <is>
          <t>quinn@vantrellefitness.example</t>
        </is>
      </c>
      <c r="F1106" t="inlineStr">
        <is>
          <t>+61 3 7010 1232</t>
        </is>
      </c>
      <c r="G1106" t="inlineStr"/>
      <c r="H1106" t="inlineStr">
        <is>
          <t xml:space="preserve"> Vantrelle Fitness Pty Ltd</t>
        </is>
      </c>
      <c r="I1106" t="inlineStr">
        <is>
          <t>GENERAL MANAGER</t>
        </is>
      </c>
      <c r="J1106" t="inlineStr">
        <is>
          <t>box hill</t>
        </is>
      </c>
      <c r="K1106" t="inlineStr">
        <is>
          <t>vic</t>
        </is>
      </c>
      <c r="L1106" t="inlineStr">
        <is>
          <t>3197</t>
        </is>
      </c>
      <c r="M1106" t="inlineStr">
        <is>
          <t>Lead</t>
        </is>
      </c>
      <c r="N1106" t="inlineStr">
        <is>
          <t>2024-10-08</t>
        </is>
      </c>
    </row>
    <row r="1107">
      <c r="A1107" t="inlineStr">
        <is>
          <t>Legacy CRM export</t>
        </is>
      </c>
      <c r="B1107" t="inlineStr">
        <is>
          <t>SRC-01106</t>
        </is>
      </c>
      <c r="C1107" t="inlineStr">
        <is>
          <t>Charlotte</t>
        </is>
      </c>
      <c r="D1107" t="inlineStr">
        <is>
          <t xml:space="preserve"> Cooper</t>
        </is>
      </c>
      <c r="E1107" t="inlineStr">
        <is>
          <t>ccooper@tarrowbyfoods.example</t>
        </is>
      </c>
      <c r="F1107" t="inlineStr">
        <is>
          <t>0855501753</t>
        </is>
      </c>
      <c r="G1107" t="inlineStr"/>
      <c r="H1107" t="inlineStr">
        <is>
          <t xml:space="preserve"> Tarrowby Foods Pty Ltd</t>
        </is>
      </c>
      <c r="I1107" t="inlineStr">
        <is>
          <t>GENERAL MANAGER</t>
        </is>
      </c>
      <c r="J1107" t="inlineStr">
        <is>
          <t>Bunbury</t>
        </is>
      </c>
      <c r="K1107" t="inlineStr">
        <is>
          <t>WA</t>
        </is>
      </c>
      <c r="L1107" t="inlineStr">
        <is>
          <t>6650</t>
        </is>
      </c>
      <c r="M1107" t="inlineStr">
        <is>
          <t>lead</t>
        </is>
      </c>
      <c r="N1107" t="inlineStr">
        <is>
          <t>2024-12-15</t>
        </is>
      </c>
    </row>
    <row r="1108">
      <c r="A1108" t="inlineStr">
        <is>
          <t>Legacy CRM export</t>
        </is>
      </c>
      <c r="B1108" t="inlineStr">
        <is>
          <t>SRC-01107</t>
        </is>
      </c>
      <c r="C1108" t="inlineStr">
        <is>
          <t>kiri</t>
        </is>
      </c>
      <c r="D1108" t="inlineStr">
        <is>
          <t>KENNEDY</t>
        </is>
      </c>
      <c r="E1108" t="inlineStr">
        <is>
          <t>kirik@elkwhistplastics.example</t>
        </is>
      </c>
      <c r="F1108" t="inlineStr">
        <is>
          <t>0355507026</t>
        </is>
      </c>
      <c r="G1108" t="inlineStr"/>
      <c r="H1108" t="inlineStr">
        <is>
          <t>Elkwhist Plastics Pty. Ltd.</t>
        </is>
      </c>
      <c r="I1108" t="inlineStr">
        <is>
          <t>team leader</t>
        </is>
      </c>
      <c r="J1108" t="inlineStr">
        <is>
          <t>BALLARAT</t>
        </is>
      </c>
      <c r="K1108" t="inlineStr">
        <is>
          <t>Vic</t>
        </is>
      </c>
      <c r="L1108" t="inlineStr">
        <is>
          <t>3843.0</t>
        </is>
      </c>
      <c r="M1108" t="inlineStr">
        <is>
          <t>customer - active</t>
        </is>
      </c>
      <c r="N1108" t="inlineStr">
        <is>
          <t>Jul 30 2026</t>
        </is>
      </c>
    </row>
    <row r="1109">
      <c r="A1109" t="inlineStr">
        <is>
          <t>Website enquiry form</t>
        </is>
      </c>
      <c r="B1109" t="inlineStr">
        <is>
          <t>SRC-01108</t>
        </is>
      </c>
      <c r="C1109" t="inlineStr">
        <is>
          <t>ETHAN</t>
        </is>
      </c>
      <c r="D1109" t="inlineStr">
        <is>
          <t xml:space="preserve">Taylor </t>
        </is>
      </c>
      <c r="E1109" t="inlineStr">
        <is>
          <t>etaylor@greyvallenhospitality.example</t>
        </is>
      </c>
      <c r="F1109" t="inlineStr">
        <is>
          <t>03 7010 5922</t>
        </is>
      </c>
      <c r="G1109" t="inlineStr"/>
      <c r="H1109" t="inlineStr">
        <is>
          <t>Greyvallen Hospitality Pty Ltd</t>
        </is>
      </c>
      <c r="I1109" t="inlineStr">
        <is>
          <t>Team Leader</t>
        </is>
      </c>
      <c r="J1109" t="inlineStr">
        <is>
          <t>BENDIGO</t>
        </is>
      </c>
      <c r="K1109" t="inlineStr">
        <is>
          <t>Vic</t>
        </is>
      </c>
      <c r="L1109" t="inlineStr">
        <is>
          <t>3702</t>
        </is>
      </c>
      <c r="M1109" t="inlineStr">
        <is>
          <t>SQL</t>
        </is>
      </c>
      <c r="N1109" t="inlineStr">
        <is>
          <t>16/09/2024</t>
        </is>
      </c>
    </row>
    <row r="1110">
      <c r="A1110" t="inlineStr">
        <is>
          <t>Website enquiry form</t>
        </is>
      </c>
      <c r="B1110" t="inlineStr">
        <is>
          <t>SRC-01109</t>
        </is>
      </c>
      <c r="C1110" t="inlineStr">
        <is>
          <t>charlotte</t>
        </is>
      </c>
      <c r="D1110" t="inlineStr">
        <is>
          <t>Wang</t>
        </is>
      </c>
      <c r="E1110" t="inlineStr">
        <is>
          <t>mailto:charlotte.wang@nethervanejoinery.example</t>
        </is>
      </c>
      <c r="F1110" t="inlineStr">
        <is>
          <t>61355500427</t>
        </is>
      </c>
      <c r="G1110" t="inlineStr"/>
      <c r="H1110" t="inlineStr">
        <is>
          <t xml:space="preserve"> Nethervane Joinery Pty Ltd</t>
        </is>
      </c>
      <c r="I1110" t="inlineStr">
        <is>
          <t>owner</t>
        </is>
      </c>
      <c r="J1110" t="inlineStr">
        <is>
          <t>melbourne</t>
        </is>
      </c>
      <c r="K1110" t="inlineStr">
        <is>
          <t>VIC.</t>
        </is>
      </c>
      <c r="L1110" t="inlineStr">
        <is>
          <t>3900</t>
        </is>
      </c>
      <c r="M1110" t="inlineStr">
        <is>
          <t>new lead</t>
        </is>
      </c>
      <c r="N1110" t="inlineStr">
        <is>
          <t>2026-07-26</t>
        </is>
      </c>
    </row>
    <row r="1111">
      <c r="A1111" t="inlineStr">
        <is>
          <t>Website enquiry form</t>
        </is>
      </c>
      <c r="B1111" t="inlineStr">
        <is>
          <t>SRC-01110</t>
        </is>
      </c>
      <c r="C1111" t="inlineStr">
        <is>
          <t>Jack</t>
        </is>
      </c>
      <c r="D1111" t="inlineStr">
        <is>
          <t>PHILLIPS</t>
        </is>
      </c>
      <c r="E1111" t="inlineStr">
        <is>
          <t xml:space="preserve"> jack@galbriskfreight.example</t>
        </is>
      </c>
      <c r="F1111" t="inlineStr">
        <is>
          <t>61855508426</t>
        </is>
      </c>
      <c r="G1111" t="inlineStr"/>
      <c r="H1111" t="inlineStr">
        <is>
          <t>Galbrisk Freight Pty Ltd</t>
        </is>
      </c>
      <c r="I1111" t="inlineStr">
        <is>
          <t>CEO</t>
        </is>
      </c>
      <c r="J1111" t="inlineStr">
        <is>
          <t>ADELAIDE</t>
        </is>
      </c>
      <c r="K1111" t="inlineStr">
        <is>
          <t>South Australia</t>
        </is>
      </c>
      <c r="L1111" t="inlineStr">
        <is>
          <t>5235</t>
        </is>
      </c>
      <c r="M1111" t="inlineStr">
        <is>
          <t>LEAD</t>
        </is>
      </c>
      <c r="N1111" t="inlineStr">
        <is>
          <t>2024-02-25</t>
        </is>
      </c>
    </row>
    <row r="1112">
      <c r="A1112" t="inlineStr">
        <is>
          <t>Website enquiry form</t>
        </is>
      </c>
      <c r="B1112" t="inlineStr">
        <is>
          <t>SRC-01111</t>
        </is>
      </c>
      <c r="C1112" t="inlineStr">
        <is>
          <t>tane</t>
        </is>
      </c>
      <c r="D1112" t="inlineStr">
        <is>
          <t>Smith</t>
        </is>
      </c>
      <c r="E1112" t="inlineStr">
        <is>
          <t>tane84@inboxmail.example</t>
        </is>
      </c>
      <c r="F1112" t="inlineStr">
        <is>
          <t>(03) 5550 9917</t>
        </is>
      </c>
      <c r="G1112" t="inlineStr"/>
      <c r="H1112" t="inlineStr">
        <is>
          <t>Umbervane Plastics Pty. Ltd.</t>
        </is>
      </c>
      <c r="I1112" t="inlineStr">
        <is>
          <t>MARKETING COORDINATOR</t>
        </is>
      </c>
      <c r="J1112" t="inlineStr">
        <is>
          <t>box hill</t>
        </is>
      </c>
      <c r="K1112" t="inlineStr">
        <is>
          <t>VIC</t>
        </is>
      </c>
      <c r="L1112" t="inlineStr">
        <is>
          <t>3246.0</t>
        </is>
      </c>
      <c r="M1112" t="inlineStr">
        <is>
          <t>lead</t>
        </is>
      </c>
      <c r="N1112" t="inlineStr">
        <is>
          <t>2024-08-13</t>
        </is>
      </c>
    </row>
    <row r="1113">
      <c r="A1113" t="inlineStr">
        <is>
          <t>Expo sign-up sheet</t>
        </is>
      </c>
      <c r="B1113" t="inlineStr">
        <is>
          <t>SRC-01112</t>
        </is>
      </c>
      <c r="C1113" t="inlineStr">
        <is>
          <t>Rhys</t>
        </is>
      </c>
      <c r="D1113" t="inlineStr">
        <is>
          <t>Le</t>
        </is>
      </c>
      <c r="E1113" t="inlineStr">
        <is>
          <t>rhysl@quillmerefoods.example</t>
        </is>
      </c>
      <c r="F1113" t="inlineStr">
        <is>
          <t>(02) 5550 9016</t>
        </is>
      </c>
      <c r="G1113" t="inlineStr"/>
      <c r="H1113" t="inlineStr">
        <is>
          <t>Quillmere Foods Pty. Ltd.</t>
        </is>
      </c>
      <c r="I1113" t="inlineStr">
        <is>
          <t>HR MANAGER</t>
        </is>
      </c>
      <c r="J1113" t="inlineStr">
        <is>
          <t>Wollongong</t>
        </is>
      </c>
      <c r="K1113" t="inlineStr">
        <is>
          <t>N.S.W.</t>
        </is>
      </c>
      <c r="L1113" t="inlineStr">
        <is>
          <t>2172</t>
        </is>
      </c>
      <c r="M1113" t="inlineStr">
        <is>
          <t>SQL</t>
        </is>
      </c>
      <c r="N1113" t="inlineStr">
        <is>
          <t>Aug 15 2025</t>
        </is>
      </c>
    </row>
    <row r="1114">
      <c r="A1114" t="inlineStr">
        <is>
          <t>Legacy CRM export</t>
        </is>
      </c>
      <c r="B1114" t="inlineStr">
        <is>
          <t>SRC-01113</t>
        </is>
      </c>
      <c r="C1114" t="inlineStr">
        <is>
          <t>Aroha</t>
        </is>
      </c>
      <c r="D1114" t="inlineStr">
        <is>
          <t>Georgiou</t>
        </is>
      </c>
      <c r="E1114" t="inlineStr">
        <is>
          <t>aroha.georgiou@ardlomewoptics.example</t>
        </is>
      </c>
      <c r="F1114" t="inlineStr">
        <is>
          <t>+61 3 5550 6964</t>
        </is>
      </c>
      <c r="G1114" t="inlineStr"/>
      <c r="H1114" t="inlineStr">
        <is>
          <t xml:space="preserve"> Ardlomew Optics Pty Ltd</t>
        </is>
      </c>
      <c r="I1114" t="inlineStr">
        <is>
          <t>marketing coordinator</t>
        </is>
      </c>
      <c r="J1114" t="inlineStr">
        <is>
          <t>Melbourne</t>
        </is>
      </c>
      <c r="K1114" t="inlineStr">
        <is>
          <t>vic</t>
        </is>
      </c>
      <c r="L1114" t="inlineStr">
        <is>
          <t>3884</t>
        </is>
      </c>
      <c r="M1114" t="inlineStr">
        <is>
          <t>LEAD</t>
        </is>
      </c>
      <c r="N1114" t="inlineStr">
        <is>
          <t>2025-07-15</t>
        </is>
      </c>
    </row>
    <row r="1115">
      <c r="A1115" t="inlineStr">
        <is>
          <t>Website enquiry form</t>
        </is>
      </c>
      <c r="B1115" t="inlineStr">
        <is>
          <t>SRC-01114</t>
        </is>
      </c>
      <c r="C1115" t="inlineStr">
        <is>
          <t xml:space="preserve"> Nikos</t>
        </is>
      </c>
      <c r="D1115" t="inlineStr">
        <is>
          <t>watson</t>
        </is>
      </c>
      <c r="E1115" t="inlineStr">
        <is>
          <t>nikos.watson@elkwhistplastics.example</t>
        </is>
      </c>
      <c r="F1115" t="inlineStr">
        <is>
          <t>+61 3 5550 9329</t>
        </is>
      </c>
      <c r="G1115" t="inlineStr"/>
      <c r="H1115" t="inlineStr">
        <is>
          <t>ELKWHIST PLASTICS PTY LTD</t>
        </is>
      </c>
      <c r="I1115" t="inlineStr">
        <is>
          <t>GENERAL MANAGER</t>
        </is>
      </c>
      <c r="J1115" t="inlineStr">
        <is>
          <t>BALLARAT</t>
        </is>
      </c>
      <c r="K1115" t="inlineStr">
        <is>
          <t>Victoria</t>
        </is>
      </c>
      <c r="L1115" t="inlineStr">
        <is>
          <t>3843</t>
        </is>
      </c>
      <c r="M1115" t="inlineStr">
        <is>
          <t>MQL</t>
        </is>
      </c>
      <c r="N1115" t="inlineStr">
        <is>
          <t>2026-07-25</t>
        </is>
      </c>
    </row>
    <row r="1116">
      <c r="A1116" t="inlineStr">
        <is>
          <t>Website enquiry form</t>
        </is>
      </c>
      <c r="B1116" t="inlineStr">
        <is>
          <t>SRC-01115</t>
        </is>
      </c>
      <c r="C1116" t="inlineStr">
        <is>
          <t>Hamish Martin</t>
        </is>
      </c>
      <c r="D1116" t="inlineStr"/>
      <c r="E1116" t="inlineStr">
        <is>
          <t>hamish.martin@thistlemoorfitness.example</t>
        </is>
      </c>
      <c r="F1116" t="inlineStr">
        <is>
          <t>+61 3 5550 1492</t>
        </is>
      </c>
      <c r="G1116" t="inlineStr"/>
      <c r="H1116" t="inlineStr">
        <is>
          <t>Thistlemoor Fitness Pty Ltd</t>
        </is>
      </c>
      <c r="I1116" t="inlineStr">
        <is>
          <t>Safety Officer</t>
        </is>
      </c>
      <c r="J1116" t="inlineStr">
        <is>
          <t>GEELONG</t>
        </is>
      </c>
      <c r="K1116" t="inlineStr">
        <is>
          <t>Victoria</t>
        </is>
      </c>
      <c r="L1116" t="inlineStr">
        <is>
          <t>3341</t>
        </is>
      </c>
      <c r="M1116" t="inlineStr">
        <is>
          <t>SQL</t>
        </is>
      </c>
      <c r="N1116" t="inlineStr">
        <is>
          <t>Aug 07 2025</t>
        </is>
      </c>
    </row>
    <row r="1117">
      <c r="A1117" t="inlineStr">
        <is>
          <t>Legacy CRM export</t>
        </is>
      </c>
      <c r="B1117" t="inlineStr">
        <is>
          <t>SRC-01116</t>
        </is>
      </c>
      <c r="C1117" t="inlineStr">
        <is>
          <t>Aiko</t>
        </is>
      </c>
      <c r="D1117" t="inlineStr">
        <is>
          <t>Martin</t>
        </is>
      </c>
      <c r="E1117" t="inlineStr">
        <is>
          <t>amartin@rushavonfoods.example</t>
        </is>
      </c>
      <c r="F1117" t="inlineStr">
        <is>
          <t>08 7010 5663</t>
        </is>
      </c>
      <c r="G1117" t="inlineStr"/>
      <c r="H1117" t="inlineStr">
        <is>
          <t>Rushavon Foods Pty Ltd</t>
        </is>
      </c>
      <c r="I1117" t="inlineStr">
        <is>
          <t>workshop manager</t>
        </is>
      </c>
      <c r="J1117" t="inlineStr">
        <is>
          <t>bunbury</t>
        </is>
      </c>
      <c r="K1117" t="inlineStr">
        <is>
          <t>Western Australia</t>
        </is>
      </c>
      <c r="L1117" t="inlineStr">
        <is>
          <t>6413</t>
        </is>
      </c>
      <c r="M1117" t="inlineStr">
        <is>
          <t>LEAD</t>
        </is>
      </c>
      <c r="N1117" t="inlineStr">
        <is>
          <t>Oct 02 2024</t>
        </is>
      </c>
    </row>
    <row r="1118">
      <c r="A1118" t="inlineStr">
        <is>
          <t>Legacy CRM export</t>
        </is>
      </c>
      <c r="B1118" t="inlineStr">
        <is>
          <t>SRC-01117</t>
        </is>
      </c>
      <c r="C1118" t="inlineStr">
        <is>
          <t>chloe</t>
        </is>
      </c>
      <c r="D1118" t="inlineStr">
        <is>
          <t>PARKER</t>
        </is>
      </c>
      <c r="E1118" t="inlineStr">
        <is>
          <t>cparker@orlubrieelectrical.example</t>
        </is>
      </c>
      <c r="F1118" t="inlineStr">
        <is>
          <t>(02) 7010 7692</t>
        </is>
      </c>
      <c r="G1118" t="inlineStr"/>
      <c r="H1118" t="inlineStr">
        <is>
          <t>Orlubrie Electrical</t>
        </is>
      </c>
      <c r="I1118" t="inlineStr">
        <is>
          <t>General Manager</t>
        </is>
      </c>
      <c r="J1118" t="inlineStr">
        <is>
          <t>WOLLONGONG</t>
        </is>
      </c>
      <c r="K1118" t="inlineStr">
        <is>
          <t>N.S.W.</t>
        </is>
      </c>
      <c r="L1118" t="inlineStr">
        <is>
          <t>2313</t>
        </is>
      </c>
      <c r="M1118" t="inlineStr">
        <is>
          <t>lead</t>
        </is>
      </c>
      <c r="N1118" t="inlineStr">
        <is>
          <t>14/10/2024</t>
        </is>
      </c>
    </row>
    <row r="1119">
      <c r="A1119" t="inlineStr">
        <is>
          <t>Expo sign-up sheet</t>
        </is>
      </c>
      <c r="B1119" t="inlineStr">
        <is>
          <t>SRC-01118</t>
        </is>
      </c>
      <c r="C1119" t="inlineStr">
        <is>
          <t>Jack</t>
        </is>
      </c>
      <c r="D1119" t="inlineStr">
        <is>
          <t>Ryan</t>
        </is>
      </c>
      <c r="E1119" t="inlineStr">
        <is>
          <t>jackr@orlubrieelectrical</t>
        </is>
      </c>
      <c r="F1119" t="inlineStr">
        <is>
          <t>02 7010 6877</t>
        </is>
      </c>
      <c r="G1119" t="inlineStr"/>
      <c r="H1119" t="inlineStr">
        <is>
          <t>ORLUBRIE ELECTRICAL PTY LTD</t>
        </is>
      </c>
      <c r="I1119" t="inlineStr">
        <is>
          <t>Owner</t>
        </is>
      </c>
      <c r="J1119" t="inlineStr">
        <is>
          <t>Wollongong</t>
        </is>
      </c>
      <c r="K1119" t="inlineStr">
        <is>
          <t>N.S.W.</t>
        </is>
      </c>
      <c r="L1119" t="inlineStr">
        <is>
          <t>2313.0</t>
        </is>
      </c>
      <c r="M1119" t="inlineStr">
        <is>
          <t>newsletter only</t>
        </is>
      </c>
      <c r="N1119" t="inlineStr">
        <is>
          <t>25/07/2024</t>
        </is>
      </c>
    </row>
    <row r="1120">
      <c r="A1120" t="inlineStr">
        <is>
          <t>Expo sign-up sheet</t>
        </is>
      </c>
      <c r="B1120" t="inlineStr">
        <is>
          <t>SRC-01119</t>
        </is>
      </c>
      <c r="C1120" t="inlineStr">
        <is>
          <t>Ms Rhys</t>
        </is>
      </c>
      <c r="D1120" t="inlineStr">
        <is>
          <t>King</t>
        </is>
      </c>
      <c r="E1120" t="inlineStr">
        <is>
          <t>rhys@wattlemerelogistics.example</t>
        </is>
      </c>
      <c r="F1120" t="inlineStr">
        <is>
          <t>0370109447</t>
        </is>
      </c>
      <c r="G1120" t="inlineStr"/>
      <c r="H1120" t="inlineStr">
        <is>
          <t>Wattlemere Logistics P/L</t>
        </is>
      </c>
      <c r="I1120" t="inlineStr">
        <is>
          <t>hr manager</t>
        </is>
      </c>
      <c r="J1120" t="inlineStr">
        <is>
          <t>footscray</t>
        </is>
      </c>
      <c r="K1120" t="inlineStr">
        <is>
          <t>Vic</t>
        </is>
      </c>
      <c r="L1120" t="inlineStr">
        <is>
          <t>3853</t>
        </is>
      </c>
      <c r="M1120" t="inlineStr">
        <is>
          <t>Client</t>
        </is>
      </c>
      <c r="N1120" t="inlineStr">
        <is>
          <t>Feb 20 2025</t>
        </is>
      </c>
    </row>
    <row r="1121">
      <c r="A1121" t="inlineStr">
        <is>
          <t>Website enquiry form</t>
        </is>
      </c>
      <c r="B1121" t="inlineStr">
        <is>
          <t>SRC-01120</t>
        </is>
      </c>
      <c r="C1121" t="inlineStr">
        <is>
          <t>Mrs Dimitri</t>
        </is>
      </c>
      <c r="D1121" t="inlineStr">
        <is>
          <t xml:space="preserve">Baker </t>
        </is>
      </c>
      <c r="E1121" t="inlineStr">
        <is>
          <t>dimitrib@wattlemerelogistics.example</t>
        </is>
      </c>
      <c r="F1121" t="inlineStr">
        <is>
          <t>03 7010 7897</t>
        </is>
      </c>
      <c r="G1121" t="inlineStr"/>
      <c r="H1121" t="inlineStr">
        <is>
          <t>Wattlemere Logistics pty ltd</t>
        </is>
      </c>
      <c r="I1121" t="inlineStr">
        <is>
          <t>managing director</t>
        </is>
      </c>
      <c r="J1121" t="inlineStr">
        <is>
          <t>Footscray</t>
        </is>
      </c>
      <c r="K1121" t="inlineStr">
        <is>
          <t>Vic</t>
        </is>
      </c>
      <c r="L1121" t="inlineStr">
        <is>
          <t>3853</t>
        </is>
      </c>
      <c r="M1121" t="inlineStr">
        <is>
          <t>Sales qualified</t>
        </is>
      </c>
      <c r="N1121" t="inlineStr">
        <is>
          <t>09/01/2026</t>
        </is>
      </c>
    </row>
    <row r="1122">
      <c r="A1122" t="inlineStr">
        <is>
          <t>Expo sign-up sheet</t>
        </is>
      </c>
      <c r="B1122" t="inlineStr">
        <is>
          <t>SRC-01121</t>
        </is>
      </c>
      <c r="C1122" t="inlineStr">
        <is>
          <t xml:space="preserve">Angus </t>
        </is>
      </c>
      <c r="D1122" t="inlineStr">
        <is>
          <t>WATSON</t>
        </is>
      </c>
      <c r="E1122" t="inlineStr">
        <is>
          <t>angus@brennockfitness.example</t>
        </is>
      </c>
      <c r="F1122" t="inlineStr">
        <is>
          <t>(03) 5550-2105</t>
        </is>
      </c>
      <c r="G1122" t="inlineStr"/>
      <c r="H1122" t="inlineStr">
        <is>
          <t>Brennock Fitness pty ltd</t>
        </is>
      </c>
      <c r="I1122" t="inlineStr">
        <is>
          <t>MANAGING DIRECTOR</t>
        </is>
      </c>
      <c r="J1122" t="inlineStr">
        <is>
          <t>FOOTSCRAY</t>
        </is>
      </c>
      <c r="K1122" t="inlineStr">
        <is>
          <t>vic</t>
        </is>
      </c>
      <c r="L1122" t="inlineStr">
        <is>
          <t>3945</t>
        </is>
      </c>
      <c r="M1122" t="inlineStr">
        <is>
          <t>Customer</t>
        </is>
      </c>
      <c r="N1122" t="inlineStr">
        <is>
          <t>Jan 19 2026</t>
        </is>
      </c>
    </row>
    <row r="1123">
      <c r="A1123" t="inlineStr">
        <is>
          <t>Expo sign-up sheet</t>
        </is>
      </c>
      <c r="B1123" t="inlineStr">
        <is>
          <t>SRC-01122</t>
        </is>
      </c>
      <c r="C1123" t="inlineStr">
        <is>
          <t>yusuf</t>
        </is>
      </c>
      <c r="D1123" t="inlineStr">
        <is>
          <t xml:space="preserve">Hughes </t>
        </is>
      </c>
      <c r="E1123" t="inlineStr">
        <is>
          <t>yhughes@elkwhistlabs.example</t>
        </is>
      </c>
      <c r="F1123" t="inlineStr">
        <is>
          <t>08.7010.0731</t>
        </is>
      </c>
      <c r="G1123" t="inlineStr"/>
      <c r="H1123" t="inlineStr">
        <is>
          <t>Elkwhist Labs Pty Ltd</t>
        </is>
      </c>
      <c r="I1123" t="inlineStr">
        <is>
          <t>Safety Officer</t>
        </is>
      </c>
      <c r="J1123" t="inlineStr">
        <is>
          <t>darwin</t>
        </is>
      </c>
      <c r="K1123" t="inlineStr">
        <is>
          <t>Northern Territory</t>
        </is>
      </c>
      <c r="L1123" t="inlineStr">
        <is>
          <t>0874</t>
        </is>
      </c>
      <c r="M1123" t="inlineStr">
        <is>
          <t>Lead</t>
        </is>
      </c>
      <c r="N1123" t="inlineStr">
        <is>
          <t>2024-02-18</t>
        </is>
      </c>
    </row>
    <row r="1124">
      <c r="A1124" t="inlineStr">
        <is>
          <t>Website enquiry form</t>
        </is>
      </c>
      <c r="B1124" t="inlineStr">
        <is>
          <t>SRC-01123</t>
        </is>
      </c>
      <c r="C1124" t="inlineStr">
        <is>
          <t>Eleni</t>
        </is>
      </c>
      <c r="D1124" t="inlineStr">
        <is>
          <t>Smith</t>
        </is>
      </c>
      <c r="E1124" t="inlineStr">
        <is>
          <t>eleni@galbriskfreight.example</t>
        </is>
      </c>
      <c r="F1124" t="inlineStr">
        <is>
          <t>08 7010 3140</t>
        </is>
      </c>
      <c r="G1124" t="inlineStr"/>
      <c r="H1124" t="inlineStr">
        <is>
          <t>Galbrisk Freight</t>
        </is>
      </c>
      <c r="I1124" t="inlineStr">
        <is>
          <t>GENERAL MANAGER</t>
        </is>
      </c>
      <c r="J1124" t="inlineStr">
        <is>
          <t>Adelaide</t>
        </is>
      </c>
      <c r="K1124" t="inlineStr">
        <is>
          <t>SA</t>
        </is>
      </c>
      <c r="L1124" t="inlineStr">
        <is>
          <t>5235.0</t>
        </is>
      </c>
      <c r="M1124" t="inlineStr">
        <is>
          <t>mql</t>
        </is>
      </c>
      <c r="N1124" t="inlineStr">
        <is>
          <t>May 30 2024</t>
        </is>
      </c>
    </row>
    <row r="1125">
      <c r="A1125" t="inlineStr">
        <is>
          <t>Legacy CRM export</t>
        </is>
      </c>
      <c r="B1125" t="inlineStr">
        <is>
          <t>SRC-01124</t>
        </is>
      </c>
      <c r="C1125" t="inlineStr">
        <is>
          <t>Kai</t>
        </is>
      </c>
      <c r="D1125" t="inlineStr">
        <is>
          <t>McDonald</t>
        </is>
      </c>
      <c r="E1125" t="inlineStr">
        <is>
          <t xml:space="preserve">kaim@corvannyconsulting.example </t>
        </is>
      </c>
      <c r="F1125" t="inlineStr">
        <is>
          <t>08 7010 1937</t>
        </is>
      </c>
      <c r="G1125" t="inlineStr"/>
      <c r="H1125" t="inlineStr">
        <is>
          <t>Corvanny Consulting Pty. Ltd.</t>
        </is>
      </c>
      <c r="I1125" t="inlineStr">
        <is>
          <t>Workshop Manager</t>
        </is>
      </c>
      <c r="J1125" t="inlineStr">
        <is>
          <t>palmerston</t>
        </is>
      </c>
      <c r="K1125" t="inlineStr">
        <is>
          <t>NT</t>
        </is>
      </c>
      <c r="L1125" t="inlineStr">
        <is>
          <t>0867</t>
        </is>
      </c>
      <c r="M1125" t="inlineStr">
        <is>
          <t>LEAD</t>
        </is>
      </c>
      <c r="N1125" t="inlineStr">
        <is>
          <t>18/05/2025</t>
        </is>
      </c>
    </row>
    <row r="1126">
      <c r="A1126" t="inlineStr">
        <is>
          <t>Legacy CRM export</t>
        </is>
      </c>
      <c r="B1126" t="inlineStr">
        <is>
          <t>SRC-01125</t>
        </is>
      </c>
      <c r="C1126" t="inlineStr">
        <is>
          <t>Ruby</t>
        </is>
      </c>
      <c r="D1126" t="inlineStr">
        <is>
          <t xml:space="preserve"> Hall</t>
        </is>
      </c>
      <c r="E1126" t="inlineStr">
        <is>
          <t>mailto:ruby.hall@umbervanehealth.example</t>
        </is>
      </c>
      <c r="F1126" t="inlineStr">
        <is>
          <t>(02) 7010-1284</t>
        </is>
      </c>
      <c r="G1126" t="inlineStr"/>
      <c r="H1126" t="inlineStr">
        <is>
          <t>Umbervane Health P/L</t>
        </is>
      </c>
      <c r="I1126" t="inlineStr">
        <is>
          <t>FINANCE MANAGER</t>
        </is>
      </c>
      <c r="J1126" t="inlineStr">
        <is>
          <t>Penrith</t>
        </is>
      </c>
      <c r="K1126" t="inlineStr">
        <is>
          <t>N.S.W.</t>
        </is>
      </c>
      <c r="L1126" t="inlineStr">
        <is>
          <t>2345</t>
        </is>
      </c>
      <c r="M1126" t="inlineStr">
        <is>
          <t>LEAD</t>
        </is>
      </c>
      <c r="N1126" t="inlineStr">
        <is>
          <t>07/02/2026</t>
        </is>
      </c>
    </row>
    <row r="1127">
      <c r="A1127" t="inlineStr">
        <is>
          <t>Legacy CRM export</t>
        </is>
      </c>
      <c r="B1127" t="inlineStr">
        <is>
          <t>SRC-01126</t>
        </is>
      </c>
      <c r="C1127" t="inlineStr">
        <is>
          <t xml:space="preserve">Nadia </t>
        </is>
      </c>
      <c r="D1127" t="inlineStr">
        <is>
          <t xml:space="preserve"> McDonald</t>
        </is>
      </c>
      <c r="E1127" t="inlineStr">
        <is>
          <t>NADIA@HETHERMOYLEFITNESS.EXAMPLE</t>
        </is>
      </c>
      <c r="F1127" t="inlineStr">
        <is>
          <t>(03) 7010 5524</t>
        </is>
      </c>
      <c r="G1127" t="inlineStr"/>
      <c r="H1127" t="inlineStr">
        <is>
          <t>Hethermoyle Fitness Pty Ltd</t>
        </is>
      </c>
      <c r="I1127" t="inlineStr">
        <is>
          <t>CEO</t>
        </is>
      </c>
      <c r="J1127" t="inlineStr">
        <is>
          <t>Ballarat</t>
        </is>
      </c>
      <c r="K1127" t="inlineStr">
        <is>
          <t>vic</t>
        </is>
      </c>
      <c r="L1127" t="inlineStr">
        <is>
          <t>3794.0</t>
        </is>
      </c>
      <c r="M1127" t="inlineStr">
        <is>
          <t>Customer</t>
        </is>
      </c>
      <c r="N1127" t="inlineStr">
        <is>
          <t>07/08/2025</t>
        </is>
      </c>
    </row>
    <row r="1128">
      <c r="A1128" t="inlineStr">
        <is>
          <t>Website enquiry form</t>
        </is>
      </c>
      <c r="B1128" t="inlineStr">
        <is>
          <t>SRC-01127</t>
        </is>
      </c>
      <c r="C1128" t="inlineStr">
        <is>
          <t>noah</t>
        </is>
      </c>
      <c r="D1128" t="inlineStr">
        <is>
          <t xml:space="preserve">Martin </t>
        </is>
      </c>
      <c r="E1128" t="inlineStr">
        <is>
          <t>noah54@inboxmail.example</t>
        </is>
      </c>
      <c r="F1128" t="inlineStr">
        <is>
          <t>61370105040</t>
        </is>
      </c>
      <c r="G1128" t="inlineStr"/>
      <c r="H1128" t="inlineStr"/>
      <c r="I1128" t="inlineStr">
        <is>
          <t>GENERAL MANAGER</t>
        </is>
      </c>
      <c r="J1128" t="inlineStr">
        <is>
          <t>GEELONG</t>
        </is>
      </c>
      <c r="K1128" t="inlineStr">
        <is>
          <t>VIC</t>
        </is>
      </c>
      <c r="L1128" t="inlineStr">
        <is>
          <t>3508.0</t>
        </is>
      </c>
      <c r="M1128" t="inlineStr">
        <is>
          <t>new lead</t>
        </is>
      </c>
      <c r="N1128" t="inlineStr">
        <is>
          <t>2025-07-05</t>
        </is>
      </c>
    </row>
    <row r="1129">
      <c r="A1129" t="inlineStr">
        <is>
          <t>Legacy CRM export</t>
        </is>
      </c>
      <c r="B1129" t="inlineStr">
        <is>
          <t>SRC-01128</t>
        </is>
      </c>
      <c r="C1129" t="inlineStr">
        <is>
          <t xml:space="preserve"> Thanh</t>
        </is>
      </c>
      <c r="D1129" t="inlineStr">
        <is>
          <t xml:space="preserve">Fitzgerald </t>
        </is>
      </c>
      <c r="E1129" t="inlineStr">
        <is>
          <t xml:space="preserve"> tfitzgerald@ironvessadental.example</t>
        </is>
      </c>
      <c r="F1129" t="inlineStr">
        <is>
          <t>03 7010 9143</t>
        </is>
      </c>
      <c r="G1129" t="inlineStr"/>
      <c r="H1129" t="inlineStr">
        <is>
          <t>Ironvessa Dental Pty. Ltd.</t>
        </is>
      </c>
      <c r="I1129" t="inlineStr">
        <is>
          <t>WORKSHOP MANAGER</t>
        </is>
      </c>
      <c r="J1129" t="inlineStr">
        <is>
          <t>FOOTSCRAY</t>
        </is>
      </c>
      <c r="K1129" t="inlineStr">
        <is>
          <t>Victoria</t>
        </is>
      </c>
      <c r="L1129" t="inlineStr">
        <is>
          <t>3643</t>
        </is>
      </c>
      <c r="M1129" t="inlineStr">
        <is>
          <t>LEAD</t>
        </is>
      </c>
      <c r="N1129" t="inlineStr">
        <is>
          <t>07/08/2024</t>
        </is>
      </c>
    </row>
    <row r="1130">
      <c r="A1130" t="inlineStr">
        <is>
          <t>Legacy CRM export</t>
        </is>
      </c>
      <c r="B1130" t="inlineStr">
        <is>
          <t>SRC-01129</t>
        </is>
      </c>
      <c r="C1130" t="inlineStr">
        <is>
          <t>Henry</t>
        </is>
      </c>
      <c r="D1130" t="inlineStr">
        <is>
          <t>WILSON</t>
        </is>
      </c>
      <c r="E1130" t="inlineStr">
        <is>
          <t xml:space="preserve"> henry@hethermoylepackaging.example</t>
        </is>
      </c>
      <c r="F1130" t="inlineStr">
        <is>
          <t>+61 2 5550 4243</t>
        </is>
      </c>
      <c r="G1130" t="inlineStr"/>
      <c r="H1130" t="inlineStr">
        <is>
          <t xml:space="preserve"> Hethermoyle Packaging Pty Ltd</t>
        </is>
      </c>
      <c r="I1130" t="inlineStr">
        <is>
          <t>Site Supervisor</t>
        </is>
      </c>
      <c r="J1130" t="inlineStr">
        <is>
          <t>PARRAMATTA</t>
        </is>
      </c>
      <c r="K1130" t="inlineStr">
        <is>
          <t>NSW</t>
        </is>
      </c>
      <c r="L1130" t="inlineStr">
        <is>
          <t>2224</t>
        </is>
      </c>
      <c r="M1130" t="inlineStr">
        <is>
          <t>new lead</t>
        </is>
      </c>
      <c r="N1130" t="inlineStr">
        <is>
          <t>11/04/2025</t>
        </is>
      </c>
    </row>
    <row r="1131">
      <c r="A1131" t="inlineStr">
        <is>
          <t>Legacy CRM export</t>
        </is>
      </c>
      <c r="B1131" t="inlineStr">
        <is>
          <t>SRC-01130</t>
        </is>
      </c>
      <c r="C1131" t="inlineStr">
        <is>
          <t>JAMES</t>
        </is>
      </c>
      <c r="D1131" t="inlineStr">
        <is>
          <t>O'Connor</t>
        </is>
      </c>
      <c r="E1131" t="inlineStr">
        <is>
          <t>james.oconnor@wexmorrowaccounting.example</t>
        </is>
      </c>
      <c r="F1131" t="inlineStr">
        <is>
          <t>(08) 5550 2873</t>
        </is>
      </c>
      <c r="G1131" t="inlineStr"/>
      <c r="H1131" t="inlineStr">
        <is>
          <t>WEXMORROW ACCOUNTING PTY LTD</t>
        </is>
      </c>
      <c r="I1131" t="inlineStr">
        <is>
          <t>Office Manager</t>
        </is>
      </c>
      <c r="J1131" t="inlineStr">
        <is>
          <t>mount gambier</t>
        </is>
      </c>
      <c r="K1131" t="inlineStr">
        <is>
          <t>South Australia</t>
        </is>
      </c>
      <c r="L1131" t="inlineStr">
        <is>
          <t>5384</t>
        </is>
      </c>
      <c r="M1131" t="inlineStr">
        <is>
          <t>Customer</t>
        </is>
      </c>
      <c r="N1131" t="inlineStr">
        <is>
          <t>Feb 06 2025</t>
        </is>
      </c>
    </row>
    <row r="1132">
      <c r="A1132" t="inlineStr">
        <is>
          <t>Expo sign-up sheet</t>
        </is>
      </c>
      <c r="B1132" t="inlineStr">
        <is>
          <t>SRC-01131</t>
        </is>
      </c>
      <c r="C1132" t="inlineStr">
        <is>
          <t xml:space="preserve">Callum </t>
        </is>
      </c>
      <c r="D1132" t="inlineStr">
        <is>
          <t xml:space="preserve">Khoury </t>
        </is>
      </c>
      <c r="E1132" t="inlineStr">
        <is>
          <t>callumk@ironvessadental.example</t>
        </is>
      </c>
      <c r="F1132" t="inlineStr">
        <is>
          <t>03.5550.6403</t>
        </is>
      </c>
      <c r="G1132" t="inlineStr"/>
      <c r="H1132" t="inlineStr">
        <is>
          <t>Ironvessa Dental Pty Ltd</t>
        </is>
      </c>
      <c r="I1132" t="inlineStr">
        <is>
          <t>practice manager</t>
        </is>
      </c>
      <c r="J1132" t="inlineStr">
        <is>
          <t>footscray</t>
        </is>
      </c>
      <c r="K1132" t="inlineStr">
        <is>
          <t>vic</t>
        </is>
      </c>
      <c r="L1132" t="inlineStr">
        <is>
          <t>3643</t>
        </is>
      </c>
      <c r="M1132" t="inlineStr">
        <is>
          <t>Sales qualified</t>
        </is>
      </c>
      <c r="N1132" t="inlineStr">
        <is>
          <t>Jan 17 2024</t>
        </is>
      </c>
    </row>
    <row r="1133">
      <c r="A1133" t="inlineStr">
        <is>
          <t>Expo sign-up sheet</t>
        </is>
      </c>
      <c r="B1133" t="inlineStr">
        <is>
          <t>SRC-01132</t>
        </is>
      </c>
      <c r="C1133" t="inlineStr">
        <is>
          <t>lily</t>
        </is>
      </c>
      <c r="D1133" t="inlineStr">
        <is>
          <t>Turner</t>
        </is>
      </c>
      <c r="E1133" t="inlineStr">
        <is>
          <t>lily@yarrowdineoptics.example</t>
        </is>
      </c>
      <c r="F1133" t="inlineStr">
        <is>
          <t>08 7010 9774</t>
        </is>
      </c>
      <c r="G1133" t="inlineStr"/>
      <c r="H1133" t="inlineStr">
        <is>
          <t>Yarrowdine Optics Pty Ltd</t>
        </is>
      </c>
      <c r="I1133" t="inlineStr">
        <is>
          <t>hr manager</t>
        </is>
      </c>
      <c r="J1133" t="inlineStr">
        <is>
          <t>Mount Gambier</t>
        </is>
      </c>
      <c r="K1133" t="inlineStr">
        <is>
          <t>SA</t>
        </is>
      </c>
      <c r="L1133" t="inlineStr">
        <is>
          <t>5048.0</t>
        </is>
      </c>
      <c r="M1133" t="inlineStr">
        <is>
          <t>cust</t>
        </is>
      </c>
      <c r="N1133" t="inlineStr">
        <is>
          <t>2024-05-10</t>
        </is>
      </c>
    </row>
    <row r="1134">
      <c r="A1134" t="inlineStr">
        <is>
          <t>Legacy CRM export</t>
        </is>
      </c>
      <c r="B1134" t="inlineStr">
        <is>
          <t>SRC-01133</t>
        </is>
      </c>
      <c r="C1134" t="inlineStr">
        <is>
          <t>THOMAS</t>
        </is>
      </c>
      <c r="D1134" t="inlineStr">
        <is>
          <t>Yamamoto</t>
        </is>
      </c>
      <c r="E1134" t="inlineStr">
        <is>
          <t>thomasy@orlubrieelectrical.example</t>
        </is>
      </c>
      <c r="F1134" t="inlineStr">
        <is>
          <t>+61 2 7010 7283</t>
        </is>
      </c>
      <c r="G1134" t="inlineStr"/>
      <c r="H1134" t="inlineStr">
        <is>
          <t xml:space="preserve"> Orlubrie Electrical Pty Ltd</t>
        </is>
      </c>
      <c r="I1134" t="inlineStr">
        <is>
          <t>operations manager</t>
        </is>
      </c>
      <c r="J1134" t="inlineStr">
        <is>
          <t>Wollongong</t>
        </is>
      </c>
      <c r="K1134" t="inlineStr">
        <is>
          <t>N.S.W.</t>
        </is>
      </c>
      <c r="L1134" t="inlineStr">
        <is>
          <t>2313</t>
        </is>
      </c>
      <c r="M1134" t="inlineStr">
        <is>
          <t>customer - active</t>
        </is>
      </c>
      <c r="N1134" t="inlineStr">
        <is>
          <t>2024-10-20</t>
        </is>
      </c>
    </row>
    <row r="1135">
      <c r="A1135" t="inlineStr">
        <is>
          <t>Website enquiry form</t>
        </is>
      </c>
      <c r="B1135" t="inlineStr">
        <is>
          <t>SRC-01134</t>
        </is>
      </c>
      <c r="C1135" t="inlineStr">
        <is>
          <t>LUCAS</t>
        </is>
      </c>
      <c r="D1135" t="inlineStr">
        <is>
          <t>walker</t>
        </is>
      </c>
      <c r="E1135" t="inlineStr">
        <is>
          <t>lucasw@zephranesignage.example</t>
        </is>
      </c>
      <c r="F1135" t="inlineStr">
        <is>
          <t>5550 5389</t>
        </is>
      </c>
      <c r="G1135" t="inlineStr"/>
      <c r="H1135" t="inlineStr">
        <is>
          <t>Zephrane Signage</t>
        </is>
      </c>
      <c r="I1135" t="inlineStr">
        <is>
          <t>Practice Manager</t>
        </is>
      </c>
      <c r="J1135" t="inlineStr">
        <is>
          <t>Ballarat</t>
        </is>
      </c>
      <c r="K1135" t="inlineStr">
        <is>
          <t>VIC.</t>
        </is>
      </c>
      <c r="L1135" t="inlineStr">
        <is>
          <t>3313</t>
        </is>
      </c>
      <c r="M1135" t="inlineStr">
        <is>
          <t>new lead</t>
        </is>
      </c>
      <c r="N1135" t="inlineStr">
        <is>
          <t>Jun 17 2024</t>
        </is>
      </c>
    </row>
    <row r="1136">
      <c r="A1136" t="inlineStr">
        <is>
          <t>Expo sign-up sheet</t>
        </is>
      </c>
      <c r="B1136" t="inlineStr">
        <is>
          <t>SRC-01135</t>
        </is>
      </c>
      <c r="C1136" t="inlineStr">
        <is>
          <t>sophie</t>
        </is>
      </c>
      <c r="D1136" t="inlineStr">
        <is>
          <t xml:space="preserve"> King</t>
        </is>
      </c>
      <c r="E1136" t="inlineStr">
        <is>
          <t>sophie@wattlemereelectrical.example</t>
        </is>
      </c>
      <c r="F1136" t="inlineStr">
        <is>
          <t>61870101537</t>
        </is>
      </c>
      <c r="G1136" t="inlineStr"/>
      <c r="H1136" t="inlineStr">
        <is>
          <t>Wattlemere Electrical P/L</t>
        </is>
      </c>
      <c r="I1136" t="inlineStr">
        <is>
          <t>managing director</t>
        </is>
      </c>
      <c r="J1136" t="inlineStr">
        <is>
          <t>adelaide</t>
        </is>
      </c>
      <c r="K1136" t="inlineStr">
        <is>
          <t>SA</t>
        </is>
      </c>
      <c r="L1136" t="inlineStr">
        <is>
          <t>5357.0</t>
        </is>
      </c>
      <c r="M1136" t="inlineStr">
        <is>
          <t>Customer</t>
        </is>
      </c>
      <c r="N1136" t="inlineStr">
        <is>
          <t>Nov 29 2024</t>
        </is>
      </c>
    </row>
    <row r="1137">
      <c r="A1137" t="inlineStr">
        <is>
          <t>Legacy CRM export</t>
        </is>
      </c>
      <c r="B1137" t="inlineStr">
        <is>
          <t>SRC-01136</t>
        </is>
      </c>
      <c r="C1137" t="inlineStr">
        <is>
          <t xml:space="preserve"> Ava</t>
        </is>
      </c>
      <c r="D1137" t="inlineStr">
        <is>
          <t>Nelson</t>
        </is>
      </c>
      <c r="E1137" t="inlineStr">
        <is>
          <t>avan@ivelbrookconsulting.example</t>
        </is>
      </c>
      <c r="F1137" t="inlineStr">
        <is>
          <t>0870106694</t>
        </is>
      </c>
      <c r="G1137" t="inlineStr"/>
      <c r="H1137" t="inlineStr">
        <is>
          <t>Ivelbrook Consulting Pty Ltd</t>
        </is>
      </c>
      <c r="I1137" t="inlineStr">
        <is>
          <t>Managing Director</t>
        </is>
      </c>
      <c r="J1137" t="inlineStr">
        <is>
          <t>MOUNT GAMBIER</t>
        </is>
      </c>
      <c r="K1137" t="inlineStr">
        <is>
          <t>SA</t>
        </is>
      </c>
      <c r="L1137" t="inlineStr">
        <is>
          <t>5161</t>
        </is>
      </c>
      <c r="M1137" t="inlineStr">
        <is>
          <t>Customer</t>
        </is>
      </c>
      <c r="N1137" t="inlineStr">
        <is>
          <t>Sep 18 2026</t>
        </is>
      </c>
    </row>
    <row r="1138">
      <c r="A1138" t="inlineStr">
        <is>
          <t>Website enquiry form</t>
        </is>
      </c>
      <c r="B1138" t="inlineStr">
        <is>
          <t>SRC-01137</t>
        </is>
      </c>
      <c r="C1138" t="inlineStr">
        <is>
          <t>Fatima</t>
        </is>
      </c>
      <c r="D1138" t="inlineStr">
        <is>
          <t>Kelly</t>
        </is>
      </c>
      <c r="E1138" t="inlineStr">
        <is>
          <t>fatima.kelly@fennorahlandscapes.example</t>
        </is>
      </c>
      <c r="F1138" t="inlineStr">
        <is>
          <t>5550 2404</t>
        </is>
      </c>
      <c r="G1138" t="inlineStr"/>
      <c r="H1138" t="inlineStr">
        <is>
          <t>Fennorah Landscapes Pty. Ltd.</t>
        </is>
      </c>
      <c r="I1138" t="inlineStr">
        <is>
          <t>Procurement Officer</t>
        </is>
      </c>
      <c r="J1138" t="inlineStr">
        <is>
          <t>Bendigo</t>
        </is>
      </c>
      <c r="K1138" t="inlineStr">
        <is>
          <t>Vic</t>
        </is>
      </c>
      <c r="L1138" t="inlineStr">
        <is>
          <t>3423</t>
        </is>
      </c>
      <c r="M1138" t="inlineStr">
        <is>
          <t>Sales qualified</t>
        </is>
      </c>
      <c r="N1138" t="inlineStr">
        <is>
          <t>10/03/2024</t>
        </is>
      </c>
    </row>
    <row r="1139">
      <c r="A1139" t="inlineStr">
        <is>
          <t>Legacy CRM export</t>
        </is>
      </c>
      <c r="B1139" t="inlineStr">
        <is>
          <t>SRC-01138</t>
        </is>
      </c>
      <c r="C1139" t="inlineStr">
        <is>
          <t>amelia</t>
        </is>
      </c>
      <c r="D1139" t="inlineStr">
        <is>
          <t>haddad</t>
        </is>
      </c>
      <c r="E1139" t="inlineStr">
        <is>
          <t>AMELIA@UMBERVANEPLASTICS.EXAMPLE</t>
        </is>
      </c>
      <c r="F1139" t="inlineStr">
        <is>
          <t>03.7010.5297</t>
        </is>
      </c>
      <c r="G1139" t="inlineStr"/>
      <c r="H1139" t="inlineStr">
        <is>
          <t>Umbervane Plastics pty ltd</t>
        </is>
      </c>
      <c r="I1139" t="inlineStr">
        <is>
          <t>Office Manager</t>
        </is>
      </c>
      <c r="J1139" t="inlineStr">
        <is>
          <t>Box Hill</t>
        </is>
      </c>
      <c r="K1139" t="inlineStr">
        <is>
          <t>VIC.</t>
        </is>
      </c>
      <c r="L1139" t="inlineStr">
        <is>
          <t>3246.0</t>
        </is>
      </c>
      <c r="M1139" t="inlineStr">
        <is>
          <t>Opportunity</t>
        </is>
      </c>
      <c r="N1139" t="inlineStr">
        <is>
          <t>04/01/2025</t>
        </is>
      </c>
    </row>
    <row r="1140">
      <c r="A1140" t="inlineStr">
        <is>
          <t>Website enquiry form</t>
        </is>
      </c>
      <c r="B1140" t="inlineStr">
        <is>
          <t>SRC-01139</t>
        </is>
      </c>
      <c r="C1140" t="inlineStr">
        <is>
          <t>Isla Stewart</t>
        </is>
      </c>
      <c r="D1140" t="inlineStr"/>
      <c r="E1140" t="inlineStr">
        <is>
          <t>&lt;istewart@umbervaneplastics.example&gt;</t>
        </is>
      </c>
      <c r="F1140" t="inlineStr"/>
      <c r="G1140" t="inlineStr"/>
      <c r="H1140" t="inlineStr">
        <is>
          <t>Umbervane Plastics</t>
        </is>
      </c>
      <c r="I1140" t="inlineStr">
        <is>
          <t>Procurement Officer</t>
        </is>
      </c>
      <c r="J1140" t="inlineStr">
        <is>
          <t>Box Hill</t>
        </is>
      </c>
      <c r="K1140" t="inlineStr">
        <is>
          <t>Vic</t>
        </is>
      </c>
      <c r="L1140" t="inlineStr">
        <is>
          <t>3246</t>
        </is>
      </c>
      <c r="M1140" t="inlineStr">
        <is>
          <t>customer - active</t>
        </is>
      </c>
      <c r="N1140" t="inlineStr">
        <is>
          <t>22/09/2024</t>
        </is>
      </c>
    </row>
    <row r="1141">
      <c r="A1141" t="inlineStr">
        <is>
          <t>Legacy CRM export</t>
        </is>
      </c>
      <c r="B1141" t="inlineStr">
        <is>
          <t>SRC-01140</t>
        </is>
      </c>
      <c r="C1141" t="inlineStr">
        <is>
          <t xml:space="preserve"> Aroha</t>
        </is>
      </c>
      <c r="D1141" t="inlineStr">
        <is>
          <t xml:space="preserve">Williams </t>
        </is>
      </c>
      <c r="E1141" t="inlineStr">
        <is>
          <t>aroha@yarrowdinehospitality.example</t>
        </is>
      </c>
      <c r="F1141" t="inlineStr">
        <is>
          <t>03 7010 0172</t>
        </is>
      </c>
      <c r="G1141" t="inlineStr"/>
      <c r="H1141" t="inlineStr">
        <is>
          <t>Yarrowdine Hospitality pty ltd</t>
        </is>
      </c>
      <c r="I1141" t="inlineStr">
        <is>
          <t>Training Coordinator</t>
        </is>
      </c>
      <c r="J1141" t="inlineStr">
        <is>
          <t>Footscray</t>
        </is>
      </c>
      <c r="K1141" t="inlineStr">
        <is>
          <t>VIC.</t>
        </is>
      </c>
      <c r="L1141" t="inlineStr">
        <is>
          <t>3795</t>
        </is>
      </c>
      <c r="M1141" t="inlineStr">
        <is>
          <t>LEAD</t>
        </is>
      </c>
      <c r="N1141" t="inlineStr">
        <is>
          <t>Nov 29 2025</t>
        </is>
      </c>
    </row>
    <row r="1142">
      <c r="A1142" t="inlineStr">
        <is>
          <t>Legacy CRM export</t>
        </is>
      </c>
      <c r="B1142" t="inlineStr">
        <is>
          <t>SRC-01141</t>
        </is>
      </c>
      <c r="C1142" t="inlineStr">
        <is>
          <t>Elena</t>
        </is>
      </c>
      <c r="D1142" t="inlineStr">
        <is>
          <t>Evans</t>
        </is>
      </c>
      <c r="E1142" t="inlineStr">
        <is>
          <t>eevans@nethervaneengineering.example</t>
        </is>
      </c>
      <c r="F1142" t="inlineStr">
        <is>
          <t>7010 2300</t>
        </is>
      </c>
      <c r="G1142" t="inlineStr"/>
      <c r="H1142" t="inlineStr">
        <is>
          <t>Nethervane Engineering pty ltd</t>
        </is>
      </c>
      <c r="I1142" t="inlineStr">
        <is>
          <t>team leader</t>
        </is>
      </c>
      <c r="J1142" t="inlineStr">
        <is>
          <t>Adelaide</t>
        </is>
      </c>
      <c r="K1142" t="inlineStr">
        <is>
          <t>SA</t>
        </is>
      </c>
      <c r="L1142" t="inlineStr">
        <is>
          <t>5460.0</t>
        </is>
      </c>
      <c r="M1142" t="inlineStr">
        <is>
          <t>Lead</t>
        </is>
      </c>
      <c r="N1142" t="inlineStr">
        <is>
          <t>22/09/2025</t>
        </is>
      </c>
    </row>
    <row r="1143">
      <c r="A1143" t="inlineStr">
        <is>
          <t>Legacy CRM export</t>
        </is>
      </c>
      <c r="B1143" t="inlineStr">
        <is>
          <t>SRC-01142</t>
        </is>
      </c>
      <c r="C1143" t="inlineStr">
        <is>
          <t>Kai</t>
        </is>
      </c>
      <c r="D1143" t="inlineStr">
        <is>
          <t>Green</t>
        </is>
      </c>
      <c r="E1143" t="inlineStr">
        <is>
          <t>kai.green@yarrowdineoptics.example</t>
        </is>
      </c>
      <c r="F1143" t="inlineStr">
        <is>
          <t>+61 8 5550 8623</t>
        </is>
      </c>
      <c r="G1143" t="inlineStr"/>
      <c r="H1143" t="inlineStr">
        <is>
          <t>Yarrowdine Optics Pty Ltd</t>
        </is>
      </c>
      <c r="I1143" t="inlineStr">
        <is>
          <t>FINANCE MANAGER</t>
        </is>
      </c>
      <c r="J1143" t="inlineStr">
        <is>
          <t>MOUNT GAMBIER</t>
        </is>
      </c>
      <c r="K1143" t="inlineStr">
        <is>
          <t>SA</t>
        </is>
      </c>
      <c r="L1143" t="inlineStr">
        <is>
          <t>5048.0</t>
        </is>
      </c>
      <c r="M1143" t="inlineStr">
        <is>
          <t>Lead</t>
        </is>
      </c>
      <c r="N1143" t="inlineStr">
        <is>
          <t>22/01/2026</t>
        </is>
      </c>
    </row>
    <row r="1144">
      <c r="A1144" t="inlineStr">
        <is>
          <t>Legacy CRM export</t>
        </is>
      </c>
      <c r="B1144" t="inlineStr">
        <is>
          <t>SRC-01143</t>
        </is>
      </c>
      <c r="C1144" t="inlineStr">
        <is>
          <t>Dr Arjun</t>
        </is>
      </c>
      <c r="D1144" t="inlineStr">
        <is>
          <t>O'CONNOR</t>
        </is>
      </c>
      <c r="E1144" t="inlineStr">
        <is>
          <t>arjuno@ironvessadental.example</t>
        </is>
      </c>
      <c r="F1144" t="inlineStr">
        <is>
          <t>(03) 5550-6130</t>
        </is>
      </c>
      <c r="G1144" t="inlineStr"/>
      <c r="H1144" t="inlineStr">
        <is>
          <t>Ironvessa Dental P/L</t>
        </is>
      </c>
      <c r="I1144" t="inlineStr">
        <is>
          <t>Marketing Coordinator</t>
        </is>
      </c>
      <c r="J1144" t="inlineStr">
        <is>
          <t>FOOTSCRAY</t>
        </is>
      </c>
      <c r="K1144" t="inlineStr">
        <is>
          <t>vic</t>
        </is>
      </c>
      <c r="L1144" t="inlineStr">
        <is>
          <t>3643</t>
        </is>
      </c>
      <c r="M1144" t="inlineStr">
        <is>
          <t>customer - active</t>
        </is>
      </c>
      <c r="N1144" t="inlineStr">
        <is>
          <t>Oct 06 2024</t>
        </is>
      </c>
    </row>
    <row r="1145">
      <c r="A1145" t="inlineStr">
        <is>
          <t>Expo sign-up sheet</t>
        </is>
      </c>
      <c r="B1145" t="inlineStr">
        <is>
          <t>SRC-01144</t>
        </is>
      </c>
      <c r="C1145" t="inlineStr">
        <is>
          <t>Siobhan</t>
        </is>
      </c>
      <c r="D1145" t="inlineStr">
        <is>
          <t xml:space="preserve">Mitchell </t>
        </is>
      </c>
      <c r="E1145" t="inlineStr">
        <is>
          <t>siobhan@yarrowdineaccounting.example</t>
        </is>
      </c>
      <c r="F1145" t="inlineStr">
        <is>
          <t>0355507333</t>
        </is>
      </c>
      <c r="G1145" t="inlineStr"/>
      <c r="H1145" t="inlineStr">
        <is>
          <t>Yarrowdine Accounting</t>
        </is>
      </c>
      <c r="I1145" t="inlineStr">
        <is>
          <t>safety officer</t>
        </is>
      </c>
      <c r="J1145" t="inlineStr">
        <is>
          <t>Bendigo</t>
        </is>
      </c>
      <c r="K1145" t="inlineStr">
        <is>
          <t>Victoria</t>
        </is>
      </c>
      <c r="L1145" t="inlineStr">
        <is>
          <t>3316</t>
        </is>
      </c>
      <c r="M1145" t="inlineStr">
        <is>
          <t>Client</t>
        </is>
      </c>
      <c r="N1145" t="inlineStr">
        <is>
          <t>2025-03-15</t>
        </is>
      </c>
    </row>
    <row r="1146">
      <c r="A1146" t="inlineStr">
        <is>
          <t>Legacy CRM export</t>
        </is>
      </c>
      <c r="B1146" t="inlineStr">
        <is>
          <t>SRC-01145</t>
        </is>
      </c>
      <c r="C1146" t="inlineStr">
        <is>
          <t xml:space="preserve"> Tane</t>
        </is>
      </c>
      <c r="D1146" t="inlineStr">
        <is>
          <t>Scott</t>
        </is>
      </c>
      <c r="E1146" t="inlineStr"/>
      <c r="F1146" t="inlineStr"/>
      <c r="G1146" t="inlineStr"/>
      <c r="H1146" t="inlineStr">
        <is>
          <t xml:space="preserve"> Fennorah Landscapes Pty Ltd</t>
        </is>
      </c>
      <c r="I1146" t="inlineStr">
        <is>
          <t>CEO</t>
        </is>
      </c>
      <c r="J1146" t="inlineStr">
        <is>
          <t>bendigo</t>
        </is>
      </c>
      <c r="K1146" t="inlineStr">
        <is>
          <t>VIC.</t>
        </is>
      </c>
      <c r="L1146" t="inlineStr">
        <is>
          <t>3423</t>
        </is>
      </c>
      <c r="M1146" t="inlineStr">
        <is>
          <t>Customer</t>
        </is>
      </c>
      <c r="N1146" t="inlineStr">
        <is>
          <t>30/09/2025</t>
        </is>
      </c>
    </row>
    <row r="1147">
      <c r="A1147" t="inlineStr">
        <is>
          <t>Expo sign-up sheet</t>
        </is>
      </c>
      <c r="B1147" t="inlineStr">
        <is>
          <t>SRC-01146</t>
        </is>
      </c>
      <c r="C1147" t="inlineStr">
        <is>
          <t>SOPHIE</t>
        </is>
      </c>
      <c r="D1147" t="inlineStr">
        <is>
          <t xml:space="preserve">Davies </t>
        </is>
      </c>
      <c r="E1147" t="inlineStr">
        <is>
          <t>sophie.davies@corvannylogistics.example</t>
        </is>
      </c>
      <c r="F1147" t="inlineStr">
        <is>
          <t>(07) 5550 3516</t>
        </is>
      </c>
      <c r="G1147" t="inlineStr"/>
      <c r="H1147" t="inlineStr">
        <is>
          <t>Corvanny Logistics P/L</t>
        </is>
      </c>
      <c r="I1147" t="inlineStr">
        <is>
          <t>Procurement Officer</t>
        </is>
      </c>
      <c r="J1147" t="inlineStr">
        <is>
          <t>Brisbane</t>
        </is>
      </c>
      <c r="K1147" t="inlineStr">
        <is>
          <t>Queensland</t>
        </is>
      </c>
      <c r="L1147" t="inlineStr">
        <is>
          <t>4859</t>
        </is>
      </c>
      <c r="M1147" t="inlineStr">
        <is>
          <t>MQL</t>
        </is>
      </c>
      <c r="N1147" t="inlineStr">
        <is>
          <t>Nov 27 2024</t>
        </is>
      </c>
    </row>
    <row r="1148">
      <c r="A1148" t="inlineStr">
        <is>
          <t>Website enquiry form</t>
        </is>
      </c>
      <c r="B1148" t="inlineStr">
        <is>
          <t>SRC-01147</t>
        </is>
      </c>
      <c r="C1148" t="inlineStr">
        <is>
          <t>Nadia</t>
        </is>
      </c>
      <c r="D1148" t="inlineStr">
        <is>
          <t>MacLeod</t>
        </is>
      </c>
      <c r="E1148" t="inlineStr">
        <is>
          <t>nadiam@rushavonlogistics.example</t>
        </is>
      </c>
      <c r="F1148" t="inlineStr">
        <is>
          <t>61770102558</t>
        </is>
      </c>
      <c r="G1148" t="inlineStr"/>
      <c r="H1148" t="inlineStr">
        <is>
          <t>RUSHAVON LOGISTICS PTY LTD</t>
        </is>
      </c>
      <c r="I1148" t="inlineStr">
        <is>
          <t>team leader</t>
        </is>
      </c>
      <c r="J1148" t="inlineStr">
        <is>
          <t>Cairns</t>
        </is>
      </c>
      <c r="K1148" t="inlineStr">
        <is>
          <t>Qld</t>
        </is>
      </c>
      <c r="L1148" t="inlineStr">
        <is>
          <t>4439</t>
        </is>
      </c>
      <c r="M1148" t="inlineStr">
        <is>
          <t>opp</t>
        </is>
      </c>
      <c r="N1148" t="inlineStr">
        <is>
          <t>May 08 2024</t>
        </is>
      </c>
    </row>
    <row r="1149">
      <c r="A1149" t="inlineStr">
        <is>
          <t>Legacy CRM export</t>
        </is>
      </c>
      <c r="B1149" t="inlineStr">
        <is>
          <t>SRC-01148</t>
        </is>
      </c>
      <c r="C1149" t="inlineStr">
        <is>
          <t>quinn</t>
        </is>
      </c>
      <c r="D1149" t="inlineStr">
        <is>
          <t>ryan</t>
        </is>
      </c>
      <c r="E1149" t="inlineStr">
        <is>
          <t>quinn.ryan@lornivaleengineering.example</t>
        </is>
      </c>
      <c r="F1149" t="inlineStr">
        <is>
          <t>0755508158</t>
        </is>
      </c>
      <c r="G1149" t="inlineStr"/>
      <c r="H1149" t="inlineStr">
        <is>
          <t>Lornivale Engineering Pty Ltd</t>
        </is>
      </c>
      <c r="I1149" t="inlineStr">
        <is>
          <t>director</t>
        </is>
      </c>
      <c r="J1149" t="inlineStr">
        <is>
          <t>Brisbane</t>
        </is>
      </c>
      <c r="K1149" t="inlineStr">
        <is>
          <t>Qld</t>
        </is>
      </c>
      <c r="L1149" t="inlineStr">
        <is>
          <t>4493</t>
        </is>
      </c>
      <c r="M1149" t="inlineStr">
        <is>
          <t>cust</t>
        </is>
      </c>
      <c r="N1149" t="inlineStr">
        <is>
          <t>24/03/2024</t>
        </is>
      </c>
    </row>
    <row r="1150">
      <c r="A1150" t="inlineStr">
        <is>
          <t>Website enquiry form</t>
        </is>
      </c>
      <c r="B1150" t="inlineStr">
        <is>
          <t>SRC-01149</t>
        </is>
      </c>
      <c r="C1150" t="inlineStr">
        <is>
          <t>Mia</t>
        </is>
      </c>
      <c r="D1150" t="inlineStr">
        <is>
          <t>Okafor</t>
        </is>
      </c>
      <c r="E1150" t="inlineStr">
        <is>
          <t>mia@umbervanehealth.example</t>
        </is>
      </c>
      <c r="F1150" t="inlineStr">
        <is>
          <t>(02) 7010 2346</t>
        </is>
      </c>
      <c r="G1150" t="inlineStr"/>
      <c r="H1150" t="inlineStr">
        <is>
          <t xml:space="preserve"> Umbervane Health Pty Ltd</t>
        </is>
      </c>
      <c r="I1150" t="inlineStr">
        <is>
          <t>WORKSHOP MANAGER</t>
        </is>
      </c>
      <c r="J1150" t="inlineStr">
        <is>
          <t>Penrith</t>
        </is>
      </c>
      <c r="K1150" t="inlineStr">
        <is>
          <t>N.S.W.</t>
        </is>
      </c>
      <c r="L1150" t="inlineStr">
        <is>
          <t>2345</t>
        </is>
      </c>
      <c r="M1150" t="inlineStr">
        <is>
          <t>Subscriber</t>
        </is>
      </c>
      <c r="N1150" t="inlineStr">
        <is>
          <t>Jul 31 2024</t>
        </is>
      </c>
    </row>
    <row r="1151">
      <c r="A1151" t="inlineStr">
        <is>
          <t>Legacy CRM export</t>
        </is>
      </c>
      <c r="B1151" t="inlineStr">
        <is>
          <t>SRC-01150</t>
        </is>
      </c>
      <c r="C1151" t="inlineStr">
        <is>
          <t>charlotte</t>
        </is>
      </c>
      <c r="D1151" t="inlineStr">
        <is>
          <t>kim</t>
        </is>
      </c>
      <c r="E1151" t="inlineStr">
        <is>
          <t>charlotte@quillmereaccounting.example</t>
        </is>
      </c>
      <c r="F1151" t="inlineStr">
        <is>
          <t>61755503370</t>
        </is>
      </c>
      <c r="G1151" t="inlineStr"/>
      <c r="H1151" t="inlineStr">
        <is>
          <t xml:space="preserve"> Quillmere Accounting Pty Ltd</t>
        </is>
      </c>
      <c r="I1151" t="inlineStr">
        <is>
          <t>Finance Manager</t>
        </is>
      </c>
      <c r="J1151" t="inlineStr">
        <is>
          <t>cairns</t>
        </is>
      </c>
      <c r="K1151" t="inlineStr">
        <is>
          <t>Qld</t>
        </is>
      </c>
      <c r="L1151" t="inlineStr">
        <is>
          <t>4732</t>
        </is>
      </c>
      <c r="M1151" t="inlineStr">
        <is>
          <t>Opportunity</t>
        </is>
      </c>
      <c r="N1151" t="inlineStr">
        <is>
          <t>09/06/2026</t>
        </is>
      </c>
    </row>
    <row r="1152">
      <c r="A1152" t="inlineStr">
        <is>
          <t>Legacy CRM export</t>
        </is>
      </c>
      <c r="B1152" t="inlineStr">
        <is>
          <t>SRC-01151</t>
        </is>
      </c>
      <c r="C1152" t="inlineStr">
        <is>
          <t>Fatima</t>
        </is>
      </c>
      <c r="D1152" t="inlineStr">
        <is>
          <t>Taylor</t>
        </is>
      </c>
      <c r="E1152" t="inlineStr">
        <is>
          <t>fatimat@wexmorrowlandscapes.example</t>
        </is>
      </c>
      <c r="F1152" t="inlineStr">
        <is>
          <t>+61 3 5550 4844</t>
        </is>
      </c>
      <c r="G1152" t="inlineStr"/>
      <c r="H1152" t="inlineStr">
        <is>
          <t>Wexmorrow Landscapes Pty. Ltd.</t>
        </is>
      </c>
      <c r="I1152" t="inlineStr">
        <is>
          <t>team leader</t>
        </is>
      </c>
      <c r="J1152" t="inlineStr">
        <is>
          <t>FRANKSTON</t>
        </is>
      </c>
      <c r="K1152" t="inlineStr">
        <is>
          <t>vic</t>
        </is>
      </c>
      <c r="L1152" t="inlineStr">
        <is>
          <t>3293.0</t>
        </is>
      </c>
      <c r="M1152" t="inlineStr">
        <is>
          <t>Customer</t>
        </is>
      </c>
      <c r="N1152" t="inlineStr">
        <is>
          <t>Jun 14 2024</t>
        </is>
      </c>
    </row>
    <row r="1153">
      <c r="A1153" t="inlineStr">
        <is>
          <t>Website enquiry form</t>
        </is>
      </c>
      <c r="B1153" t="inlineStr">
        <is>
          <t>SRC-01152</t>
        </is>
      </c>
      <c r="C1153" t="inlineStr">
        <is>
          <t xml:space="preserve"> Zoe</t>
        </is>
      </c>
      <c r="D1153" t="inlineStr">
        <is>
          <t>fraser</t>
        </is>
      </c>
      <c r="E1153" t="inlineStr">
        <is>
          <t>zoef@morrowickelectrical.example</t>
        </is>
      </c>
      <c r="F1153" t="inlineStr">
        <is>
          <t>03.7010.3025</t>
        </is>
      </c>
      <c r="G1153" t="inlineStr"/>
      <c r="H1153" t="inlineStr">
        <is>
          <t>Morrowick Electrical Pty Ltd</t>
        </is>
      </c>
      <c r="I1153" t="inlineStr">
        <is>
          <t>operations manager</t>
        </is>
      </c>
      <c r="J1153" t="inlineStr">
        <is>
          <t>GEELONG</t>
        </is>
      </c>
      <c r="K1153" t="inlineStr">
        <is>
          <t>VIC.</t>
        </is>
      </c>
      <c r="L1153" t="inlineStr">
        <is>
          <t>3643</t>
        </is>
      </c>
      <c r="M1153" t="inlineStr">
        <is>
          <t>MQL</t>
        </is>
      </c>
      <c r="N1153" t="inlineStr">
        <is>
          <t>2024-07-23</t>
        </is>
      </c>
    </row>
    <row r="1154">
      <c r="A1154" t="inlineStr">
        <is>
          <t>Website enquiry form</t>
        </is>
      </c>
      <c r="B1154" t="inlineStr">
        <is>
          <t>SRC-01153</t>
        </is>
      </c>
      <c r="C1154" t="inlineStr">
        <is>
          <t>Wei</t>
        </is>
      </c>
      <c r="D1154" t="inlineStr">
        <is>
          <t>Morris</t>
        </is>
      </c>
      <c r="E1154" t="inlineStr">
        <is>
          <t>weim@rushavonfreight.example</t>
        </is>
      </c>
      <c r="F1154" t="inlineStr">
        <is>
          <t>5550 7207</t>
        </is>
      </c>
      <c r="G1154" t="inlineStr"/>
      <c r="H1154" t="inlineStr">
        <is>
          <t xml:space="preserve"> Rushavon Freight Pty Ltd</t>
        </is>
      </c>
      <c r="I1154" t="inlineStr">
        <is>
          <t>hr manager</t>
        </is>
      </c>
      <c r="J1154" t="inlineStr">
        <is>
          <t>Bendigo</t>
        </is>
      </c>
      <c r="K1154" t="inlineStr">
        <is>
          <t>VIC.</t>
        </is>
      </c>
      <c r="L1154" t="inlineStr">
        <is>
          <t>3573.0</t>
        </is>
      </c>
      <c r="M1154" t="inlineStr">
        <is>
          <t>Customer</t>
        </is>
      </c>
      <c r="N1154" t="inlineStr">
        <is>
          <t>09/11/2025</t>
        </is>
      </c>
    </row>
    <row r="1155">
      <c r="A1155" t="inlineStr">
        <is>
          <t>Legacy CRM export</t>
        </is>
      </c>
      <c r="B1155" t="inlineStr">
        <is>
          <t>SRC-01154</t>
        </is>
      </c>
      <c r="C1155" t="inlineStr">
        <is>
          <t xml:space="preserve">Declan </t>
        </is>
      </c>
      <c r="D1155" t="inlineStr">
        <is>
          <t xml:space="preserve"> Fitzgerald</t>
        </is>
      </c>
      <c r="E1155" t="inlineStr">
        <is>
          <t>dfitzgerald@fennorahlandscapes.example</t>
        </is>
      </c>
      <c r="F1155" t="inlineStr">
        <is>
          <t>(03) 7010 9180</t>
        </is>
      </c>
      <c r="G1155" t="inlineStr"/>
      <c r="H1155" t="inlineStr">
        <is>
          <t>Fennorah Landscapes Pty. Ltd.</t>
        </is>
      </c>
      <c r="I1155" t="inlineStr">
        <is>
          <t>Accounts Payable Officer</t>
        </is>
      </c>
      <c r="J1155" t="inlineStr">
        <is>
          <t>bendigo</t>
        </is>
      </c>
      <c r="K1155" t="inlineStr">
        <is>
          <t>VIC</t>
        </is>
      </c>
      <c r="L1155" t="inlineStr">
        <is>
          <t>3423</t>
        </is>
      </c>
      <c r="M1155" t="inlineStr">
        <is>
          <t>opp</t>
        </is>
      </c>
      <c r="N1155" t="inlineStr">
        <is>
          <t>08/03/2025</t>
        </is>
      </c>
    </row>
    <row r="1156">
      <c r="A1156" t="inlineStr">
        <is>
          <t>Legacy CRM export</t>
        </is>
      </c>
      <c r="B1156" t="inlineStr">
        <is>
          <t>SRC-01155</t>
        </is>
      </c>
      <c r="C1156" t="inlineStr">
        <is>
          <t xml:space="preserve"> Harriet</t>
        </is>
      </c>
      <c r="D1156" t="inlineStr">
        <is>
          <t xml:space="preserve">Campbell </t>
        </is>
      </c>
      <c r="E1156" t="inlineStr">
        <is>
          <t>harriet@elkwhistplastics.example</t>
        </is>
      </c>
      <c r="F1156" t="inlineStr">
        <is>
          <t>(03) 7010 9770</t>
        </is>
      </c>
      <c r="G1156" t="inlineStr"/>
      <c r="H1156" t="inlineStr">
        <is>
          <t>Elkwhist Plastics pty ltd</t>
        </is>
      </c>
      <c r="I1156" t="inlineStr">
        <is>
          <t>Training Coordinator</t>
        </is>
      </c>
      <c r="J1156" t="inlineStr">
        <is>
          <t>ballarat</t>
        </is>
      </c>
      <c r="K1156" t="inlineStr">
        <is>
          <t>VIC.</t>
        </is>
      </c>
      <c r="L1156" t="inlineStr">
        <is>
          <t>3843</t>
        </is>
      </c>
      <c r="M1156" t="inlineStr">
        <is>
          <t>LEAD</t>
        </is>
      </c>
      <c r="N1156" t="inlineStr">
        <is>
          <t>Aug 23 2026</t>
        </is>
      </c>
    </row>
    <row r="1157">
      <c r="A1157" t="inlineStr">
        <is>
          <t>Website enquiry form</t>
        </is>
      </c>
      <c r="B1157" t="inlineStr">
        <is>
          <t>SRC-01156</t>
        </is>
      </c>
      <c r="C1157" t="inlineStr">
        <is>
          <t>LEO</t>
        </is>
      </c>
      <c r="D1157" t="inlineStr">
        <is>
          <t>Kelly</t>
        </is>
      </c>
      <c r="E1157" t="inlineStr">
        <is>
          <t>Leok@Wattlemereelectrical.Example</t>
        </is>
      </c>
      <c r="F1157" t="inlineStr">
        <is>
          <t>+61 8 5550 3390</t>
        </is>
      </c>
      <c r="G1157" t="inlineStr"/>
      <c r="H1157" t="inlineStr">
        <is>
          <t>Wattlemere Electrical Pty Ltd</t>
        </is>
      </c>
      <c r="I1157" t="inlineStr">
        <is>
          <t>ACCOUNTS PAYABLE OFFICER</t>
        </is>
      </c>
      <c r="J1157" t="inlineStr">
        <is>
          <t>adelaide</t>
        </is>
      </c>
      <c r="K1157" t="inlineStr">
        <is>
          <t>South Australia</t>
        </is>
      </c>
      <c r="L1157" t="inlineStr">
        <is>
          <t>5357</t>
        </is>
      </c>
      <c r="M1157" t="inlineStr">
        <is>
          <t>Customer</t>
        </is>
      </c>
      <c r="N1157" t="inlineStr">
        <is>
          <t>15/08/2024</t>
        </is>
      </c>
    </row>
    <row r="1158">
      <c r="A1158" t="inlineStr">
        <is>
          <t>Legacy CRM export</t>
        </is>
      </c>
      <c r="B1158" t="inlineStr">
        <is>
          <t>SRC-01157</t>
        </is>
      </c>
      <c r="C1158" t="inlineStr">
        <is>
          <t xml:space="preserve">Harrison </t>
        </is>
      </c>
      <c r="D1158" t="inlineStr">
        <is>
          <t>Park</t>
        </is>
      </c>
      <c r="E1158" t="inlineStr">
        <is>
          <t>harrisonp@jorrabinelabs.example</t>
        </is>
      </c>
      <c r="F1158" t="inlineStr"/>
      <c r="G1158" t="inlineStr"/>
      <c r="H1158" t="inlineStr">
        <is>
          <t>Jorrabine Labs Pty Ltd</t>
        </is>
      </c>
      <c r="I1158" t="inlineStr">
        <is>
          <t>TEAM LEADER</t>
        </is>
      </c>
      <c r="J1158" t="inlineStr">
        <is>
          <t>Canberra</t>
        </is>
      </c>
      <c r="K1158" t="inlineStr">
        <is>
          <t>ACT</t>
        </is>
      </c>
      <c r="L1158" t="inlineStr">
        <is>
          <t>2613</t>
        </is>
      </c>
      <c r="M1158" t="inlineStr">
        <is>
          <t>mql</t>
        </is>
      </c>
      <c r="N1158" t="inlineStr">
        <is>
          <t>26/11/2024</t>
        </is>
      </c>
    </row>
    <row r="1159">
      <c r="A1159" t="inlineStr">
        <is>
          <t>Expo sign-up sheet</t>
        </is>
      </c>
      <c r="B1159" t="inlineStr">
        <is>
          <t>SRC-01158</t>
        </is>
      </c>
      <c r="C1159" t="inlineStr">
        <is>
          <t>SOPHIE</t>
        </is>
      </c>
      <c r="D1159" t="inlineStr">
        <is>
          <t>HALL</t>
        </is>
      </c>
      <c r="E1159" t="inlineStr">
        <is>
          <t>sophieh@copperwhistprint.example</t>
        </is>
      </c>
      <c r="F1159" t="inlineStr">
        <is>
          <t>61770105551</t>
        </is>
      </c>
      <c r="G1159" t="inlineStr"/>
      <c r="H1159" t="inlineStr">
        <is>
          <t>Copperwhist Print P/L</t>
        </is>
      </c>
      <c r="I1159" t="inlineStr">
        <is>
          <t>Director</t>
        </is>
      </c>
      <c r="J1159" t="inlineStr">
        <is>
          <t>gold coast</t>
        </is>
      </c>
      <c r="K1159" t="inlineStr">
        <is>
          <t>Qld</t>
        </is>
      </c>
      <c r="L1159" t="inlineStr">
        <is>
          <t>4615</t>
        </is>
      </c>
      <c r="M1159" t="inlineStr">
        <is>
          <t>newsletter only</t>
        </is>
      </c>
      <c r="N1159" t="inlineStr">
        <is>
          <t>17/09/2024</t>
        </is>
      </c>
    </row>
    <row r="1160">
      <c r="A1160" t="inlineStr">
        <is>
          <t>Legacy CRM export</t>
        </is>
      </c>
      <c r="B1160" t="inlineStr">
        <is>
          <t>SRC-01159</t>
        </is>
      </c>
      <c r="C1160" t="inlineStr">
        <is>
          <t>sophie</t>
        </is>
      </c>
      <c r="D1160" t="inlineStr">
        <is>
          <t>Khoury</t>
        </is>
      </c>
      <c r="E1160" t="inlineStr">
        <is>
          <t>sophie.khoury@brennockfitness.example</t>
        </is>
      </c>
      <c r="F1160" t="inlineStr">
        <is>
          <t>61370104775</t>
        </is>
      </c>
      <c r="G1160" t="inlineStr"/>
      <c r="H1160" t="inlineStr">
        <is>
          <t>Brennock Fitness P/L</t>
        </is>
      </c>
      <c r="I1160" t="inlineStr">
        <is>
          <t>office manager</t>
        </is>
      </c>
      <c r="J1160" t="inlineStr">
        <is>
          <t>FOOTSCRAY</t>
        </is>
      </c>
      <c r="K1160" t="inlineStr">
        <is>
          <t>VIC</t>
        </is>
      </c>
      <c r="L1160" t="inlineStr">
        <is>
          <t>3945</t>
        </is>
      </c>
      <c r="M1160" t="inlineStr">
        <is>
          <t>new lead</t>
        </is>
      </c>
      <c r="N1160" t="inlineStr">
        <is>
          <t>Aug 09 2025</t>
        </is>
      </c>
    </row>
    <row r="1161">
      <c r="A1161" t="inlineStr">
        <is>
          <t>Legacy CRM export</t>
        </is>
      </c>
      <c r="B1161" t="inlineStr">
        <is>
          <t>SRC-01160</t>
        </is>
      </c>
      <c r="C1161" t="inlineStr">
        <is>
          <t>Imogen</t>
        </is>
      </c>
      <c r="D1161" t="inlineStr">
        <is>
          <t>williams</t>
        </is>
      </c>
      <c r="E1161" t="inlineStr">
        <is>
          <t>imogenw@rushavonfreight.example</t>
        </is>
      </c>
      <c r="F1161" t="inlineStr">
        <is>
          <t>(03) 5550-4855</t>
        </is>
      </c>
      <c r="G1161" t="inlineStr"/>
      <c r="H1161" t="inlineStr">
        <is>
          <t>Rushavon Freight pty ltd</t>
        </is>
      </c>
      <c r="I1161" t="inlineStr">
        <is>
          <t>finance manager</t>
        </is>
      </c>
      <c r="J1161" t="inlineStr">
        <is>
          <t>BENDIGO</t>
        </is>
      </c>
      <c r="K1161" t="inlineStr">
        <is>
          <t>vic</t>
        </is>
      </c>
      <c r="L1161" t="inlineStr">
        <is>
          <t>3573.0</t>
        </is>
      </c>
      <c r="M1161" t="inlineStr">
        <is>
          <t>Opportunity</t>
        </is>
      </c>
      <c r="N1161" t="inlineStr">
        <is>
          <t>Aug 21 2024</t>
        </is>
      </c>
    </row>
    <row r="1162">
      <c r="A1162" t="inlineStr">
        <is>
          <t>Website enquiry form</t>
        </is>
      </c>
      <c r="B1162" t="inlineStr">
        <is>
          <t>SRC-01161</t>
        </is>
      </c>
      <c r="C1162" t="inlineStr">
        <is>
          <t>NADIA</t>
        </is>
      </c>
      <c r="D1162" t="inlineStr">
        <is>
          <t xml:space="preserve"> Roberts</t>
        </is>
      </c>
      <c r="E1162" t="inlineStr">
        <is>
          <t>Nadia.Roberts@Yarrowdineaccounting.Example</t>
        </is>
      </c>
      <c r="F1162" t="inlineStr">
        <is>
          <t>0370104045</t>
        </is>
      </c>
      <c r="G1162" t="inlineStr"/>
      <c r="H1162" t="inlineStr">
        <is>
          <t>Yarrowdine Accounting Pty Ltd</t>
        </is>
      </c>
      <c r="I1162" t="inlineStr">
        <is>
          <t>HR Manager</t>
        </is>
      </c>
      <c r="J1162" t="inlineStr">
        <is>
          <t>Bendigo</t>
        </is>
      </c>
      <c r="K1162" t="inlineStr">
        <is>
          <t>VIC.</t>
        </is>
      </c>
      <c r="L1162" t="inlineStr">
        <is>
          <t>3316</t>
        </is>
      </c>
      <c r="M1162" t="inlineStr">
        <is>
          <t>customer - active</t>
        </is>
      </c>
      <c r="N1162" t="inlineStr">
        <is>
          <t>23/02/2024</t>
        </is>
      </c>
    </row>
    <row r="1163">
      <c r="A1163" t="inlineStr">
        <is>
          <t>Legacy CRM export</t>
        </is>
      </c>
      <c r="B1163" t="inlineStr">
        <is>
          <t>SRC-01162</t>
        </is>
      </c>
      <c r="C1163" t="inlineStr">
        <is>
          <t>RHYS</t>
        </is>
      </c>
      <c r="D1163" t="inlineStr">
        <is>
          <t xml:space="preserve">Bell </t>
        </is>
      </c>
      <c r="E1163" t="inlineStr">
        <is>
          <t>rbell@thistlemoorfitness.example</t>
        </is>
      </c>
      <c r="F1163" t="inlineStr">
        <is>
          <t>5550 0515</t>
        </is>
      </c>
      <c r="G1163" t="inlineStr"/>
      <c r="H1163" t="inlineStr">
        <is>
          <t>Thistlemoor Fitness pty ltd</t>
        </is>
      </c>
      <c r="I1163" t="inlineStr">
        <is>
          <t>MARKETING COORDINATOR</t>
        </is>
      </c>
      <c r="J1163" t="inlineStr">
        <is>
          <t>geelong</t>
        </is>
      </c>
      <c r="K1163" t="inlineStr">
        <is>
          <t>VIC</t>
        </is>
      </c>
      <c r="L1163" t="inlineStr">
        <is>
          <t>3341.0</t>
        </is>
      </c>
      <c r="M1163" t="inlineStr">
        <is>
          <t>cust</t>
        </is>
      </c>
      <c r="N1163" t="inlineStr">
        <is>
          <t>Jul 10 2025</t>
        </is>
      </c>
    </row>
    <row r="1164">
      <c r="A1164" t="inlineStr">
        <is>
          <t>Legacy CRM export</t>
        </is>
      </c>
      <c r="B1164" t="inlineStr">
        <is>
          <t>SRC-01163</t>
        </is>
      </c>
      <c r="C1164" t="inlineStr">
        <is>
          <t>stella</t>
        </is>
      </c>
      <c r="D1164" t="inlineStr">
        <is>
          <t xml:space="preserve"> Hall</t>
        </is>
      </c>
      <c r="E1164" t="inlineStr">
        <is>
          <t>stellah@elkwhistlabs.example</t>
        </is>
      </c>
      <c r="F1164" t="inlineStr">
        <is>
          <t>(08) 5550 1631</t>
        </is>
      </c>
      <c r="G1164" t="inlineStr"/>
      <c r="H1164" t="inlineStr">
        <is>
          <t>ELKWHIST LABS PTY LTD</t>
        </is>
      </c>
      <c r="I1164" t="inlineStr">
        <is>
          <t>SAFETY OFFICER</t>
        </is>
      </c>
      <c r="J1164" t="inlineStr">
        <is>
          <t>darwin</t>
        </is>
      </c>
      <c r="K1164" t="inlineStr">
        <is>
          <t>NT</t>
        </is>
      </c>
      <c r="L1164" t="inlineStr">
        <is>
          <t>874</t>
        </is>
      </c>
      <c r="M1164" t="inlineStr">
        <is>
          <t>Lead</t>
        </is>
      </c>
      <c r="N1164" t="inlineStr">
        <is>
          <t>13/04/2026</t>
        </is>
      </c>
    </row>
    <row r="1165">
      <c r="A1165" t="inlineStr">
        <is>
          <t>Expo sign-up sheet</t>
        </is>
      </c>
      <c r="B1165" t="inlineStr">
        <is>
          <t>SRC-01164</t>
        </is>
      </c>
      <c r="C1165" t="inlineStr">
        <is>
          <t xml:space="preserve"> Noah</t>
        </is>
      </c>
      <c r="D1165" t="inlineStr">
        <is>
          <t>Kelly</t>
        </is>
      </c>
      <c r="E1165" t="inlineStr">
        <is>
          <t>noah.kelly@elkwhistlabs.example</t>
        </is>
      </c>
      <c r="F1165" t="inlineStr">
        <is>
          <t>7010 2573</t>
        </is>
      </c>
      <c r="G1165" t="inlineStr"/>
      <c r="H1165" t="inlineStr">
        <is>
          <t>ELKWHIST LABS PTY LTD</t>
        </is>
      </c>
      <c r="I1165" t="inlineStr">
        <is>
          <t>safety officer</t>
        </is>
      </c>
      <c r="J1165" t="inlineStr">
        <is>
          <t>DARWIN</t>
        </is>
      </c>
      <c r="K1165" t="inlineStr">
        <is>
          <t>NT</t>
        </is>
      </c>
      <c r="L1165" t="inlineStr">
        <is>
          <t>874</t>
        </is>
      </c>
      <c r="M1165" t="inlineStr">
        <is>
          <t>Marketing Qualified</t>
        </is>
      </c>
      <c r="N1165" t="inlineStr">
        <is>
          <t>2026-03-11</t>
        </is>
      </c>
    </row>
    <row r="1166">
      <c r="A1166" t="inlineStr">
        <is>
          <t>Website enquiry form</t>
        </is>
      </c>
      <c r="B1166" t="inlineStr">
        <is>
          <t>SRC-01165</t>
        </is>
      </c>
      <c r="C1166" t="inlineStr">
        <is>
          <t>JAMES</t>
        </is>
      </c>
      <c r="D1166" t="inlineStr">
        <is>
          <t>ryan</t>
        </is>
      </c>
      <c r="E1166" t="inlineStr">
        <is>
          <t>jamesr@umbervanehealth.example</t>
        </is>
      </c>
      <c r="F1166" t="inlineStr">
        <is>
          <t>61270102611</t>
        </is>
      </c>
      <c r="G1166" t="inlineStr"/>
      <c r="H1166" t="inlineStr">
        <is>
          <t>Umbervane Health Pty Ltd</t>
        </is>
      </c>
      <c r="I1166" t="inlineStr">
        <is>
          <t>director</t>
        </is>
      </c>
      <c r="J1166" t="inlineStr">
        <is>
          <t>PENRITH</t>
        </is>
      </c>
      <c r="K1166" t="inlineStr">
        <is>
          <t>NSW</t>
        </is>
      </c>
      <c r="L1166" t="inlineStr">
        <is>
          <t>2345</t>
        </is>
      </c>
      <c r="M1166" t="inlineStr">
        <is>
          <t>customer - active</t>
        </is>
      </c>
      <c r="N1166" t="inlineStr">
        <is>
          <t>Dec 02 2025</t>
        </is>
      </c>
    </row>
    <row r="1167">
      <c r="A1167" t="inlineStr">
        <is>
          <t>Legacy CRM export</t>
        </is>
      </c>
      <c r="B1167" t="inlineStr">
        <is>
          <t>SRC-01166</t>
        </is>
      </c>
      <c r="C1167" t="inlineStr">
        <is>
          <t>sophie</t>
        </is>
      </c>
      <c r="D1167" t="inlineStr">
        <is>
          <t>Ryan</t>
        </is>
      </c>
      <c r="E1167" t="inlineStr">
        <is>
          <t>sophie@quillmereaccounting.example</t>
        </is>
      </c>
      <c r="F1167" t="inlineStr">
        <is>
          <t>0770103421</t>
        </is>
      </c>
      <c r="G1167" t="inlineStr"/>
      <c r="H1167" t="inlineStr">
        <is>
          <t>Quillmere Accounting Pty. Ltd.</t>
        </is>
      </c>
      <c r="I1167" t="inlineStr">
        <is>
          <t>HR MANAGER</t>
        </is>
      </c>
      <c r="J1167" t="inlineStr">
        <is>
          <t>CAIRNS</t>
        </is>
      </c>
      <c r="K1167" t="inlineStr">
        <is>
          <t>Qld</t>
        </is>
      </c>
      <c r="L1167" t="inlineStr">
        <is>
          <t>4732</t>
        </is>
      </c>
      <c r="M1167" t="inlineStr">
        <is>
          <t>opp</t>
        </is>
      </c>
      <c r="N1167" t="inlineStr">
        <is>
          <t>2024-11-21</t>
        </is>
      </c>
    </row>
    <row r="1168">
      <c r="A1168" t="inlineStr">
        <is>
          <t>Expo sign-up sheet</t>
        </is>
      </c>
      <c r="B1168" t="inlineStr">
        <is>
          <t>SRC-01167</t>
        </is>
      </c>
      <c r="C1168" t="inlineStr">
        <is>
          <t>henry</t>
        </is>
      </c>
      <c r="D1168" t="inlineStr">
        <is>
          <t>Tanaka</t>
        </is>
      </c>
      <c r="E1168" t="inlineStr">
        <is>
          <t>henryt@rushavonfreight.example</t>
        </is>
      </c>
      <c r="F1168" t="inlineStr">
        <is>
          <t>7010 7024</t>
        </is>
      </c>
      <c r="G1168" t="inlineStr"/>
      <c r="H1168" t="inlineStr">
        <is>
          <t>Rushavon Freight</t>
        </is>
      </c>
      <c r="I1168" t="inlineStr">
        <is>
          <t>WORKSHOP MANAGER</t>
        </is>
      </c>
      <c r="J1168" t="inlineStr">
        <is>
          <t>bendigo</t>
        </is>
      </c>
      <c r="K1168" t="inlineStr">
        <is>
          <t>vic</t>
        </is>
      </c>
      <c r="L1168" t="inlineStr">
        <is>
          <t>3573</t>
        </is>
      </c>
      <c r="M1168" t="inlineStr">
        <is>
          <t>new lead</t>
        </is>
      </c>
      <c r="N1168" t="inlineStr">
        <is>
          <t>19/01/2026</t>
        </is>
      </c>
    </row>
    <row r="1169">
      <c r="A1169" t="inlineStr">
        <is>
          <t>Legacy CRM export</t>
        </is>
      </c>
      <c r="B1169" t="inlineStr">
        <is>
          <t>SRC-01168</t>
        </is>
      </c>
      <c r="C1169" t="inlineStr">
        <is>
          <t>HENRY</t>
        </is>
      </c>
      <c r="D1169" t="inlineStr">
        <is>
          <t>young</t>
        </is>
      </c>
      <c r="E1169" t="inlineStr">
        <is>
          <t>henry@ardlomewoptics.example</t>
        </is>
      </c>
      <c r="F1169" t="inlineStr">
        <is>
          <t>7010 1814</t>
        </is>
      </c>
      <c r="G1169" t="inlineStr"/>
      <c r="H1169" t="inlineStr">
        <is>
          <t>ARDLOMEW OPTICS PTY LTD</t>
        </is>
      </c>
      <c r="I1169" t="inlineStr">
        <is>
          <t>marketing coordinator</t>
        </is>
      </c>
      <c r="J1169" t="inlineStr">
        <is>
          <t>Melbourne</t>
        </is>
      </c>
      <c r="K1169" t="inlineStr">
        <is>
          <t>Vic</t>
        </is>
      </c>
      <c r="L1169" t="inlineStr">
        <is>
          <t>3884</t>
        </is>
      </c>
      <c r="M1169" t="inlineStr">
        <is>
          <t>cust</t>
        </is>
      </c>
      <c r="N1169" t="inlineStr">
        <is>
          <t>Apr 14 2024</t>
        </is>
      </c>
    </row>
    <row r="1170">
      <c r="A1170" t="inlineStr">
        <is>
          <t>Website enquiry form</t>
        </is>
      </c>
      <c r="B1170" t="inlineStr">
        <is>
          <t>SRC-01169</t>
        </is>
      </c>
      <c r="C1170" t="inlineStr">
        <is>
          <t xml:space="preserve">Jasmine </t>
        </is>
      </c>
      <c r="D1170" t="inlineStr">
        <is>
          <t>edwards</t>
        </is>
      </c>
      <c r="E1170" t="inlineStr">
        <is>
          <t xml:space="preserve"> jasmine.edwards@brennocksignage.example</t>
        </is>
      </c>
      <c r="F1170" t="inlineStr">
        <is>
          <t>+61 2 7010 0114</t>
        </is>
      </c>
      <c r="G1170" t="inlineStr"/>
      <c r="H1170" t="inlineStr">
        <is>
          <t xml:space="preserve"> Brennock Signage Pty Ltd</t>
        </is>
      </c>
      <c r="I1170" t="inlineStr">
        <is>
          <t>practice manager</t>
        </is>
      </c>
      <c r="J1170" t="inlineStr">
        <is>
          <t>parramatta</t>
        </is>
      </c>
      <c r="K1170" t="inlineStr">
        <is>
          <t>New South Wales</t>
        </is>
      </c>
      <c r="L1170" t="inlineStr">
        <is>
          <t>2493</t>
        </is>
      </c>
      <c r="M1170" t="inlineStr">
        <is>
          <t>newsletter only</t>
        </is>
      </c>
      <c r="N1170" t="inlineStr">
        <is>
          <t>Apr 07 2026</t>
        </is>
      </c>
    </row>
    <row r="1171">
      <c r="A1171" t="inlineStr">
        <is>
          <t>Legacy CRM export</t>
        </is>
      </c>
      <c r="B1171" t="inlineStr">
        <is>
          <t>SRC-01170</t>
        </is>
      </c>
      <c r="C1171" t="inlineStr">
        <is>
          <t>Mia</t>
        </is>
      </c>
      <c r="D1171" t="inlineStr">
        <is>
          <t>baker</t>
        </is>
      </c>
      <c r="E1171" t="inlineStr">
        <is>
          <t>mia@wattlemereelectrical.example</t>
        </is>
      </c>
      <c r="F1171" t="inlineStr">
        <is>
          <t>+61 8 7010 3255</t>
        </is>
      </c>
      <c r="G1171" t="inlineStr"/>
      <c r="H1171" t="inlineStr">
        <is>
          <t>Wattlemere Electrical Pty Ltd</t>
        </is>
      </c>
      <c r="I1171" t="inlineStr">
        <is>
          <t>office manager</t>
        </is>
      </c>
      <c r="J1171" t="inlineStr">
        <is>
          <t>adelaide</t>
        </is>
      </c>
      <c r="K1171" t="inlineStr">
        <is>
          <t>SA</t>
        </is>
      </c>
      <c r="L1171" t="inlineStr">
        <is>
          <t>5357</t>
        </is>
      </c>
      <c r="M1171" t="inlineStr">
        <is>
          <t>MQL</t>
        </is>
      </c>
      <c r="N1171" t="inlineStr">
        <is>
          <t>2024-02-28</t>
        </is>
      </c>
    </row>
    <row r="1172">
      <c r="A1172" t="inlineStr">
        <is>
          <t>Legacy CRM export</t>
        </is>
      </c>
      <c r="B1172" t="inlineStr">
        <is>
          <t>SRC-01171</t>
        </is>
      </c>
      <c r="C1172" t="inlineStr">
        <is>
          <t>ELLIOT</t>
        </is>
      </c>
      <c r="D1172" t="inlineStr">
        <is>
          <t xml:space="preserve">Adams </t>
        </is>
      </c>
      <c r="E1172" t="inlineStr">
        <is>
          <t xml:space="preserve"> elliot.adams@rushavonfoods.example</t>
        </is>
      </c>
      <c r="F1172" t="inlineStr">
        <is>
          <t>08.7010.7709</t>
        </is>
      </c>
      <c r="G1172" t="inlineStr"/>
      <c r="H1172" t="inlineStr">
        <is>
          <t>Rushavon Foods Pty Ltd</t>
        </is>
      </c>
      <c r="I1172" t="inlineStr">
        <is>
          <t>Owner</t>
        </is>
      </c>
      <c r="J1172" t="inlineStr">
        <is>
          <t>bunbury</t>
        </is>
      </c>
      <c r="K1172" t="inlineStr">
        <is>
          <t>WA</t>
        </is>
      </c>
      <c r="L1172" t="inlineStr">
        <is>
          <t>6413.0</t>
        </is>
      </c>
      <c r="M1172" t="inlineStr">
        <is>
          <t>newsletter only</t>
        </is>
      </c>
      <c r="N1172" t="inlineStr">
        <is>
          <t>10/11/2025</t>
        </is>
      </c>
    </row>
    <row r="1173">
      <c r="A1173" t="inlineStr">
        <is>
          <t>Legacy CRM export</t>
        </is>
      </c>
      <c r="B1173" t="inlineStr">
        <is>
          <t>SRC-01172</t>
        </is>
      </c>
      <c r="C1173" t="inlineStr">
        <is>
          <t>fatima</t>
        </is>
      </c>
      <c r="D1173" t="inlineStr">
        <is>
          <t xml:space="preserve">Harris </t>
        </is>
      </c>
      <c r="E1173" t="inlineStr">
        <is>
          <t>fatima@galbriskelectrical.example</t>
        </is>
      </c>
      <c r="F1173" t="inlineStr">
        <is>
          <t>+61 2 7010 8945</t>
        </is>
      </c>
      <c r="G1173" t="inlineStr"/>
      <c r="H1173" t="inlineStr">
        <is>
          <t xml:space="preserve"> Galbrisk Electrical Pty Ltd</t>
        </is>
      </c>
      <c r="I1173" t="inlineStr">
        <is>
          <t>Operations Manager</t>
        </is>
      </c>
      <c r="J1173" t="inlineStr">
        <is>
          <t>Wollongong</t>
        </is>
      </c>
      <c r="K1173" t="inlineStr">
        <is>
          <t>NSW</t>
        </is>
      </c>
      <c r="L1173" t="inlineStr">
        <is>
          <t>2133</t>
        </is>
      </c>
      <c r="M1173" t="inlineStr">
        <is>
          <t>Marketing Qualified</t>
        </is>
      </c>
      <c r="N1173" t="inlineStr">
        <is>
          <t>2025-09-08</t>
        </is>
      </c>
    </row>
    <row r="1174">
      <c r="A1174" t="inlineStr">
        <is>
          <t>Expo sign-up sheet</t>
        </is>
      </c>
      <c r="B1174" t="inlineStr">
        <is>
          <t>SRC-01173</t>
        </is>
      </c>
      <c r="C1174" t="inlineStr">
        <is>
          <t>LUCA</t>
        </is>
      </c>
      <c r="D1174" t="inlineStr">
        <is>
          <t>Watson</t>
        </is>
      </c>
      <c r="E1174" t="inlineStr">
        <is>
          <t>lwatson@vantrellefitness.example</t>
        </is>
      </c>
      <c r="F1174" t="inlineStr">
        <is>
          <t>(03) 5550-3773</t>
        </is>
      </c>
      <c r="G1174" t="inlineStr"/>
      <c r="H1174" t="inlineStr">
        <is>
          <t>VANTRELLE FITNESS PTY LTD</t>
        </is>
      </c>
      <c r="I1174" t="inlineStr">
        <is>
          <t>Director</t>
        </is>
      </c>
      <c r="J1174" t="inlineStr">
        <is>
          <t>BOX HILL</t>
        </is>
      </c>
      <c r="K1174" t="inlineStr">
        <is>
          <t>Victoria</t>
        </is>
      </c>
      <c r="L1174" t="inlineStr">
        <is>
          <t>3197.0</t>
        </is>
      </c>
      <c r="M1174" t="inlineStr">
        <is>
          <t>Client</t>
        </is>
      </c>
      <c r="N1174" t="inlineStr">
        <is>
          <t>2025-04-17</t>
        </is>
      </c>
    </row>
    <row r="1175">
      <c r="A1175" t="inlineStr">
        <is>
          <t>Legacy CRM export</t>
        </is>
      </c>
      <c r="B1175" t="inlineStr">
        <is>
          <t>SRC-01174</t>
        </is>
      </c>
      <c r="C1175" t="inlineStr">
        <is>
          <t>Leo</t>
        </is>
      </c>
      <c r="D1175" t="inlineStr">
        <is>
          <t>Gray</t>
        </is>
      </c>
      <c r="E1175" t="inlineStr">
        <is>
          <t>lgray@corvannylandscapes.example</t>
        </is>
      </c>
      <c r="F1175" t="inlineStr">
        <is>
          <t>(02) 5550-4069</t>
        </is>
      </c>
      <c r="G1175" t="inlineStr"/>
      <c r="H1175" t="inlineStr">
        <is>
          <t>CORVANNY LANDSCAPES PTY LTD</t>
        </is>
      </c>
      <c r="I1175" t="inlineStr">
        <is>
          <t>FINANCE MANAGER</t>
        </is>
      </c>
      <c r="J1175" t="inlineStr">
        <is>
          <t>PARRAMATTA</t>
        </is>
      </c>
      <c r="K1175" t="inlineStr">
        <is>
          <t>N.S.W.</t>
        </is>
      </c>
      <c r="L1175" t="inlineStr">
        <is>
          <t>2032</t>
        </is>
      </c>
      <c r="M1175" t="inlineStr">
        <is>
          <t>customer - active</t>
        </is>
      </c>
      <c r="N1175" t="inlineStr">
        <is>
          <t>2026-01-21</t>
        </is>
      </c>
    </row>
    <row r="1176">
      <c r="A1176" t="inlineStr">
        <is>
          <t>Legacy CRM export</t>
        </is>
      </c>
      <c r="B1176" t="inlineStr">
        <is>
          <t>SRC-01175</t>
        </is>
      </c>
      <c r="C1176" t="inlineStr">
        <is>
          <t>callum</t>
        </is>
      </c>
      <c r="D1176" t="inlineStr">
        <is>
          <t xml:space="preserve">Wright </t>
        </is>
      </c>
      <c r="E1176" t="inlineStr">
        <is>
          <t>callum@orlubriepackaging.example</t>
        </is>
      </c>
      <c r="F1176" t="inlineStr">
        <is>
          <t>61355506147</t>
        </is>
      </c>
      <c r="G1176" t="inlineStr"/>
      <c r="H1176" t="inlineStr">
        <is>
          <t>Orlubrie Packaging Pty. Ltd.</t>
        </is>
      </c>
      <c r="I1176" t="inlineStr">
        <is>
          <t>owner</t>
        </is>
      </c>
      <c r="J1176" t="inlineStr">
        <is>
          <t>Footscray</t>
        </is>
      </c>
      <c r="K1176" t="inlineStr">
        <is>
          <t>vic</t>
        </is>
      </c>
      <c r="L1176" t="inlineStr">
        <is>
          <t>3474</t>
        </is>
      </c>
      <c r="M1176" t="inlineStr">
        <is>
          <t>Sales qualified</t>
        </is>
      </c>
      <c r="N1176" t="inlineStr">
        <is>
          <t>Mar 22 2024</t>
        </is>
      </c>
    </row>
    <row r="1177">
      <c r="A1177" t="inlineStr">
        <is>
          <t>Expo sign-up sheet</t>
        </is>
      </c>
      <c r="B1177" t="inlineStr">
        <is>
          <t>SRC-01176</t>
        </is>
      </c>
      <c r="C1177" t="inlineStr">
        <is>
          <t>priya</t>
        </is>
      </c>
      <c r="D1177" t="inlineStr">
        <is>
          <t xml:space="preserve">Morgan </t>
        </is>
      </c>
      <c r="E1177" t="inlineStr">
        <is>
          <t>priya.morgan@galbriskfreight.example</t>
        </is>
      </c>
      <c r="F1177" t="inlineStr">
        <is>
          <t>5550 0558</t>
        </is>
      </c>
      <c r="G1177" t="inlineStr">
        <is>
          <t>0491-574-118</t>
        </is>
      </c>
      <c r="H1177" t="inlineStr">
        <is>
          <t>Galbrisk Freight Pty Ltd</t>
        </is>
      </c>
      <c r="I1177" t="inlineStr">
        <is>
          <t>safety officer</t>
        </is>
      </c>
      <c r="J1177" t="inlineStr">
        <is>
          <t>adelaide</t>
        </is>
      </c>
      <c r="K1177" t="inlineStr">
        <is>
          <t>South Australia</t>
        </is>
      </c>
      <c r="L1177" t="inlineStr">
        <is>
          <t>5235.0</t>
        </is>
      </c>
      <c r="M1177" t="inlineStr">
        <is>
          <t>Client</t>
        </is>
      </c>
      <c r="N1177" t="inlineStr">
        <is>
          <t>2025-07-26</t>
        </is>
      </c>
    </row>
    <row r="1178">
      <c r="A1178" t="inlineStr">
        <is>
          <t>Legacy CRM export</t>
        </is>
      </c>
      <c r="B1178" t="inlineStr">
        <is>
          <t>SRC-01177</t>
        </is>
      </c>
      <c r="C1178" t="inlineStr">
        <is>
          <t>Ms Darcy</t>
        </is>
      </c>
      <c r="D1178" t="inlineStr">
        <is>
          <t>HUGHES</t>
        </is>
      </c>
      <c r="E1178" t="inlineStr">
        <is>
          <t>dhughes@jorrabineelectrical.example</t>
        </is>
      </c>
      <c r="F1178" t="inlineStr">
        <is>
          <t>5550 4562</t>
        </is>
      </c>
      <c r="G1178" t="inlineStr"/>
      <c r="H1178" t="inlineStr">
        <is>
          <t>Jorrabine Electrical Pty Ltd</t>
        </is>
      </c>
      <c r="I1178" t="inlineStr">
        <is>
          <t>Accounts Payable Officer</t>
        </is>
      </c>
      <c r="J1178" t="inlineStr">
        <is>
          <t>Dandenong</t>
        </is>
      </c>
      <c r="K1178" t="inlineStr">
        <is>
          <t>Vic</t>
        </is>
      </c>
      <c r="L1178" t="inlineStr">
        <is>
          <t>3945</t>
        </is>
      </c>
      <c r="M1178" t="inlineStr">
        <is>
          <t>Customer</t>
        </is>
      </c>
      <c r="N1178" t="inlineStr">
        <is>
          <t>2026-09-09</t>
        </is>
      </c>
    </row>
    <row r="1179">
      <c r="A1179" t="inlineStr">
        <is>
          <t>Legacy CRM export</t>
        </is>
      </c>
      <c r="B1179" t="inlineStr">
        <is>
          <t>SRC-01178</t>
        </is>
      </c>
      <c r="C1179" t="inlineStr">
        <is>
          <t xml:space="preserve"> Aiko</t>
        </is>
      </c>
      <c r="D1179" t="inlineStr">
        <is>
          <t xml:space="preserve">MacLeod </t>
        </is>
      </c>
      <c r="E1179" t="inlineStr">
        <is>
          <t>aiko@wexmorrowlabs.example</t>
        </is>
      </c>
      <c r="F1179" t="inlineStr">
        <is>
          <t>(03) 5550-0109</t>
        </is>
      </c>
      <c r="G1179" t="inlineStr"/>
      <c r="H1179" t="inlineStr">
        <is>
          <t>Wexmorrow Labs P/L</t>
        </is>
      </c>
      <c r="I1179" t="inlineStr">
        <is>
          <t>WORKSHOP MANAGER</t>
        </is>
      </c>
      <c r="J1179" t="inlineStr">
        <is>
          <t>Melbourne</t>
        </is>
      </c>
      <c r="K1179" t="inlineStr">
        <is>
          <t>vic</t>
        </is>
      </c>
      <c r="L1179" t="inlineStr">
        <is>
          <t>3140</t>
        </is>
      </c>
      <c r="M1179" t="inlineStr">
        <is>
          <t>cust</t>
        </is>
      </c>
      <c r="N1179" t="inlineStr">
        <is>
          <t>Jun 29 2025</t>
        </is>
      </c>
    </row>
    <row r="1180">
      <c r="A1180" t="inlineStr">
        <is>
          <t>Website enquiry form</t>
        </is>
      </c>
      <c r="B1180" t="inlineStr">
        <is>
          <t>SRC-01179</t>
        </is>
      </c>
      <c r="C1180" t="inlineStr">
        <is>
          <t>Quinn</t>
        </is>
      </c>
      <c r="D1180" t="inlineStr">
        <is>
          <t>williams</t>
        </is>
      </c>
      <c r="E1180" t="inlineStr">
        <is>
          <t>quinnw@saltingaledental.example</t>
        </is>
      </c>
      <c r="F1180" t="inlineStr">
        <is>
          <t>61355503979</t>
        </is>
      </c>
      <c r="G1180" t="inlineStr"/>
      <c r="H1180" t="inlineStr">
        <is>
          <t>Saltingale Dental</t>
        </is>
      </c>
      <c r="I1180" t="inlineStr">
        <is>
          <t>PROCUREMENT OFFICER</t>
        </is>
      </c>
      <c r="J1180" t="inlineStr">
        <is>
          <t>Launceston</t>
        </is>
      </c>
      <c r="K1180" t="inlineStr">
        <is>
          <t>TAS</t>
        </is>
      </c>
      <c r="L1180" t="inlineStr">
        <is>
          <t>7059</t>
        </is>
      </c>
      <c r="M1180" t="inlineStr">
        <is>
          <t>Client</t>
        </is>
      </c>
      <c r="N1180" t="inlineStr">
        <is>
          <t>03/05/2024</t>
        </is>
      </c>
    </row>
    <row r="1181">
      <c r="A1181" t="inlineStr">
        <is>
          <t>Legacy CRM export</t>
        </is>
      </c>
      <c r="B1181" t="inlineStr">
        <is>
          <t>SRC-01180</t>
        </is>
      </c>
      <c r="C1181" t="inlineStr">
        <is>
          <t>James</t>
        </is>
      </c>
      <c r="D1181" t="inlineStr">
        <is>
          <t>LI</t>
        </is>
      </c>
      <c r="E1181" t="inlineStr">
        <is>
          <t>james.li@nethervanejoinery.example</t>
        </is>
      </c>
      <c r="F1181" t="inlineStr">
        <is>
          <t>0370100593</t>
        </is>
      </c>
      <c r="G1181" t="inlineStr"/>
      <c r="H1181" t="inlineStr">
        <is>
          <t>Nethervane Joinery Pty. Ltd.</t>
        </is>
      </c>
      <c r="I1181" t="inlineStr">
        <is>
          <t>Operations Manager</t>
        </is>
      </c>
      <c r="J1181" t="inlineStr">
        <is>
          <t>melbourne</t>
        </is>
      </c>
      <c r="K1181" t="inlineStr">
        <is>
          <t>Vic</t>
        </is>
      </c>
      <c r="L1181" t="inlineStr">
        <is>
          <t>3900</t>
        </is>
      </c>
      <c r="M1181" t="inlineStr">
        <is>
          <t>mql</t>
        </is>
      </c>
      <c r="N1181" t="inlineStr">
        <is>
          <t>11/04/2025</t>
        </is>
      </c>
    </row>
    <row r="1182">
      <c r="A1182" t="inlineStr">
        <is>
          <t>Website enquiry form</t>
        </is>
      </c>
      <c r="B1182" t="inlineStr">
        <is>
          <t>SRC-01181</t>
        </is>
      </c>
      <c r="C1182" t="inlineStr">
        <is>
          <t>Mateo</t>
        </is>
      </c>
      <c r="D1182" t="inlineStr">
        <is>
          <t xml:space="preserve">Pham </t>
        </is>
      </c>
      <c r="E1182" t="inlineStr">
        <is>
          <t>mateop@zephranesignage.example</t>
        </is>
      </c>
      <c r="F1182" t="inlineStr">
        <is>
          <t>03 5550 4000</t>
        </is>
      </c>
      <c r="G1182" t="inlineStr"/>
      <c r="H1182" t="inlineStr">
        <is>
          <t>Zephrane Signage Pty Ltd</t>
        </is>
      </c>
      <c r="I1182" t="inlineStr">
        <is>
          <t>owner</t>
        </is>
      </c>
      <c r="J1182" t="inlineStr">
        <is>
          <t>BALLARAT</t>
        </is>
      </c>
      <c r="K1182" t="inlineStr">
        <is>
          <t>VIC.</t>
        </is>
      </c>
      <c r="L1182" t="inlineStr">
        <is>
          <t>3313</t>
        </is>
      </c>
      <c r="M1182" t="inlineStr">
        <is>
          <t>Subscriber</t>
        </is>
      </c>
      <c r="N1182" t="inlineStr">
        <is>
          <t>Jun 21 2026</t>
        </is>
      </c>
    </row>
    <row r="1183">
      <c r="A1183" t="inlineStr">
        <is>
          <t>Website enquiry form</t>
        </is>
      </c>
      <c r="B1183" t="inlineStr">
        <is>
          <t>SRC-01182</t>
        </is>
      </c>
      <c r="C1183" t="inlineStr">
        <is>
          <t>noah</t>
        </is>
      </c>
      <c r="D1183" t="inlineStr">
        <is>
          <t xml:space="preserve"> Baker</t>
        </is>
      </c>
      <c r="E1183" t="inlineStr">
        <is>
          <t>nbaker@tarrowbyfreight.example</t>
        </is>
      </c>
      <c r="F1183" t="inlineStr">
        <is>
          <t>(07) 5550-9671</t>
        </is>
      </c>
      <c r="G1183" t="inlineStr"/>
      <c r="H1183" t="inlineStr">
        <is>
          <t xml:space="preserve"> Tarrowby Freight Pty Ltd</t>
        </is>
      </c>
      <c r="I1183" t="inlineStr">
        <is>
          <t>FINANCE MANAGER</t>
        </is>
      </c>
      <c r="J1183" t="inlineStr">
        <is>
          <t>Gold Coast</t>
        </is>
      </c>
      <c r="K1183" t="inlineStr">
        <is>
          <t>Queensland</t>
        </is>
      </c>
      <c r="L1183" t="inlineStr">
        <is>
          <t>4405</t>
        </is>
      </c>
      <c r="M1183" t="inlineStr">
        <is>
          <t>Opportunity</t>
        </is>
      </c>
      <c r="N1183" t="inlineStr">
        <is>
          <t>Jul 12 2024</t>
        </is>
      </c>
    </row>
    <row r="1184">
      <c r="A1184" t="inlineStr">
        <is>
          <t>Legacy CRM export</t>
        </is>
      </c>
      <c r="B1184" t="inlineStr">
        <is>
          <t>SRC-01183</t>
        </is>
      </c>
      <c r="C1184" t="inlineStr">
        <is>
          <t>ISLA</t>
        </is>
      </c>
      <c r="D1184" t="inlineStr">
        <is>
          <t xml:space="preserve">Patel </t>
        </is>
      </c>
      <c r="E1184" t="inlineStr">
        <is>
          <t>isla.patel@umbervaneplastics.example</t>
        </is>
      </c>
      <c r="F1184" t="inlineStr">
        <is>
          <t>0355509183</t>
        </is>
      </c>
      <c r="G1184" t="inlineStr"/>
      <c r="H1184" t="inlineStr">
        <is>
          <t>Umbervane Plastics Pty Ltd</t>
        </is>
      </c>
      <c r="I1184" t="inlineStr">
        <is>
          <t>OFFICE MANAGER</t>
        </is>
      </c>
      <c r="J1184" t="inlineStr">
        <is>
          <t>BOX HILL</t>
        </is>
      </c>
      <c r="K1184" t="inlineStr">
        <is>
          <t>Victoria</t>
        </is>
      </c>
      <c r="L1184" t="inlineStr">
        <is>
          <t>3246</t>
        </is>
      </c>
      <c r="M1184" t="inlineStr">
        <is>
          <t>customer - active</t>
        </is>
      </c>
      <c r="N1184" t="inlineStr">
        <is>
          <t>Jan 02 2024</t>
        </is>
      </c>
    </row>
    <row r="1185">
      <c r="A1185" t="inlineStr">
        <is>
          <t>Legacy CRM export</t>
        </is>
      </c>
      <c r="B1185" t="inlineStr">
        <is>
          <t>SRC-01184</t>
        </is>
      </c>
      <c r="C1185" t="inlineStr">
        <is>
          <t>Omar</t>
        </is>
      </c>
      <c r="D1185" t="inlineStr">
        <is>
          <t>Scott</t>
        </is>
      </c>
      <c r="E1185" t="inlineStr">
        <is>
          <t>omar@thistlemoorsignage.example</t>
        </is>
      </c>
      <c r="F1185" t="inlineStr">
        <is>
          <t>61355501238</t>
        </is>
      </c>
      <c r="G1185" t="inlineStr"/>
      <c r="H1185" t="inlineStr">
        <is>
          <t>Thistlemoor Signage Pty. Ltd.</t>
        </is>
      </c>
      <c r="I1185" t="inlineStr">
        <is>
          <t>OFFICE MANAGER</t>
        </is>
      </c>
      <c r="J1185" t="inlineStr">
        <is>
          <t>Ballarat</t>
        </is>
      </c>
      <c r="K1185" t="inlineStr">
        <is>
          <t>Vic</t>
        </is>
      </c>
      <c r="L1185" t="inlineStr">
        <is>
          <t>3070</t>
        </is>
      </c>
      <c r="M1185" t="inlineStr">
        <is>
          <t>Lead</t>
        </is>
      </c>
      <c r="N1185" t="inlineStr">
        <is>
          <t>Jul 04 2024</t>
        </is>
      </c>
    </row>
    <row r="1186">
      <c r="A1186" t="inlineStr">
        <is>
          <t>Legacy CRM export</t>
        </is>
      </c>
      <c r="B1186" t="inlineStr">
        <is>
          <t>SRC-01185</t>
        </is>
      </c>
      <c r="C1186" t="inlineStr">
        <is>
          <t xml:space="preserve"> Linh</t>
        </is>
      </c>
      <c r="D1186" t="inlineStr">
        <is>
          <t xml:space="preserve"> Kelly</t>
        </is>
      </c>
      <c r="E1186" t="inlineStr">
        <is>
          <t>linh@wattlemereelectrical.example</t>
        </is>
      </c>
      <c r="F1186" t="inlineStr">
        <is>
          <t>(08) 7010 3232</t>
        </is>
      </c>
      <c r="G1186" t="inlineStr"/>
      <c r="H1186" t="inlineStr">
        <is>
          <t>Wattlemere Electrical Pty. Ltd.</t>
        </is>
      </c>
      <c r="I1186" t="inlineStr">
        <is>
          <t>Team Leader</t>
        </is>
      </c>
      <c r="J1186" t="inlineStr">
        <is>
          <t>ADELAIDE</t>
        </is>
      </c>
      <c r="K1186" t="inlineStr">
        <is>
          <t>SA</t>
        </is>
      </c>
      <c r="L1186" t="inlineStr">
        <is>
          <t>5357.0</t>
        </is>
      </c>
      <c r="M1186" t="inlineStr">
        <is>
          <t>Lead</t>
        </is>
      </c>
      <c r="N1186" t="inlineStr">
        <is>
          <t>2025-08-15</t>
        </is>
      </c>
    </row>
    <row r="1187">
      <c r="A1187" t="inlineStr">
        <is>
          <t>Legacy CRM export</t>
        </is>
      </c>
      <c r="B1187" t="inlineStr">
        <is>
          <t>SRC-01186</t>
        </is>
      </c>
      <c r="C1187" t="inlineStr">
        <is>
          <t>Liam</t>
        </is>
      </c>
      <c r="D1187" t="inlineStr">
        <is>
          <t>PARKER</t>
        </is>
      </c>
      <c r="E1187" t="inlineStr">
        <is>
          <t>liam.parker@kestermoyhospitality.example</t>
        </is>
      </c>
      <c r="F1187" t="inlineStr">
        <is>
          <t>5550 2310</t>
        </is>
      </c>
      <c r="G1187" t="inlineStr"/>
      <c r="H1187" t="inlineStr">
        <is>
          <t xml:space="preserve"> Kestermoy Hospitality Pty Ltd</t>
        </is>
      </c>
      <c r="I1187" t="inlineStr">
        <is>
          <t>Finance Manager</t>
        </is>
      </c>
      <c r="J1187" t="inlineStr">
        <is>
          <t>PARRAMATTA</t>
        </is>
      </c>
      <c r="K1187" t="inlineStr">
        <is>
          <t>N.S.W.</t>
        </is>
      </c>
      <c r="L1187" t="inlineStr">
        <is>
          <t>2090</t>
        </is>
      </c>
      <c r="M1187" t="inlineStr">
        <is>
          <t>LEAD</t>
        </is>
      </c>
      <c r="N1187" t="inlineStr">
        <is>
          <t>30/06/2024</t>
        </is>
      </c>
    </row>
    <row r="1188">
      <c r="A1188" t="inlineStr">
        <is>
          <t>Expo sign-up sheet</t>
        </is>
      </c>
      <c r="B1188" t="inlineStr">
        <is>
          <t>SRC-01187</t>
        </is>
      </c>
      <c r="C1188" t="inlineStr">
        <is>
          <t>Lucas</t>
        </is>
      </c>
      <c r="D1188" t="inlineStr">
        <is>
          <t>Brown</t>
        </is>
      </c>
      <c r="E1188" t="inlineStr">
        <is>
          <t>lbrown@brennockfitness.example</t>
        </is>
      </c>
      <c r="F1188" t="inlineStr">
        <is>
          <t>61370107595</t>
        </is>
      </c>
      <c r="G1188" t="inlineStr"/>
      <c r="H1188" t="inlineStr">
        <is>
          <t>Brennock Fitness Pty Ltd</t>
        </is>
      </c>
      <c r="I1188" t="inlineStr">
        <is>
          <t>Site Supervisor</t>
        </is>
      </c>
      <c r="J1188" t="inlineStr">
        <is>
          <t>footscray</t>
        </is>
      </c>
      <c r="K1188" t="inlineStr">
        <is>
          <t>Victoria</t>
        </is>
      </c>
      <c r="L1188" t="inlineStr">
        <is>
          <t>3945</t>
        </is>
      </c>
      <c r="M1188" t="inlineStr">
        <is>
          <t>Client</t>
        </is>
      </c>
      <c r="N1188" t="inlineStr">
        <is>
          <t>04/05/2026</t>
        </is>
      </c>
    </row>
    <row r="1189">
      <c r="A1189" t="inlineStr">
        <is>
          <t>Expo sign-up sheet</t>
        </is>
      </c>
      <c r="B1189" t="inlineStr">
        <is>
          <t>SRC-01188</t>
        </is>
      </c>
      <c r="C1189" t="inlineStr">
        <is>
          <t xml:space="preserve"> Tane</t>
        </is>
      </c>
      <c r="D1189" t="inlineStr">
        <is>
          <t>Campbell</t>
        </is>
      </c>
      <c r="E1189" t="inlineStr">
        <is>
          <t>tane.campbell@brennockfitness.example</t>
        </is>
      </c>
      <c r="F1189" t="inlineStr"/>
      <c r="G1189" t="inlineStr"/>
      <c r="H1189" t="inlineStr">
        <is>
          <t>Brennock Fitness Pty. Ltd.</t>
        </is>
      </c>
      <c r="I1189" t="inlineStr">
        <is>
          <t>Owner</t>
        </is>
      </c>
      <c r="J1189" t="inlineStr">
        <is>
          <t>FOOTSCRAY</t>
        </is>
      </c>
      <c r="K1189" t="inlineStr">
        <is>
          <t>Vic</t>
        </is>
      </c>
      <c r="L1189" t="inlineStr">
        <is>
          <t>3945</t>
        </is>
      </c>
      <c r="M1189" t="inlineStr">
        <is>
          <t>Subscriber</t>
        </is>
      </c>
      <c r="N1189" t="inlineStr">
        <is>
          <t>Feb 11 2025</t>
        </is>
      </c>
    </row>
    <row r="1190">
      <c r="A1190" t="inlineStr">
        <is>
          <t>Expo sign-up sheet</t>
        </is>
      </c>
      <c r="B1190" t="inlineStr">
        <is>
          <t>SRC-01189</t>
        </is>
      </c>
      <c r="C1190" t="inlineStr">
        <is>
          <t xml:space="preserve">Minh </t>
        </is>
      </c>
      <c r="D1190" t="inlineStr">
        <is>
          <t>Haddad</t>
        </is>
      </c>
      <c r="E1190" t="inlineStr">
        <is>
          <t>minhh@orlubrieelectrical.example</t>
        </is>
      </c>
      <c r="F1190" t="inlineStr">
        <is>
          <t>+61 2 5550 5992</t>
        </is>
      </c>
      <c r="G1190" t="inlineStr"/>
      <c r="H1190" t="inlineStr">
        <is>
          <t>Orlubrie Electrical Pty. Ltd.</t>
        </is>
      </c>
      <c r="I1190" t="inlineStr">
        <is>
          <t>ACCOUNTS PAYABLE OFFICER</t>
        </is>
      </c>
      <c r="J1190" t="inlineStr">
        <is>
          <t>WOLLONGONG</t>
        </is>
      </c>
      <c r="K1190" t="inlineStr">
        <is>
          <t>NSW</t>
        </is>
      </c>
      <c r="L1190" t="inlineStr">
        <is>
          <t>2313</t>
        </is>
      </c>
      <c r="M1190" t="inlineStr">
        <is>
          <t>Customer</t>
        </is>
      </c>
      <c r="N1190" t="inlineStr">
        <is>
          <t>May 17 2024</t>
        </is>
      </c>
    </row>
    <row r="1191">
      <c r="A1191" t="inlineStr">
        <is>
          <t>Legacy CRM export</t>
        </is>
      </c>
      <c r="B1191" t="inlineStr">
        <is>
          <t>SRC-01190</t>
        </is>
      </c>
      <c r="C1191" t="inlineStr">
        <is>
          <t>KIRI</t>
        </is>
      </c>
      <c r="D1191" t="inlineStr">
        <is>
          <t>Kim</t>
        </is>
      </c>
      <c r="E1191" t="inlineStr">
        <is>
          <t>kirik@zephranesignage.example</t>
        </is>
      </c>
      <c r="F1191" t="inlineStr">
        <is>
          <t>7010 4235</t>
        </is>
      </c>
      <c r="G1191" t="inlineStr"/>
      <c r="H1191" t="inlineStr">
        <is>
          <t>Zephrane Signage Pty Ltd</t>
        </is>
      </c>
      <c r="I1191" t="inlineStr">
        <is>
          <t>SAFETY OFFICER</t>
        </is>
      </c>
      <c r="J1191" t="inlineStr">
        <is>
          <t>ballarat</t>
        </is>
      </c>
      <c r="K1191" t="inlineStr">
        <is>
          <t>VIC.</t>
        </is>
      </c>
      <c r="L1191" t="inlineStr">
        <is>
          <t>3313</t>
        </is>
      </c>
      <c r="M1191" t="inlineStr">
        <is>
          <t>cust</t>
        </is>
      </c>
      <c r="N1191" t="inlineStr">
        <is>
          <t>24/09/2026</t>
        </is>
      </c>
    </row>
    <row r="1192">
      <c r="A1192" t="inlineStr">
        <is>
          <t>Legacy CRM export</t>
        </is>
      </c>
      <c r="B1192" t="inlineStr">
        <is>
          <t>SRC-01191</t>
        </is>
      </c>
      <c r="C1192" t="inlineStr">
        <is>
          <t>Lily</t>
        </is>
      </c>
      <c r="D1192" t="inlineStr">
        <is>
          <t>Nelson</t>
        </is>
      </c>
      <c r="E1192" t="inlineStr">
        <is>
          <t>lily@tarrowbyfoods.example</t>
        </is>
      </c>
      <c r="F1192" t="inlineStr">
        <is>
          <t>08 5550 8128</t>
        </is>
      </c>
      <c r="G1192" t="inlineStr"/>
      <c r="H1192" t="inlineStr">
        <is>
          <t>Tarrowby Foods P/L</t>
        </is>
      </c>
      <c r="I1192" t="inlineStr">
        <is>
          <t>DIRECTOR</t>
        </is>
      </c>
      <c r="J1192" t="inlineStr">
        <is>
          <t>bunbury</t>
        </is>
      </c>
      <c r="K1192" t="inlineStr">
        <is>
          <t>WA</t>
        </is>
      </c>
      <c r="L1192" t="inlineStr">
        <is>
          <t>6650</t>
        </is>
      </c>
      <c r="M1192" t="inlineStr">
        <is>
          <t>Client</t>
        </is>
      </c>
      <c r="N1192" t="inlineStr">
        <is>
          <t>03/12/2024</t>
        </is>
      </c>
    </row>
    <row r="1193">
      <c r="A1193" t="inlineStr">
        <is>
          <t>Legacy CRM export</t>
        </is>
      </c>
      <c r="B1193" t="inlineStr">
        <is>
          <t>SRC-01192</t>
        </is>
      </c>
      <c r="C1193" t="inlineStr">
        <is>
          <t xml:space="preserve">Aroha </t>
        </is>
      </c>
      <c r="D1193" t="inlineStr">
        <is>
          <t xml:space="preserve">Parker </t>
        </is>
      </c>
      <c r="E1193" t="inlineStr">
        <is>
          <t>&lt;arohap@wexmorrowaccounting.example&gt;</t>
        </is>
      </c>
      <c r="F1193" t="inlineStr">
        <is>
          <t>(08) 7010 5690</t>
        </is>
      </c>
      <c r="G1193" t="inlineStr">
        <is>
          <t>+61491570159</t>
        </is>
      </c>
      <c r="H1193" t="inlineStr">
        <is>
          <t>WEXMORROW ACCOUNTING PTY LTD</t>
        </is>
      </c>
      <c r="I1193" t="inlineStr">
        <is>
          <t>Office Manager</t>
        </is>
      </c>
      <c r="J1193" t="inlineStr">
        <is>
          <t>Mount Gambier</t>
        </is>
      </c>
      <c r="K1193" t="inlineStr">
        <is>
          <t>South Australia</t>
        </is>
      </c>
      <c r="L1193" t="inlineStr">
        <is>
          <t>5384</t>
        </is>
      </c>
      <c r="M1193" t="inlineStr">
        <is>
          <t>LEAD</t>
        </is>
      </c>
      <c r="N1193" t="inlineStr">
        <is>
          <t>2026-03-02</t>
        </is>
      </c>
    </row>
    <row r="1194">
      <c r="A1194" t="inlineStr">
        <is>
          <t>Legacy CRM export</t>
        </is>
      </c>
      <c r="B1194" t="inlineStr">
        <is>
          <t>SRC-01193</t>
        </is>
      </c>
      <c r="C1194" t="inlineStr">
        <is>
          <t xml:space="preserve"> Mei</t>
        </is>
      </c>
      <c r="D1194" t="inlineStr">
        <is>
          <t xml:space="preserve">Kumar </t>
        </is>
      </c>
      <c r="E1194" t="inlineStr">
        <is>
          <t>meik@vantrellefitness.example</t>
        </is>
      </c>
      <c r="F1194" t="inlineStr">
        <is>
          <t>5550 7367</t>
        </is>
      </c>
      <c r="G1194" t="inlineStr"/>
      <c r="H1194" t="inlineStr">
        <is>
          <t>Vantrelle Fitness Pty Ltd</t>
        </is>
      </c>
      <c r="I1194" t="inlineStr">
        <is>
          <t>Team Leader</t>
        </is>
      </c>
      <c r="J1194" t="inlineStr">
        <is>
          <t>box hill</t>
        </is>
      </c>
      <c r="K1194" t="inlineStr">
        <is>
          <t>vic</t>
        </is>
      </c>
      <c r="L1194" t="inlineStr">
        <is>
          <t>3197</t>
        </is>
      </c>
      <c r="M1194" t="inlineStr">
        <is>
          <t>mql</t>
        </is>
      </c>
      <c r="N1194" t="inlineStr">
        <is>
          <t>2024-01-04</t>
        </is>
      </c>
    </row>
    <row r="1195">
      <c r="A1195" t="inlineStr">
        <is>
          <t>Website enquiry form</t>
        </is>
      </c>
      <c r="B1195" t="inlineStr">
        <is>
          <t>SRC-01194</t>
        </is>
      </c>
      <c r="C1195" t="inlineStr">
        <is>
          <t xml:space="preserve">Isla </t>
        </is>
      </c>
      <c r="D1195" t="inlineStr">
        <is>
          <t>Morgan</t>
        </is>
      </c>
      <c r="E1195" t="inlineStr">
        <is>
          <t>isla@rushavonfreight.example</t>
        </is>
      </c>
      <c r="F1195" t="inlineStr">
        <is>
          <t>5550 5991</t>
        </is>
      </c>
      <c r="G1195" t="inlineStr"/>
      <c r="H1195" t="inlineStr">
        <is>
          <t>Rushavon Freight</t>
        </is>
      </c>
      <c r="I1195" t="inlineStr">
        <is>
          <t>training coordinator</t>
        </is>
      </c>
      <c r="J1195" t="inlineStr">
        <is>
          <t>bendigo</t>
        </is>
      </c>
      <c r="K1195" t="inlineStr">
        <is>
          <t>Victoria</t>
        </is>
      </c>
      <c r="L1195" t="inlineStr">
        <is>
          <t>3573.0</t>
        </is>
      </c>
      <c r="M1195" t="inlineStr">
        <is>
          <t>lead</t>
        </is>
      </c>
      <c r="N1195" t="inlineStr">
        <is>
          <t>03/12/2024</t>
        </is>
      </c>
    </row>
    <row r="1196">
      <c r="A1196" t="inlineStr">
        <is>
          <t>Legacy CRM export</t>
        </is>
      </c>
      <c r="B1196" t="inlineStr">
        <is>
          <t>SRC-01195</t>
        </is>
      </c>
      <c r="C1196" t="inlineStr">
        <is>
          <t>Lily</t>
        </is>
      </c>
      <c r="D1196" t="inlineStr">
        <is>
          <t>TURNER</t>
        </is>
      </c>
      <c r="E1196" t="inlineStr">
        <is>
          <t>lily.turner@greyvallenhospitality.example</t>
        </is>
      </c>
      <c r="F1196" t="inlineStr">
        <is>
          <t>(03) 5550 6356</t>
        </is>
      </c>
      <c r="G1196" t="inlineStr"/>
      <c r="H1196" t="inlineStr">
        <is>
          <t>Greyvallen Hospitality Pty Ltd</t>
        </is>
      </c>
      <c r="I1196" t="inlineStr">
        <is>
          <t>finance manager</t>
        </is>
      </c>
      <c r="J1196" t="inlineStr">
        <is>
          <t>bendigo</t>
        </is>
      </c>
      <c r="K1196" t="inlineStr">
        <is>
          <t>Victoria</t>
        </is>
      </c>
      <c r="L1196" t="inlineStr">
        <is>
          <t>3702</t>
        </is>
      </c>
      <c r="M1196" t="inlineStr">
        <is>
          <t>customer - active</t>
        </is>
      </c>
      <c r="N1196" t="inlineStr">
        <is>
          <t>Jul 05 2025</t>
        </is>
      </c>
    </row>
    <row r="1197">
      <c r="A1197" t="inlineStr">
        <is>
          <t>Legacy CRM export</t>
        </is>
      </c>
      <c r="B1197" t="inlineStr">
        <is>
          <t>SRC-01196</t>
        </is>
      </c>
      <c r="C1197" t="inlineStr">
        <is>
          <t>Leo</t>
        </is>
      </c>
      <c r="D1197" t="inlineStr">
        <is>
          <t>KIM</t>
        </is>
      </c>
      <c r="E1197" t="inlineStr">
        <is>
          <t>lkim@wexmorrowlandscapes.example</t>
        </is>
      </c>
      <c r="F1197" t="inlineStr">
        <is>
          <t>61370108649</t>
        </is>
      </c>
      <c r="G1197" t="inlineStr">
        <is>
          <t>+61491570006</t>
        </is>
      </c>
      <c r="H1197" t="inlineStr">
        <is>
          <t xml:space="preserve"> Wexmorrow Landscapes Pty Ltd</t>
        </is>
      </c>
      <c r="I1197" t="inlineStr">
        <is>
          <t>DIRECTOR</t>
        </is>
      </c>
      <c r="J1197" t="inlineStr">
        <is>
          <t>frankston</t>
        </is>
      </c>
      <c r="K1197" t="inlineStr">
        <is>
          <t>VIC.</t>
        </is>
      </c>
      <c r="L1197" t="inlineStr">
        <is>
          <t>3293</t>
        </is>
      </c>
      <c r="M1197" t="inlineStr">
        <is>
          <t>lead</t>
        </is>
      </c>
      <c r="N1197" t="inlineStr">
        <is>
          <t>2024-05-11</t>
        </is>
      </c>
    </row>
    <row r="1198">
      <c r="A1198" t="inlineStr">
        <is>
          <t>Legacy CRM export</t>
        </is>
      </c>
      <c r="B1198" t="inlineStr">
        <is>
          <t>SRC-01197</t>
        </is>
      </c>
      <c r="C1198" t="inlineStr">
        <is>
          <t>JACK</t>
        </is>
      </c>
      <c r="D1198" t="inlineStr">
        <is>
          <t xml:space="preserve"> Patel</t>
        </is>
      </c>
      <c r="E1198" t="inlineStr">
        <is>
          <t>jackp@ivelbrookfitness.example</t>
        </is>
      </c>
      <c r="F1198" t="inlineStr">
        <is>
          <t>(02) 7010 3845</t>
        </is>
      </c>
      <c r="G1198" t="inlineStr"/>
      <c r="H1198" t="inlineStr">
        <is>
          <t>Ivelbrook Fitness pty ltd</t>
        </is>
      </c>
      <c r="I1198" t="inlineStr">
        <is>
          <t>TEAM LEADER</t>
        </is>
      </c>
      <c r="J1198" t="inlineStr">
        <is>
          <t>Parramatta</t>
        </is>
      </c>
      <c r="K1198" t="inlineStr">
        <is>
          <t>nsw</t>
        </is>
      </c>
      <c r="L1198" t="inlineStr">
        <is>
          <t>2266.0</t>
        </is>
      </c>
      <c r="M1198" t="inlineStr">
        <is>
          <t>Opportunity</t>
        </is>
      </c>
      <c r="N1198" t="inlineStr">
        <is>
          <t>Nov 01 2025</t>
        </is>
      </c>
    </row>
    <row r="1199">
      <c r="A1199" t="inlineStr">
        <is>
          <t>Legacy CRM export</t>
        </is>
      </c>
      <c r="B1199" t="inlineStr">
        <is>
          <t>SRC-01198</t>
        </is>
      </c>
      <c r="C1199" t="inlineStr">
        <is>
          <t>Ms Declan</t>
        </is>
      </c>
      <c r="D1199" t="inlineStr">
        <is>
          <t>Wang</t>
        </is>
      </c>
      <c r="E1199" t="inlineStr">
        <is>
          <t>declan@tarrowbyfreight.example</t>
        </is>
      </c>
      <c r="F1199" t="inlineStr">
        <is>
          <t>07.7010.2678</t>
        </is>
      </c>
      <c r="G1199" t="inlineStr"/>
      <c r="H1199" t="inlineStr">
        <is>
          <t>Tarrowby Freight Pty. Ltd.</t>
        </is>
      </c>
      <c r="I1199" t="inlineStr">
        <is>
          <t>SITE SUPERVISOR</t>
        </is>
      </c>
      <c r="J1199" t="inlineStr">
        <is>
          <t>Gold Coast</t>
        </is>
      </c>
      <c r="K1199" t="inlineStr">
        <is>
          <t>QLD</t>
        </is>
      </c>
      <c r="L1199" t="inlineStr">
        <is>
          <t>4405</t>
        </is>
      </c>
      <c r="M1199" t="inlineStr">
        <is>
          <t>customer - active</t>
        </is>
      </c>
      <c r="N1199" t="inlineStr">
        <is>
          <t>Apr 26 2024</t>
        </is>
      </c>
    </row>
    <row r="1200">
      <c r="A1200" t="inlineStr">
        <is>
          <t>Expo sign-up sheet</t>
        </is>
      </c>
      <c r="B1200" t="inlineStr">
        <is>
          <t>SRC-01199</t>
        </is>
      </c>
      <c r="C1200" t="inlineStr">
        <is>
          <t>Giulia</t>
        </is>
      </c>
      <c r="D1200" t="inlineStr">
        <is>
          <t>Rossi</t>
        </is>
      </c>
      <c r="E1200" t="inlineStr">
        <is>
          <t>grossi@corvannylogistics.example</t>
        </is>
      </c>
      <c r="F1200" t="inlineStr"/>
      <c r="G1200" t="inlineStr"/>
      <c r="H1200" t="inlineStr">
        <is>
          <t>Corvanny Logistics Pty Ltd</t>
        </is>
      </c>
      <c r="I1200" t="inlineStr">
        <is>
          <t>TRAINING COORDINATOR</t>
        </is>
      </c>
      <c r="J1200" t="inlineStr">
        <is>
          <t>BRISBANE</t>
        </is>
      </c>
      <c r="K1200" t="inlineStr">
        <is>
          <t>QLD</t>
        </is>
      </c>
      <c r="L1200" t="inlineStr">
        <is>
          <t>4859</t>
        </is>
      </c>
      <c r="M1200" t="inlineStr">
        <is>
          <t>LEAD</t>
        </is>
      </c>
      <c r="N1200" t="inlineStr">
        <is>
          <t>2024-06-27</t>
        </is>
      </c>
    </row>
    <row r="1201">
      <c r="A1201" t="inlineStr">
        <is>
          <t>Legacy CRM export</t>
        </is>
      </c>
      <c r="B1201" t="inlineStr">
        <is>
          <t>SRC-01200</t>
        </is>
      </c>
      <c r="C1201" t="inlineStr">
        <is>
          <t>HENRY</t>
        </is>
      </c>
      <c r="D1201" t="inlineStr">
        <is>
          <t>Tanaka</t>
        </is>
      </c>
      <c r="E1201" t="inlineStr">
        <is>
          <t>henryt@rushavonfreight.example</t>
        </is>
      </c>
      <c r="F1201" t="inlineStr">
        <is>
          <t>03.7010.7024</t>
        </is>
      </c>
      <c r="G1201" t="inlineStr"/>
      <c r="H1201" t="inlineStr">
        <is>
          <t xml:space="preserve"> Rushavon Freight Pty Ltd</t>
        </is>
      </c>
      <c r="I1201" t="inlineStr">
        <is>
          <t>WORKSHOP MANAGER</t>
        </is>
      </c>
      <c r="J1201" t="inlineStr">
        <is>
          <t>Bendigo</t>
        </is>
      </c>
      <c r="K1201" t="inlineStr">
        <is>
          <t>VIC</t>
        </is>
      </c>
      <c r="L1201" t="inlineStr">
        <is>
          <t>3573</t>
        </is>
      </c>
      <c r="M1201" t="inlineStr">
        <is>
          <t>Lead</t>
        </is>
      </c>
      <c r="N1201" t="inlineStr">
        <is>
          <t>26/07/2026</t>
        </is>
      </c>
    </row>
    <row r="1202">
      <c r="A1202" t="inlineStr">
        <is>
          <t>Legacy CRM export</t>
        </is>
      </c>
      <c r="B1202" t="inlineStr">
        <is>
          <t>SRC-01201</t>
        </is>
      </c>
      <c r="C1202" t="inlineStr">
        <is>
          <t>mei</t>
        </is>
      </c>
      <c r="D1202" t="inlineStr">
        <is>
          <t>Tran</t>
        </is>
      </c>
      <c r="E1202" t="inlineStr">
        <is>
          <t>meit@thistlemoorfitness.example</t>
        </is>
      </c>
      <c r="F1202" t="inlineStr">
        <is>
          <t>(03) 5550-7489</t>
        </is>
      </c>
      <c r="G1202" t="inlineStr">
        <is>
          <t>0491 570 737</t>
        </is>
      </c>
      <c r="H1202" t="inlineStr">
        <is>
          <t>Thistlemoor Fitness pty ltd</t>
        </is>
      </c>
      <c r="I1202" t="inlineStr">
        <is>
          <t>procurement officer</t>
        </is>
      </c>
      <c r="J1202" t="inlineStr">
        <is>
          <t>GEELONG</t>
        </is>
      </c>
      <c r="K1202" t="inlineStr">
        <is>
          <t>VIC</t>
        </is>
      </c>
      <c r="L1202" t="inlineStr">
        <is>
          <t>3341.0</t>
        </is>
      </c>
      <c r="M1202" t="inlineStr">
        <is>
          <t>customer - active</t>
        </is>
      </c>
      <c r="N1202" t="inlineStr">
        <is>
          <t>Nov 27 2024</t>
        </is>
      </c>
    </row>
    <row r="1203">
      <c r="A1203" t="inlineStr">
        <is>
          <t>Legacy CRM export</t>
        </is>
      </c>
      <c r="B1203" t="inlineStr">
        <is>
          <t>SRC-01202</t>
        </is>
      </c>
      <c r="C1203" t="inlineStr">
        <is>
          <t>Darcy</t>
        </is>
      </c>
      <c r="D1203" t="inlineStr">
        <is>
          <t xml:space="preserve"> Tran</t>
        </is>
      </c>
      <c r="E1203" t="inlineStr">
        <is>
          <t>dtran@quillmereoptics.example</t>
        </is>
      </c>
      <c r="F1203" t="inlineStr">
        <is>
          <t>+61 3 7010 5350</t>
        </is>
      </c>
      <c r="G1203" t="inlineStr"/>
      <c r="H1203" t="inlineStr">
        <is>
          <t>Quillmere Optics Pty Ltd</t>
        </is>
      </c>
      <c r="I1203" t="inlineStr">
        <is>
          <t>accounts payable officer</t>
        </is>
      </c>
      <c r="J1203" t="inlineStr">
        <is>
          <t>melbourne</t>
        </is>
      </c>
      <c r="K1203" t="inlineStr">
        <is>
          <t>Vic</t>
        </is>
      </c>
      <c r="L1203" t="inlineStr">
        <is>
          <t>3543</t>
        </is>
      </c>
      <c r="M1203" t="inlineStr">
        <is>
          <t>Lead</t>
        </is>
      </c>
      <c r="N1203" t="inlineStr">
        <is>
          <t>Jan 10 2026</t>
        </is>
      </c>
    </row>
    <row r="1204">
      <c r="A1204" t="inlineStr">
        <is>
          <t>Website enquiry form</t>
        </is>
      </c>
      <c r="B1204" t="inlineStr">
        <is>
          <t>SRC-01203</t>
        </is>
      </c>
      <c r="C1204" t="inlineStr">
        <is>
          <t>Zara</t>
        </is>
      </c>
      <c r="D1204" t="inlineStr">
        <is>
          <t>DAVIES</t>
        </is>
      </c>
      <c r="E1204" t="inlineStr">
        <is>
          <t>ZDAVIES@RUSHAVONFOODS.EXAMPLE</t>
        </is>
      </c>
      <c r="F1204" t="inlineStr">
        <is>
          <t>7010 9711</t>
        </is>
      </c>
      <c r="G1204" t="inlineStr"/>
      <c r="H1204" t="inlineStr">
        <is>
          <t>Rushavon Foods</t>
        </is>
      </c>
      <c r="I1204" t="inlineStr">
        <is>
          <t>Safety Officer</t>
        </is>
      </c>
      <c r="J1204" t="inlineStr">
        <is>
          <t>bunbury</t>
        </is>
      </c>
      <c r="K1204" t="inlineStr">
        <is>
          <t>WA</t>
        </is>
      </c>
      <c r="L1204" t="inlineStr">
        <is>
          <t>6413</t>
        </is>
      </c>
      <c r="M1204" t="inlineStr">
        <is>
          <t>SQL</t>
        </is>
      </c>
      <c r="N1204" t="inlineStr">
        <is>
          <t>2025-04-11</t>
        </is>
      </c>
    </row>
    <row r="1205">
      <c r="A1205" t="inlineStr">
        <is>
          <t>Expo sign-up sheet</t>
        </is>
      </c>
      <c r="B1205" t="inlineStr">
        <is>
          <t>SRC-01204</t>
        </is>
      </c>
      <c r="C1205" t="inlineStr">
        <is>
          <t xml:space="preserve"> Luca</t>
        </is>
      </c>
      <c r="D1205" t="inlineStr">
        <is>
          <t>Hughes</t>
        </is>
      </c>
      <c r="E1205" t="inlineStr">
        <is>
          <t>luca@nethervaneengineering.example</t>
        </is>
      </c>
      <c r="F1205" t="inlineStr">
        <is>
          <t>(08) 7010 9640</t>
        </is>
      </c>
      <c r="G1205" t="inlineStr"/>
      <c r="H1205" t="inlineStr">
        <is>
          <t>Nethervane Engineering Pty Ltd</t>
        </is>
      </c>
      <c r="I1205" t="inlineStr">
        <is>
          <t>Training Coordinator</t>
        </is>
      </c>
      <c r="J1205" t="inlineStr">
        <is>
          <t>Adelaide</t>
        </is>
      </c>
      <c r="K1205" t="inlineStr">
        <is>
          <t>SA</t>
        </is>
      </c>
      <c r="L1205" t="inlineStr">
        <is>
          <t>5460</t>
        </is>
      </c>
      <c r="M1205" t="inlineStr">
        <is>
          <t>LEAD</t>
        </is>
      </c>
      <c r="N1205" t="inlineStr">
        <is>
          <t>17/05/2025</t>
        </is>
      </c>
    </row>
    <row r="1206">
      <c r="A1206" t="inlineStr">
        <is>
          <t>Legacy CRM export</t>
        </is>
      </c>
      <c r="B1206" t="inlineStr">
        <is>
          <t>SRC-01205</t>
        </is>
      </c>
      <c r="C1206" t="inlineStr">
        <is>
          <t>CALLUM</t>
        </is>
      </c>
      <c r="D1206" t="inlineStr">
        <is>
          <t xml:space="preserve"> Fraser</t>
        </is>
      </c>
      <c r="E1206" t="inlineStr">
        <is>
          <t>Callum@Ardlomewoptics.Example</t>
        </is>
      </c>
      <c r="F1206" t="inlineStr">
        <is>
          <t>0355500952</t>
        </is>
      </c>
      <c r="G1206" t="inlineStr"/>
      <c r="H1206" t="inlineStr">
        <is>
          <t>Ardlomew Optics Pty Ltd</t>
        </is>
      </c>
      <c r="I1206" t="inlineStr">
        <is>
          <t>PRACTICE MANAGER</t>
        </is>
      </c>
      <c r="J1206" t="inlineStr">
        <is>
          <t>MELBOURNE</t>
        </is>
      </c>
      <c r="K1206" t="inlineStr">
        <is>
          <t>Victoria</t>
        </is>
      </c>
      <c r="L1206" t="inlineStr">
        <is>
          <t>3884</t>
        </is>
      </c>
      <c r="M1206" t="inlineStr">
        <is>
          <t>cust</t>
        </is>
      </c>
      <c r="N1206" t="inlineStr">
        <is>
          <t>Jul 12 2024</t>
        </is>
      </c>
    </row>
    <row r="1207">
      <c r="A1207" t="inlineStr">
        <is>
          <t>Legacy CRM export</t>
        </is>
      </c>
      <c r="B1207" t="inlineStr">
        <is>
          <t>SRC-01206</t>
        </is>
      </c>
      <c r="C1207" t="inlineStr">
        <is>
          <t>MIA</t>
        </is>
      </c>
      <c r="D1207" t="inlineStr">
        <is>
          <t>Martin</t>
        </is>
      </c>
      <c r="E1207" t="inlineStr">
        <is>
          <t>mmartin@jorrabineelectrical.example</t>
        </is>
      </c>
      <c r="F1207" t="inlineStr">
        <is>
          <t>0355509085</t>
        </is>
      </c>
      <c r="G1207" t="inlineStr"/>
      <c r="H1207" t="inlineStr">
        <is>
          <t>Jorrabine Electrical Pty Ltd</t>
        </is>
      </c>
      <c r="I1207" t="inlineStr">
        <is>
          <t>MARKETING COORDINATOR</t>
        </is>
      </c>
      <c r="J1207" t="inlineStr">
        <is>
          <t>DANDENONG</t>
        </is>
      </c>
      <c r="K1207" t="inlineStr">
        <is>
          <t>Vic</t>
        </is>
      </c>
      <c r="L1207" t="inlineStr">
        <is>
          <t>3945</t>
        </is>
      </c>
      <c r="M1207" t="inlineStr">
        <is>
          <t>cust</t>
        </is>
      </c>
      <c r="N1207" t="inlineStr">
        <is>
          <t>02/10/2025</t>
        </is>
      </c>
    </row>
    <row r="1208">
      <c r="A1208" t="inlineStr">
        <is>
          <t>Legacy CRM export</t>
        </is>
      </c>
      <c r="B1208" t="inlineStr">
        <is>
          <t>SRC-01207</t>
        </is>
      </c>
      <c r="C1208" t="inlineStr">
        <is>
          <t>eleni</t>
        </is>
      </c>
      <c r="D1208" t="inlineStr">
        <is>
          <t>MacLeod</t>
        </is>
      </c>
      <c r="E1208" t="inlineStr">
        <is>
          <t>eleni.macleod@yarrowdinehospitality.example</t>
        </is>
      </c>
      <c r="F1208" t="inlineStr">
        <is>
          <t>61370100991</t>
        </is>
      </c>
      <c r="G1208" t="inlineStr"/>
      <c r="H1208" t="inlineStr">
        <is>
          <t>Yarrowdine Hospitality</t>
        </is>
      </c>
      <c r="I1208" t="inlineStr">
        <is>
          <t>HR Manager</t>
        </is>
      </c>
      <c r="J1208" t="inlineStr">
        <is>
          <t>FOOTSCRAY</t>
        </is>
      </c>
      <c r="K1208" t="inlineStr">
        <is>
          <t>Vic</t>
        </is>
      </c>
      <c r="L1208" t="inlineStr">
        <is>
          <t>3795</t>
        </is>
      </c>
      <c r="M1208" t="inlineStr">
        <is>
          <t>new lead</t>
        </is>
      </c>
      <c r="N1208" t="inlineStr">
        <is>
          <t>Apr 07 2025</t>
        </is>
      </c>
    </row>
    <row r="1209">
      <c r="A1209" t="inlineStr">
        <is>
          <t>Expo sign-up sheet</t>
        </is>
      </c>
      <c r="B1209" t="inlineStr">
        <is>
          <t>SRC-01208</t>
        </is>
      </c>
      <c r="C1209" t="inlineStr">
        <is>
          <t>Anika</t>
        </is>
      </c>
      <c r="D1209" t="inlineStr">
        <is>
          <t>Wright</t>
        </is>
      </c>
      <c r="E1209" t="inlineStr">
        <is>
          <t>anika62@inboxmail.example</t>
        </is>
      </c>
      <c r="F1209" t="inlineStr">
        <is>
          <t>(08) 7010-4225</t>
        </is>
      </c>
      <c r="G1209" t="inlineStr"/>
      <c r="H1209" t="inlineStr"/>
      <c r="I1209" t="inlineStr">
        <is>
          <t>GENERAL MANAGER</t>
        </is>
      </c>
      <c r="J1209" t="inlineStr">
        <is>
          <t>Adelaide</t>
        </is>
      </c>
      <c r="K1209" t="inlineStr">
        <is>
          <t>South Australia</t>
        </is>
      </c>
      <c r="L1209" t="inlineStr">
        <is>
          <t>5357</t>
        </is>
      </c>
      <c r="M1209" t="inlineStr">
        <is>
          <t>newsletter only</t>
        </is>
      </c>
      <c r="N1209" t="inlineStr">
        <is>
          <t>2026-04-23</t>
        </is>
      </c>
    </row>
    <row r="1210">
      <c r="A1210" t="inlineStr">
        <is>
          <t>Expo sign-up sheet</t>
        </is>
      </c>
      <c r="B1210" t="inlineStr">
        <is>
          <t>SRC-01209</t>
        </is>
      </c>
      <c r="C1210" t="inlineStr">
        <is>
          <t>ARJUN</t>
        </is>
      </c>
      <c r="D1210" t="inlineStr">
        <is>
          <t>Green</t>
        </is>
      </c>
      <c r="E1210" t="inlineStr">
        <is>
          <t>arjun.green@ivelbrookfitness.example</t>
        </is>
      </c>
      <c r="F1210" t="inlineStr">
        <is>
          <t>02 7010 9005</t>
        </is>
      </c>
      <c r="G1210" t="inlineStr"/>
      <c r="H1210" t="inlineStr">
        <is>
          <t>Ivelbrook Fitness pty ltd</t>
        </is>
      </c>
      <c r="I1210" t="inlineStr">
        <is>
          <t>Operations Manager</t>
        </is>
      </c>
      <c r="J1210" t="inlineStr">
        <is>
          <t>PARRAMATTA</t>
        </is>
      </c>
      <c r="K1210" t="inlineStr">
        <is>
          <t>New South Wales</t>
        </is>
      </c>
      <c r="L1210" t="inlineStr">
        <is>
          <t>2266.0</t>
        </is>
      </c>
      <c r="M1210" t="inlineStr">
        <is>
          <t>Lead</t>
        </is>
      </c>
      <c r="N1210" t="inlineStr">
        <is>
          <t>Jun 06 2025</t>
        </is>
      </c>
    </row>
    <row r="1211">
      <c r="A1211" t="inlineStr">
        <is>
          <t>Legacy CRM export</t>
        </is>
      </c>
      <c r="B1211" t="inlineStr">
        <is>
          <t>SRC-01210</t>
        </is>
      </c>
      <c r="C1211" t="inlineStr">
        <is>
          <t>BRIDGET</t>
        </is>
      </c>
      <c r="D1211" t="inlineStr">
        <is>
          <t>MACLEOD</t>
        </is>
      </c>
      <c r="E1211" t="inlineStr">
        <is>
          <t>bridget.macleod60@saltingaleelectrical.example</t>
        </is>
      </c>
      <c r="F1211" t="inlineStr">
        <is>
          <t>7010 3883</t>
        </is>
      </c>
      <c r="G1211" t="inlineStr"/>
      <c r="H1211" t="inlineStr">
        <is>
          <t>Saltingale Electrical Pty Ltd</t>
        </is>
      </c>
      <c r="I1211" t="inlineStr">
        <is>
          <t>marketing coordinator</t>
        </is>
      </c>
      <c r="J1211" t="inlineStr">
        <is>
          <t>Frankston</t>
        </is>
      </c>
      <c r="K1211" t="inlineStr">
        <is>
          <t>VIC</t>
        </is>
      </c>
      <c r="L1211" t="inlineStr">
        <is>
          <t>3345</t>
        </is>
      </c>
      <c r="M1211" t="inlineStr">
        <is>
          <t>LEAD</t>
        </is>
      </c>
      <c r="N1211" t="inlineStr">
        <is>
          <t>Jan 12 2025</t>
        </is>
      </c>
    </row>
    <row r="1212">
      <c r="A1212" t="inlineStr">
        <is>
          <t>Legacy CRM export</t>
        </is>
      </c>
      <c r="B1212" t="inlineStr">
        <is>
          <t>SRC-01211</t>
        </is>
      </c>
      <c r="C1212" t="inlineStr">
        <is>
          <t xml:space="preserve">Bao </t>
        </is>
      </c>
      <c r="D1212" t="inlineStr">
        <is>
          <t>Robertson</t>
        </is>
      </c>
      <c r="E1212" t="inlineStr">
        <is>
          <t xml:space="preserve"> bao.robertson@yarrowdinehospitality.example</t>
        </is>
      </c>
      <c r="F1212" t="inlineStr">
        <is>
          <t>+61 3 7010 9743</t>
        </is>
      </c>
      <c r="G1212" t="inlineStr"/>
      <c r="H1212" t="inlineStr">
        <is>
          <t>Yarrowdine Hospitality</t>
        </is>
      </c>
      <c r="I1212" t="inlineStr">
        <is>
          <t>managing director</t>
        </is>
      </c>
      <c r="J1212" t="inlineStr">
        <is>
          <t>FOOTSCRAY</t>
        </is>
      </c>
      <c r="K1212" t="inlineStr">
        <is>
          <t>Vic</t>
        </is>
      </c>
      <c r="L1212" t="inlineStr">
        <is>
          <t>3795</t>
        </is>
      </c>
      <c r="M1212" t="inlineStr">
        <is>
          <t>Subscriber</t>
        </is>
      </c>
      <c r="N1212" t="inlineStr">
        <is>
          <t>2025-06-24</t>
        </is>
      </c>
    </row>
    <row r="1213">
      <c r="A1213" t="inlineStr">
        <is>
          <t>Legacy CRM export</t>
        </is>
      </c>
      <c r="B1213" t="inlineStr">
        <is>
          <t>SRC-01212</t>
        </is>
      </c>
      <c r="C1213" t="inlineStr">
        <is>
          <t>sofia</t>
        </is>
      </c>
      <c r="D1213" t="inlineStr">
        <is>
          <t xml:space="preserve">Morris </t>
        </is>
      </c>
      <c r="E1213" t="inlineStr">
        <is>
          <t>&lt;sofia@ivelbrookconsulting.example&gt;</t>
        </is>
      </c>
      <c r="F1213" t="inlineStr">
        <is>
          <t>+61 8 5550 8662</t>
        </is>
      </c>
      <c r="G1213" t="inlineStr"/>
      <c r="H1213" t="inlineStr">
        <is>
          <t>Ivelbrook Consulting Pty Ltd</t>
        </is>
      </c>
      <c r="I1213" t="inlineStr">
        <is>
          <t>ceo</t>
        </is>
      </c>
      <c r="J1213" t="inlineStr">
        <is>
          <t>Mount Gambier</t>
        </is>
      </c>
      <c r="K1213" t="inlineStr">
        <is>
          <t>South Australia</t>
        </is>
      </c>
      <c r="L1213" t="inlineStr">
        <is>
          <t>5161</t>
        </is>
      </c>
      <c r="M1213" t="inlineStr">
        <is>
          <t>Client</t>
        </is>
      </c>
      <c r="N1213" t="inlineStr">
        <is>
          <t>09/03/2026</t>
        </is>
      </c>
    </row>
    <row r="1214">
      <c r="A1214" t="inlineStr">
        <is>
          <t>Legacy CRM export</t>
        </is>
      </c>
      <c r="B1214" t="inlineStr">
        <is>
          <t>SRC-01213</t>
        </is>
      </c>
      <c r="C1214" t="inlineStr">
        <is>
          <t>KIRI</t>
        </is>
      </c>
      <c r="D1214" t="inlineStr">
        <is>
          <t>morris</t>
        </is>
      </c>
      <c r="E1214" t="inlineStr">
        <is>
          <t>kiri@ironvessalandscapes.example</t>
        </is>
      </c>
      <c r="F1214" t="inlineStr">
        <is>
          <t>+61 3 7010 2152</t>
        </is>
      </c>
      <c r="G1214" t="inlineStr">
        <is>
          <t>0491577644</t>
        </is>
      </c>
      <c r="H1214" t="inlineStr">
        <is>
          <t>Ironvessa Landscapes</t>
        </is>
      </c>
      <c r="I1214" t="inlineStr">
        <is>
          <t>workshop manager</t>
        </is>
      </c>
      <c r="J1214" t="inlineStr">
        <is>
          <t>Box Hill</t>
        </is>
      </c>
      <c r="K1214" t="inlineStr">
        <is>
          <t>VIC.</t>
        </is>
      </c>
      <c r="L1214" t="inlineStr">
        <is>
          <t>3143.0</t>
        </is>
      </c>
      <c r="M1214" t="inlineStr">
        <is>
          <t>new lead</t>
        </is>
      </c>
      <c r="N1214" t="inlineStr">
        <is>
          <t>04/07/2026</t>
        </is>
      </c>
    </row>
    <row r="1215">
      <c r="A1215" t="inlineStr">
        <is>
          <t>Expo sign-up sheet</t>
        </is>
      </c>
      <c r="B1215" t="inlineStr">
        <is>
          <t>SRC-01214</t>
        </is>
      </c>
      <c r="C1215" t="inlineStr">
        <is>
          <t>Dr Leo</t>
        </is>
      </c>
      <c r="D1215" t="inlineStr">
        <is>
          <t>o'brien</t>
        </is>
      </c>
      <c r="E1215" t="inlineStr">
        <is>
          <t>leo88@inboxmail.example</t>
        </is>
      </c>
      <c r="F1215" t="inlineStr">
        <is>
          <t>08 7010 5414</t>
        </is>
      </c>
      <c r="G1215" t="inlineStr"/>
      <c r="H1215" t="inlineStr">
        <is>
          <t>Vantrelle Signage P/L</t>
        </is>
      </c>
      <c r="I1215" t="inlineStr">
        <is>
          <t>safety officer</t>
        </is>
      </c>
      <c r="J1215" t="inlineStr">
        <is>
          <t>perth</t>
        </is>
      </c>
      <c r="K1215" t="inlineStr">
        <is>
          <t>WA</t>
        </is>
      </c>
      <c r="L1215" t="inlineStr">
        <is>
          <t>6250</t>
        </is>
      </c>
      <c r="M1215" t="inlineStr">
        <is>
          <t>LEAD</t>
        </is>
      </c>
      <c r="N1215" t="inlineStr">
        <is>
          <t>Nov 26 2024</t>
        </is>
      </c>
    </row>
    <row r="1216">
      <c r="A1216" t="inlineStr">
        <is>
          <t>Legacy CRM export</t>
        </is>
      </c>
      <c r="B1216" t="inlineStr">
        <is>
          <t>SRC-01215</t>
        </is>
      </c>
      <c r="C1216" t="inlineStr">
        <is>
          <t>william</t>
        </is>
      </c>
      <c r="D1216" t="inlineStr">
        <is>
          <t>Stewart</t>
        </is>
      </c>
      <c r="E1216" t="inlineStr">
        <is>
          <t>williams@hethermoylefitness.example</t>
        </is>
      </c>
      <c r="F1216" t="inlineStr">
        <is>
          <t>(03) 7010-2239</t>
        </is>
      </c>
      <c r="G1216" t="inlineStr"/>
      <c r="H1216" t="inlineStr">
        <is>
          <t>HETHERMOYLE FITNESS PTY LTD</t>
        </is>
      </c>
      <c r="I1216" t="inlineStr">
        <is>
          <t>WORKSHOP MANAGER</t>
        </is>
      </c>
      <c r="J1216" t="inlineStr">
        <is>
          <t>ballarat</t>
        </is>
      </c>
      <c r="K1216" t="inlineStr">
        <is>
          <t>Vic</t>
        </is>
      </c>
      <c r="L1216" t="inlineStr">
        <is>
          <t>3794</t>
        </is>
      </c>
      <c r="M1216" t="inlineStr">
        <is>
          <t>mql</t>
        </is>
      </c>
      <c r="N1216" t="inlineStr">
        <is>
          <t>Sep 16 2025</t>
        </is>
      </c>
    </row>
    <row r="1217">
      <c r="A1217" t="inlineStr">
        <is>
          <t>Website enquiry form</t>
        </is>
      </c>
      <c r="B1217" t="inlineStr">
        <is>
          <t>SRC-01216</t>
        </is>
      </c>
      <c r="C1217" t="inlineStr">
        <is>
          <t>Tane</t>
        </is>
      </c>
      <c r="D1217" t="inlineStr">
        <is>
          <t>Rossi</t>
        </is>
      </c>
      <c r="E1217" t="inlineStr">
        <is>
          <t>taner@ivelbrookconsulting.example</t>
        </is>
      </c>
      <c r="F1217" t="inlineStr">
        <is>
          <t>5550 5406</t>
        </is>
      </c>
      <c r="G1217" t="inlineStr"/>
      <c r="H1217" t="inlineStr">
        <is>
          <t>Ivelbrook Consulting Pty Ltd</t>
        </is>
      </c>
      <c r="I1217" t="inlineStr">
        <is>
          <t>general manager</t>
        </is>
      </c>
      <c r="J1217" t="inlineStr">
        <is>
          <t>mount gambier</t>
        </is>
      </c>
      <c r="K1217" t="inlineStr">
        <is>
          <t>South Australia</t>
        </is>
      </c>
      <c r="L1217" t="inlineStr">
        <is>
          <t>5161</t>
        </is>
      </c>
      <c r="M1217" t="inlineStr">
        <is>
          <t>Customer</t>
        </is>
      </c>
      <c r="N1217" t="inlineStr">
        <is>
          <t>2024-10-01</t>
        </is>
      </c>
    </row>
    <row r="1218">
      <c r="A1218" t="inlineStr">
        <is>
          <t>Legacy CRM export</t>
        </is>
      </c>
      <c r="B1218" t="inlineStr">
        <is>
          <t>SRC-01217</t>
        </is>
      </c>
      <c r="C1218" t="inlineStr">
        <is>
          <t>Mrs Hiroshi</t>
        </is>
      </c>
      <c r="D1218" t="inlineStr">
        <is>
          <t xml:space="preserve">Carter </t>
        </is>
      </c>
      <c r="E1218" t="inlineStr">
        <is>
          <t>hiroshi@nethervanejoinery.example</t>
        </is>
      </c>
      <c r="F1218" t="inlineStr">
        <is>
          <t>0370109433</t>
        </is>
      </c>
      <c r="G1218" t="inlineStr"/>
      <c r="H1218" t="inlineStr">
        <is>
          <t>Nethervane Joinery Pty Ltd</t>
        </is>
      </c>
      <c r="I1218" t="inlineStr">
        <is>
          <t>practice manager</t>
        </is>
      </c>
      <c r="J1218" t="inlineStr">
        <is>
          <t>melbourne</t>
        </is>
      </c>
      <c r="K1218" t="inlineStr">
        <is>
          <t>Vic</t>
        </is>
      </c>
      <c r="L1218" t="inlineStr">
        <is>
          <t>3900.0</t>
        </is>
      </c>
      <c r="M1218" t="inlineStr">
        <is>
          <t>lead</t>
        </is>
      </c>
      <c r="N1218" t="inlineStr">
        <is>
          <t>2025-05-10</t>
        </is>
      </c>
    </row>
    <row r="1219">
      <c r="A1219" t="inlineStr">
        <is>
          <t>Legacy CRM export</t>
        </is>
      </c>
      <c r="B1219" t="inlineStr">
        <is>
          <t>SRC-01218</t>
        </is>
      </c>
      <c r="C1219" t="inlineStr">
        <is>
          <t>Poppy</t>
        </is>
      </c>
      <c r="D1219" t="inlineStr">
        <is>
          <t>Scott</t>
        </is>
      </c>
      <c r="E1219" t="inlineStr">
        <is>
          <t>pscott@kestermoyhospitality.example</t>
        </is>
      </c>
      <c r="F1219" t="inlineStr">
        <is>
          <t>02.7010.5192</t>
        </is>
      </c>
      <c r="G1219" t="inlineStr"/>
      <c r="H1219" t="inlineStr">
        <is>
          <t>Kestermoy Hospitality P/L</t>
        </is>
      </c>
      <c r="I1219" t="inlineStr">
        <is>
          <t>General Manager</t>
        </is>
      </c>
      <c r="J1219" t="inlineStr">
        <is>
          <t>PARRAMATTA</t>
        </is>
      </c>
      <c r="K1219" t="inlineStr">
        <is>
          <t>New South Wales</t>
        </is>
      </c>
      <c r="L1219" t="inlineStr">
        <is>
          <t>2090</t>
        </is>
      </c>
      <c r="M1219" t="inlineStr">
        <is>
          <t>opp</t>
        </is>
      </c>
      <c r="N1219" t="inlineStr">
        <is>
          <t>04/04/2024</t>
        </is>
      </c>
    </row>
    <row r="1220">
      <c r="A1220" t="inlineStr">
        <is>
          <t>Website enquiry form</t>
        </is>
      </c>
      <c r="B1220" t="inlineStr">
        <is>
          <t>SRC-01219</t>
        </is>
      </c>
      <c r="C1220" t="inlineStr">
        <is>
          <t>elliot</t>
        </is>
      </c>
      <c r="D1220" t="inlineStr">
        <is>
          <t>williams</t>
        </is>
      </c>
      <c r="E1220" t="inlineStr">
        <is>
          <t>elliotw@copperwhisthealth.example</t>
        </is>
      </c>
      <c r="F1220" t="inlineStr">
        <is>
          <t>61355509758</t>
        </is>
      </c>
      <c r="G1220" t="inlineStr"/>
      <c r="H1220" t="inlineStr">
        <is>
          <t>Copperwhist Health Pty Ltd</t>
        </is>
      </c>
      <c r="I1220" t="inlineStr">
        <is>
          <t>CEO</t>
        </is>
      </c>
      <c r="J1220" t="inlineStr">
        <is>
          <t>bendigo</t>
        </is>
      </c>
      <c r="K1220" t="inlineStr">
        <is>
          <t>vic</t>
        </is>
      </c>
      <c r="L1220" t="inlineStr">
        <is>
          <t>3860.0</t>
        </is>
      </c>
      <c r="M1220" t="inlineStr">
        <is>
          <t>Subscriber</t>
        </is>
      </c>
      <c r="N1220" t="inlineStr">
        <is>
          <t>Apr 20 2024</t>
        </is>
      </c>
    </row>
    <row r="1221">
      <c r="A1221" t="inlineStr">
        <is>
          <t>Website enquiry form</t>
        </is>
      </c>
      <c r="B1221" t="inlineStr">
        <is>
          <t>SRC-01220</t>
        </is>
      </c>
      <c r="C1221" t="inlineStr">
        <is>
          <t xml:space="preserve">Mei </t>
        </is>
      </c>
      <c r="D1221" t="inlineStr">
        <is>
          <t>Tanaka</t>
        </is>
      </c>
      <c r="E1221" t="inlineStr">
        <is>
          <t>meit@corvannylogistics.example</t>
        </is>
      </c>
      <c r="F1221" t="inlineStr">
        <is>
          <t>(07) 7010-7990</t>
        </is>
      </c>
      <c r="G1221" t="inlineStr"/>
      <c r="H1221" t="inlineStr">
        <is>
          <t>CORVANNY LOGISTICS PTY LTD</t>
        </is>
      </c>
      <c r="I1221" t="inlineStr">
        <is>
          <t>Site Supervisor</t>
        </is>
      </c>
      <c r="J1221" t="inlineStr">
        <is>
          <t>BRISBANE</t>
        </is>
      </c>
      <c r="K1221" t="inlineStr">
        <is>
          <t>Queensland</t>
        </is>
      </c>
      <c r="L1221" t="inlineStr">
        <is>
          <t>4859</t>
        </is>
      </c>
      <c r="M1221" t="inlineStr">
        <is>
          <t>Customer</t>
        </is>
      </c>
      <c r="N1221" t="inlineStr">
        <is>
          <t>04/07/2025</t>
        </is>
      </c>
    </row>
    <row r="1222">
      <c r="A1222" t="inlineStr">
        <is>
          <t>Expo sign-up sheet</t>
        </is>
      </c>
      <c r="B1222" t="inlineStr">
        <is>
          <t>SRC-01221</t>
        </is>
      </c>
      <c r="C1222" t="inlineStr">
        <is>
          <t>Mei</t>
        </is>
      </c>
      <c r="D1222" t="inlineStr">
        <is>
          <t>Pham</t>
        </is>
      </c>
      <c r="E1222" t="inlineStr">
        <is>
          <t>mei.pham@thistlemoorhealth.example</t>
        </is>
      </c>
      <c r="F1222" t="inlineStr">
        <is>
          <t>(08) 7010 3539</t>
        </is>
      </c>
      <c r="G1222" t="inlineStr"/>
      <c r="H1222" t="inlineStr">
        <is>
          <t>Thistlemoor Health Pty Ltd</t>
        </is>
      </c>
      <c r="I1222" t="inlineStr">
        <is>
          <t>general manager</t>
        </is>
      </c>
      <c r="J1222" t="inlineStr">
        <is>
          <t>adelaide</t>
        </is>
      </c>
      <c r="K1222" t="inlineStr">
        <is>
          <t>South Australia</t>
        </is>
      </c>
      <c r="L1222" t="inlineStr">
        <is>
          <t>5478</t>
        </is>
      </c>
      <c r="M1222" t="inlineStr">
        <is>
          <t>Lead</t>
        </is>
      </c>
      <c r="N1222" t="inlineStr">
        <is>
          <t>Oct 30 2025</t>
        </is>
      </c>
    </row>
    <row r="1223">
      <c r="A1223" t="inlineStr">
        <is>
          <t>Expo sign-up sheet</t>
        </is>
      </c>
      <c r="B1223" t="inlineStr">
        <is>
          <t>SRC-01222</t>
        </is>
      </c>
      <c r="C1223" t="inlineStr">
        <is>
          <t>Stella Nelson</t>
        </is>
      </c>
      <c r="D1223" t="inlineStr"/>
      <c r="E1223" t="inlineStr"/>
      <c r="F1223" t="inlineStr">
        <is>
          <t>0355507441</t>
        </is>
      </c>
      <c r="G1223" t="inlineStr"/>
      <c r="H1223" t="inlineStr">
        <is>
          <t>Wexmorrow Landscapes Pty Ltd</t>
        </is>
      </c>
      <c r="I1223" t="inlineStr">
        <is>
          <t>TRAINING COORDINATOR</t>
        </is>
      </c>
      <c r="J1223" t="inlineStr">
        <is>
          <t>Frankston</t>
        </is>
      </c>
      <c r="K1223" t="inlineStr">
        <is>
          <t>vic</t>
        </is>
      </c>
      <c r="L1223" t="inlineStr">
        <is>
          <t>3293</t>
        </is>
      </c>
      <c r="M1223" t="inlineStr">
        <is>
          <t>new lead</t>
        </is>
      </c>
      <c r="N1223" t="inlineStr">
        <is>
          <t>Oct 26 2025</t>
        </is>
      </c>
    </row>
    <row r="1224">
      <c r="A1224" t="inlineStr">
        <is>
          <t>Website enquiry form</t>
        </is>
      </c>
      <c r="B1224" t="inlineStr">
        <is>
          <t>SRC-01223</t>
        </is>
      </c>
      <c r="C1224" t="inlineStr">
        <is>
          <t>x</t>
        </is>
      </c>
      <c r="D1224" t="inlineStr"/>
      <c r="E1224" t="inlineStr"/>
      <c r="F1224" t="inlineStr"/>
      <c r="G1224" t="inlineStr"/>
      <c r="H1224" t="inlineStr"/>
      <c r="I1224" t="inlineStr"/>
      <c r="J1224" t="inlineStr"/>
      <c r="K1224" t="inlineStr"/>
      <c r="L1224" t="inlineStr"/>
      <c r="M1224" t="inlineStr"/>
      <c r="N1224" t="inlineStr"/>
    </row>
    <row r="1225">
      <c r="A1225" t="inlineStr">
        <is>
          <t>Expo sign-up sheet</t>
        </is>
      </c>
      <c r="B1225" t="inlineStr">
        <is>
          <t>SRC-01224</t>
        </is>
      </c>
      <c r="C1225" t="inlineStr">
        <is>
          <t>Nikos</t>
        </is>
      </c>
      <c r="D1225" t="inlineStr">
        <is>
          <t>Martin</t>
        </is>
      </c>
      <c r="E1225" t="inlineStr">
        <is>
          <t>nikosm@yarrowdineoptics.example</t>
        </is>
      </c>
      <c r="F1225" t="inlineStr">
        <is>
          <t>+61 8 5550 1650</t>
        </is>
      </c>
      <c r="G1225" t="inlineStr"/>
      <c r="H1225" t="inlineStr">
        <is>
          <t>Yarrowdine Optics Pty Ltd</t>
        </is>
      </c>
      <c r="I1225" t="inlineStr">
        <is>
          <t>owner</t>
        </is>
      </c>
      <c r="J1225" t="inlineStr">
        <is>
          <t>mount gambier</t>
        </is>
      </c>
      <c r="K1225" t="inlineStr">
        <is>
          <t>SA</t>
        </is>
      </c>
      <c r="L1225" t="inlineStr">
        <is>
          <t>5048</t>
        </is>
      </c>
      <c r="M1225" t="inlineStr">
        <is>
          <t>Client</t>
        </is>
      </c>
      <c r="N1225" t="inlineStr">
        <is>
          <t>Apr 01 2025</t>
        </is>
      </c>
    </row>
    <row r="1226">
      <c r="A1226" t="inlineStr">
        <is>
          <t>Expo sign-up sheet</t>
        </is>
      </c>
      <c r="B1226" t="inlineStr">
        <is>
          <t>SRC-01225</t>
        </is>
      </c>
      <c r="C1226" t="inlineStr">
        <is>
          <t>Dr DECLAN</t>
        </is>
      </c>
      <c r="D1226" t="inlineStr">
        <is>
          <t xml:space="preserve"> Li</t>
        </is>
      </c>
      <c r="E1226" t="inlineStr">
        <is>
          <t>dli@ardlomewfoods.example</t>
        </is>
      </c>
      <c r="F1226" t="inlineStr">
        <is>
          <t>+61 8 5550 2912</t>
        </is>
      </c>
      <c r="G1226" t="inlineStr"/>
      <c r="H1226" t="inlineStr">
        <is>
          <t>Ardlomew Foods pty ltd</t>
        </is>
      </c>
      <c r="I1226" t="inlineStr">
        <is>
          <t>workshop manager</t>
        </is>
      </c>
      <c r="J1226" t="inlineStr">
        <is>
          <t>fremantle</t>
        </is>
      </c>
      <c r="K1226" t="inlineStr">
        <is>
          <t>Western Australia</t>
        </is>
      </c>
      <c r="L1226" t="inlineStr">
        <is>
          <t>6156</t>
        </is>
      </c>
      <c r="M1226" t="inlineStr">
        <is>
          <t>LEAD</t>
        </is>
      </c>
      <c r="N1226" t="inlineStr">
        <is>
          <t>May 27 2025</t>
        </is>
      </c>
    </row>
    <row r="1227">
      <c r="A1227" t="inlineStr">
        <is>
          <t>Legacy CRM export</t>
        </is>
      </c>
      <c r="B1227" t="inlineStr">
        <is>
          <t>SRC-01226</t>
        </is>
      </c>
      <c r="C1227" t="inlineStr">
        <is>
          <t>Angus</t>
        </is>
      </c>
      <c r="D1227" t="inlineStr">
        <is>
          <t xml:space="preserve">Brooks </t>
        </is>
      </c>
      <c r="E1227" t="inlineStr">
        <is>
          <t>angus@kestermoyhospitality.example</t>
        </is>
      </c>
      <c r="F1227" t="inlineStr">
        <is>
          <t>0255506055</t>
        </is>
      </c>
      <c r="G1227" t="inlineStr"/>
      <c r="H1227" t="inlineStr">
        <is>
          <t>Kestermoy Hospitality pty ltd</t>
        </is>
      </c>
      <c r="I1227" t="inlineStr">
        <is>
          <t>Finance Manager</t>
        </is>
      </c>
      <c r="J1227" t="inlineStr">
        <is>
          <t>Parramatta</t>
        </is>
      </c>
      <c r="K1227" t="inlineStr">
        <is>
          <t>New South Wales</t>
        </is>
      </c>
      <c r="L1227" t="inlineStr">
        <is>
          <t>2090</t>
        </is>
      </c>
      <c r="M1227" t="inlineStr">
        <is>
          <t>customer - active</t>
        </is>
      </c>
      <c r="N1227" t="inlineStr">
        <is>
          <t>2026-04-15</t>
        </is>
      </c>
    </row>
    <row r="1228">
      <c r="A1228" t="inlineStr">
        <is>
          <t>Website enquiry form</t>
        </is>
      </c>
      <c r="B1228" t="inlineStr">
        <is>
          <t>SRC-01227</t>
        </is>
      </c>
      <c r="C1228" t="inlineStr">
        <is>
          <t>Tane</t>
        </is>
      </c>
      <c r="D1228" t="inlineStr">
        <is>
          <t xml:space="preserve">Kumar </t>
        </is>
      </c>
      <c r="E1228" t="inlineStr">
        <is>
          <t>tkumar@umbervaneplastics.example</t>
        </is>
      </c>
      <c r="F1228" t="inlineStr">
        <is>
          <t>+61 3 5550 8259</t>
        </is>
      </c>
      <c r="G1228" t="inlineStr"/>
      <c r="H1228" t="inlineStr">
        <is>
          <t xml:space="preserve"> Umbervane Plastics Pty Ltd</t>
        </is>
      </c>
      <c r="I1228" t="inlineStr">
        <is>
          <t>HR Manager</t>
        </is>
      </c>
      <c r="J1228" t="inlineStr">
        <is>
          <t>box hill</t>
        </is>
      </c>
      <c r="K1228" t="inlineStr">
        <is>
          <t>Vic</t>
        </is>
      </c>
      <c r="L1228" t="inlineStr">
        <is>
          <t>3246</t>
        </is>
      </c>
      <c r="M1228" t="inlineStr">
        <is>
          <t>Lead</t>
        </is>
      </c>
      <c r="N1228" t="inlineStr">
        <is>
          <t>04/06/2024</t>
        </is>
      </c>
    </row>
    <row r="1229">
      <c r="A1229" t="inlineStr">
        <is>
          <t>Legacy CRM export</t>
        </is>
      </c>
      <c r="B1229" t="inlineStr">
        <is>
          <t>SRC-01228</t>
        </is>
      </c>
      <c r="C1229" t="inlineStr">
        <is>
          <t>Giulia</t>
        </is>
      </c>
      <c r="D1229" t="inlineStr">
        <is>
          <t xml:space="preserve"> Stewart</t>
        </is>
      </c>
      <c r="E1229" t="inlineStr">
        <is>
          <t>gstewart@greyvallenhospitality.example</t>
        </is>
      </c>
      <c r="F1229" t="inlineStr">
        <is>
          <t>+61 3 5550 0946</t>
        </is>
      </c>
      <c r="G1229" t="inlineStr">
        <is>
          <t>+61491577426</t>
        </is>
      </c>
      <c r="H1229" t="inlineStr">
        <is>
          <t>Greyvallen Hospitality Pty Ltd</t>
        </is>
      </c>
      <c r="I1229" t="inlineStr">
        <is>
          <t>PRACTICE MANAGER</t>
        </is>
      </c>
      <c r="J1229" t="inlineStr">
        <is>
          <t>BENDIGO</t>
        </is>
      </c>
      <c r="K1229" t="inlineStr">
        <is>
          <t>VIC.</t>
        </is>
      </c>
      <c r="L1229" t="inlineStr">
        <is>
          <t>3702</t>
        </is>
      </c>
      <c r="M1229" t="inlineStr">
        <is>
          <t>customer - active</t>
        </is>
      </c>
      <c r="N1229" t="inlineStr">
        <is>
          <t>30/01/2024</t>
        </is>
      </c>
    </row>
    <row r="1230">
      <c r="A1230" t="inlineStr">
        <is>
          <t>Website enquiry form</t>
        </is>
      </c>
      <c r="B1230" t="inlineStr">
        <is>
          <t>SRC-01229</t>
        </is>
      </c>
      <c r="C1230" t="inlineStr">
        <is>
          <t>Giulia</t>
        </is>
      </c>
      <c r="D1230" t="inlineStr">
        <is>
          <t xml:space="preserve">Wang </t>
        </is>
      </c>
      <c r="E1230" t="inlineStr">
        <is>
          <t>giulia.wang@yarrowdineoptics.example</t>
        </is>
      </c>
      <c r="F1230" t="inlineStr">
        <is>
          <t>61855501447</t>
        </is>
      </c>
      <c r="G1230" t="inlineStr"/>
      <c r="H1230" t="inlineStr">
        <is>
          <t>Yarrowdine Optics</t>
        </is>
      </c>
      <c r="I1230" t="inlineStr">
        <is>
          <t>Director</t>
        </is>
      </c>
      <c r="J1230" t="inlineStr">
        <is>
          <t>mount gambier</t>
        </is>
      </c>
      <c r="K1230" t="inlineStr">
        <is>
          <t>South Australia</t>
        </is>
      </c>
      <c r="L1230" t="inlineStr">
        <is>
          <t>5048</t>
        </is>
      </c>
      <c r="M1230" t="inlineStr">
        <is>
          <t>Lead</t>
        </is>
      </c>
      <c r="N1230" t="inlineStr">
        <is>
          <t>Nov 22 2024</t>
        </is>
      </c>
    </row>
    <row r="1231">
      <c r="A1231" t="inlineStr">
        <is>
          <t>Website enquiry form</t>
        </is>
      </c>
      <c r="B1231" t="inlineStr">
        <is>
          <t>SRC-01230</t>
        </is>
      </c>
      <c r="C1231" t="inlineStr">
        <is>
          <t>Aisha</t>
        </is>
      </c>
      <c r="D1231" t="inlineStr">
        <is>
          <t xml:space="preserve"> Hughes</t>
        </is>
      </c>
      <c r="E1231" t="inlineStr">
        <is>
          <t>ahughes@quillmereoptics.example</t>
        </is>
      </c>
      <c r="F1231" t="inlineStr">
        <is>
          <t>(03) 5550 9147</t>
        </is>
      </c>
      <c r="G1231" t="inlineStr"/>
      <c r="H1231" t="inlineStr">
        <is>
          <t xml:space="preserve"> Quillmere Optics Pty Ltd</t>
        </is>
      </c>
      <c r="I1231" t="inlineStr">
        <is>
          <t>Director</t>
        </is>
      </c>
      <c r="J1231" t="inlineStr">
        <is>
          <t>Melbourne</t>
        </is>
      </c>
      <c r="K1231" t="inlineStr">
        <is>
          <t>VIC.</t>
        </is>
      </c>
      <c r="L1231" t="inlineStr">
        <is>
          <t>3543</t>
        </is>
      </c>
      <c r="M1231" t="inlineStr">
        <is>
          <t>new lead</t>
        </is>
      </c>
      <c r="N1231" t="inlineStr">
        <is>
          <t>2024-12-14</t>
        </is>
      </c>
    </row>
    <row r="1232">
      <c r="A1232" t="inlineStr">
        <is>
          <t>Website enquiry form</t>
        </is>
      </c>
      <c r="B1232" t="inlineStr">
        <is>
          <t>SRC-01231</t>
        </is>
      </c>
      <c r="C1232" t="inlineStr">
        <is>
          <t>elena</t>
        </is>
      </c>
      <c r="D1232" t="inlineStr">
        <is>
          <t>king</t>
        </is>
      </c>
      <c r="E1232" t="inlineStr">
        <is>
          <t>eking@galbriskfitness.example</t>
        </is>
      </c>
      <c r="F1232" t="inlineStr">
        <is>
          <t>7010 8519</t>
        </is>
      </c>
      <c r="G1232" t="inlineStr"/>
      <c r="H1232" t="inlineStr">
        <is>
          <t>GALBRISK FITNESS PTY LTD</t>
        </is>
      </c>
      <c r="I1232" t="inlineStr">
        <is>
          <t>HR Manager</t>
        </is>
      </c>
      <c r="J1232" t="inlineStr">
        <is>
          <t>geelong</t>
        </is>
      </c>
      <c r="K1232" t="inlineStr">
        <is>
          <t>VIC</t>
        </is>
      </c>
      <c r="L1232" t="inlineStr">
        <is>
          <t>3508.0</t>
        </is>
      </c>
      <c r="M1232" t="inlineStr">
        <is>
          <t>mql</t>
        </is>
      </c>
      <c r="N1232" t="inlineStr">
        <is>
          <t>2025-07-04</t>
        </is>
      </c>
    </row>
    <row r="1233">
      <c r="A1233" t="inlineStr">
        <is>
          <t>Website enquiry form</t>
        </is>
      </c>
      <c r="B1233" t="inlineStr">
        <is>
          <t>SRC-01232</t>
        </is>
      </c>
      <c r="C1233" t="inlineStr">
        <is>
          <t xml:space="preserve">Lucas </t>
        </is>
      </c>
      <c r="D1233" t="inlineStr">
        <is>
          <t>White</t>
        </is>
      </c>
      <c r="E1233" t="inlineStr">
        <is>
          <t>lwhite@vantrellesignage.example</t>
        </is>
      </c>
      <c r="F1233" t="inlineStr">
        <is>
          <t>+61 8 5550 9106</t>
        </is>
      </c>
      <c r="G1233" t="inlineStr"/>
      <c r="H1233" t="inlineStr">
        <is>
          <t xml:space="preserve"> Vantrelle Signage Pty Ltd</t>
        </is>
      </c>
      <c r="I1233" t="inlineStr">
        <is>
          <t>director</t>
        </is>
      </c>
      <c r="J1233" t="inlineStr">
        <is>
          <t>perth</t>
        </is>
      </c>
      <c r="K1233" t="inlineStr">
        <is>
          <t>Western Australia</t>
        </is>
      </c>
      <c r="L1233" t="inlineStr">
        <is>
          <t>6250</t>
        </is>
      </c>
      <c r="M1233" t="inlineStr">
        <is>
          <t>new lead</t>
        </is>
      </c>
      <c r="N1233" t="inlineStr">
        <is>
          <t>May 17 2026</t>
        </is>
      </c>
    </row>
    <row r="1234">
      <c r="A1234" t="inlineStr">
        <is>
          <t>Legacy CRM export</t>
        </is>
      </c>
      <c r="B1234" t="inlineStr">
        <is>
          <t>SRC-01233</t>
        </is>
      </c>
      <c r="C1234" t="inlineStr">
        <is>
          <t xml:space="preserve"> Wei</t>
        </is>
      </c>
      <c r="D1234" t="inlineStr">
        <is>
          <t xml:space="preserve"> Smith</t>
        </is>
      </c>
      <c r="E1234" t="inlineStr">
        <is>
          <t>weis@corvannylogistics.example</t>
        </is>
      </c>
      <c r="F1234" t="inlineStr">
        <is>
          <t>(07) 5550 6143</t>
        </is>
      </c>
      <c r="G1234" t="inlineStr"/>
      <c r="H1234" t="inlineStr">
        <is>
          <t>Corvanny Logistics pty ltd</t>
        </is>
      </c>
      <c r="I1234" t="inlineStr">
        <is>
          <t>Team Leader</t>
        </is>
      </c>
      <c r="J1234" t="inlineStr">
        <is>
          <t>brisbane</t>
        </is>
      </c>
      <c r="K1234" t="inlineStr">
        <is>
          <t>Qld</t>
        </is>
      </c>
      <c r="L1234" t="inlineStr">
        <is>
          <t>4859.0</t>
        </is>
      </c>
      <c r="M1234" t="inlineStr">
        <is>
          <t>SQL</t>
        </is>
      </c>
      <c r="N1234" t="inlineStr">
        <is>
          <t>Feb 11 2024</t>
        </is>
      </c>
    </row>
    <row r="1235">
      <c r="A1235" t="inlineStr">
        <is>
          <t>Website enquiry form</t>
        </is>
      </c>
      <c r="B1235" t="inlineStr">
        <is>
          <t>SRC-01234</t>
        </is>
      </c>
      <c r="C1235" t="inlineStr">
        <is>
          <t>Hiroshi</t>
        </is>
      </c>
      <c r="D1235" t="inlineStr">
        <is>
          <t>o'brien</t>
        </is>
      </c>
      <c r="E1235" t="inlineStr">
        <is>
          <t>hiroshi.obrien@yarrowdineoptics.example</t>
        </is>
      </c>
      <c r="F1235" t="inlineStr">
        <is>
          <t>61870108826</t>
        </is>
      </c>
      <c r="G1235" t="inlineStr"/>
      <c r="H1235" t="inlineStr">
        <is>
          <t>YARROWDINE OPTICS PTY LTD</t>
        </is>
      </c>
      <c r="I1235" t="inlineStr">
        <is>
          <t>ceo</t>
        </is>
      </c>
      <c r="J1235" t="inlineStr">
        <is>
          <t>mount gambier</t>
        </is>
      </c>
      <c r="K1235" t="inlineStr">
        <is>
          <t>SA</t>
        </is>
      </c>
      <c r="L1235" t="inlineStr">
        <is>
          <t>5048</t>
        </is>
      </c>
      <c r="M1235" t="inlineStr">
        <is>
          <t>Customer</t>
        </is>
      </c>
      <c r="N1235" t="inlineStr">
        <is>
          <t>24/09/2024</t>
        </is>
      </c>
    </row>
    <row r="1236">
      <c r="A1236" t="inlineStr">
        <is>
          <t>Website enquiry form</t>
        </is>
      </c>
      <c r="B1236" t="inlineStr">
        <is>
          <t>SRC-01235</t>
        </is>
      </c>
      <c r="C1236" t="inlineStr">
        <is>
          <t>Aisha</t>
        </is>
      </c>
      <c r="D1236" t="inlineStr">
        <is>
          <t xml:space="preserve">Kim </t>
        </is>
      </c>
      <c r="E1236" t="inlineStr">
        <is>
          <t>aisha.kim@morrowickelectrical.example</t>
        </is>
      </c>
      <c r="F1236" t="inlineStr">
        <is>
          <t>(03) 7010-5333</t>
        </is>
      </c>
      <c r="G1236" t="inlineStr"/>
      <c r="H1236" t="inlineStr">
        <is>
          <t>Morrowick Electrical Pty Ltd</t>
        </is>
      </c>
      <c r="I1236" t="inlineStr">
        <is>
          <t>GENERAL MANAGER</t>
        </is>
      </c>
      <c r="J1236" t="inlineStr">
        <is>
          <t>geelong</t>
        </is>
      </c>
      <c r="K1236" t="inlineStr">
        <is>
          <t>VIC</t>
        </is>
      </c>
      <c r="L1236" t="inlineStr">
        <is>
          <t>3643</t>
        </is>
      </c>
      <c r="M1236" t="inlineStr">
        <is>
          <t>Subscriber</t>
        </is>
      </c>
      <c r="N1236" t="inlineStr">
        <is>
          <t>Mar 01 2024</t>
        </is>
      </c>
    </row>
    <row r="1237">
      <c r="A1237" t="inlineStr">
        <is>
          <t>Legacy CRM export</t>
        </is>
      </c>
      <c r="B1237" t="inlineStr">
        <is>
          <t>SRC-01236</t>
        </is>
      </c>
      <c r="C1237" t="inlineStr">
        <is>
          <t>Thanh</t>
        </is>
      </c>
      <c r="D1237" t="inlineStr">
        <is>
          <t>CHEN</t>
        </is>
      </c>
      <c r="E1237" t="inlineStr">
        <is>
          <t>thanhc@ironvessadental.example</t>
        </is>
      </c>
      <c r="F1237" t="inlineStr">
        <is>
          <t>+61 3 7010 9629</t>
        </is>
      </c>
      <c r="G1237" t="inlineStr"/>
      <c r="H1237" t="inlineStr">
        <is>
          <t>Ironvessa Dental pty ltd</t>
        </is>
      </c>
      <c r="I1237" t="inlineStr">
        <is>
          <t>managing director</t>
        </is>
      </c>
      <c r="J1237" t="inlineStr">
        <is>
          <t>Footscray</t>
        </is>
      </c>
      <c r="K1237" t="inlineStr">
        <is>
          <t>vic</t>
        </is>
      </c>
      <c r="L1237" t="inlineStr">
        <is>
          <t>3643.0</t>
        </is>
      </c>
      <c r="M1237" t="inlineStr">
        <is>
          <t>new lead</t>
        </is>
      </c>
      <c r="N1237" t="inlineStr">
        <is>
          <t>Aug 03 2025</t>
        </is>
      </c>
    </row>
    <row r="1238">
      <c r="A1238" t="inlineStr">
        <is>
          <t>Website enquiry form</t>
        </is>
      </c>
      <c r="B1238" t="inlineStr">
        <is>
          <t>SRC-01237</t>
        </is>
      </c>
      <c r="C1238" t="inlineStr">
        <is>
          <t>Thomas</t>
        </is>
      </c>
      <c r="D1238" t="inlineStr">
        <is>
          <t>Papadopoulos</t>
        </is>
      </c>
      <c r="E1238" t="inlineStr">
        <is>
          <t>THOMASP@GALBRISKFREIGHT.EXAMPLE</t>
        </is>
      </c>
      <c r="F1238" t="inlineStr"/>
      <c r="G1238" t="inlineStr"/>
      <c r="H1238" t="inlineStr">
        <is>
          <t>Galbrisk Freight P/L</t>
        </is>
      </c>
      <c r="I1238" t="inlineStr">
        <is>
          <t>practice manager</t>
        </is>
      </c>
      <c r="J1238" t="inlineStr">
        <is>
          <t>adelaide</t>
        </is>
      </c>
      <c r="K1238" t="inlineStr">
        <is>
          <t>South Australia</t>
        </is>
      </c>
      <c r="L1238" t="inlineStr">
        <is>
          <t>5235.0</t>
        </is>
      </c>
      <c r="M1238" t="inlineStr">
        <is>
          <t>Client</t>
        </is>
      </c>
      <c r="N1238" t="inlineStr">
        <is>
          <t>2025-09-08</t>
        </is>
      </c>
    </row>
    <row r="1239">
      <c r="A1239" t="inlineStr">
        <is>
          <t>Legacy CRM export</t>
        </is>
      </c>
      <c r="B1239" t="inlineStr">
        <is>
          <t>SRC-01238</t>
        </is>
      </c>
      <c r="C1239" t="inlineStr">
        <is>
          <t>Ethan</t>
        </is>
      </c>
      <c r="D1239" t="inlineStr">
        <is>
          <t>Kumar</t>
        </is>
      </c>
      <c r="E1239" t="inlineStr">
        <is>
          <t>ethan@quillmereoptics.example</t>
        </is>
      </c>
      <c r="F1239" t="inlineStr">
        <is>
          <t>03 5550 0770</t>
        </is>
      </c>
      <c r="G1239" t="inlineStr"/>
      <c r="H1239" t="inlineStr">
        <is>
          <t xml:space="preserve"> Quillmere Optics Pty Ltd</t>
        </is>
      </c>
      <c r="I1239" t="inlineStr">
        <is>
          <t>Owner</t>
        </is>
      </c>
      <c r="J1239" t="inlineStr">
        <is>
          <t>MELBOURNE</t>
        </is>
      </c>
      <c r="K1239" t="inlineStr">
        <is>
          <t>vic</t>
        </is>
      </c>
      <c r="L1239" t="inlineStr">
        <is>
          <t>3543</t>
        </is>
      </c>
      <c r="M1239" t="inlineStr">
        <is>
          <t>MQL</t>
        </is>
      </c>
      <c r="N1239" t="inlineStr">
        <is>
          <t>21/11/2024</t>
        </is>
      </c>
    </row>
    <row r="1240">
      <c r="A1240" t="inlineStr">
        <is>
          <t>Legacy CRM export</t>
        </is>
      </c>
      <c r="B1240" t="inlineStr">
        <is>
          <t>SRC-01239</t>
        </is>
      </c>
      <c r="C1240" t="inlineStr">
        <is>
          <t>Rhys</t>
        </is>
      </c>
      <c r="D1240" t="inlineStr">
        <is>
          <t>Harris</t>
        </is>
      </c>
      <c r="E1240" t="inlineStr">
        <is>
          <t>rhysh@hethermoylefoods.example</t>
        </is>
      </c>
      <c r="F1240" t="inlineStr">
        <is>
          <t>(03) 7010 9254</t>
        </is>
      </c>
      <c r="G1240" t="inlineStr"/>
      <c r="H1240" t="inlineStr">
        <is>
          <t>Hethermoyle Foods P/L</t>
        </is>
      </c>
      <c r="I1240" t="inlineStr">
        <is>
          <t>FINANCE MANAGER</t>
        </is>
      </c>
      <c r="J1240" t="inlineStr">
        <is>
          <t>frankston</t>
        </is>
      </c>
      <c r="K1240" t="inlineStr">
        <is>
          <t>VIC</t>
        </is>
      </c>
      <c r="L1240" t="inlineStr">
        <is>
          <t>3693</t>
        </is>
      </c>
      <c r="M1240" t="inlineStr">
        <is>
          <t>mql</t>
        </is>
      </c>
      <c r="N1240" t="inlineStr">
        <is>
          <t>2024-04-12</t>
        </is>
      </c>
    </row>
    <row r="1241">
      <c r="A1241" t="inlineStr">
        <is>
          <t>Legacy CRM export</t>
        </is>
      </c>
      <c r="B1241" t="inlineStr">
        <is>
          <t>SRC-01240</t>
        </is>
      </c>
      <c r="C1241" t="inlineStr">
        <is>
          <t>PRIYA</t>
        </is>
      </c>
      <c r="D1241" t="inlineStr">
        <is>
          <t>Tanaka</t>
        </is>
      </c>
      <c r="E1241" t="inlineStr">
        <is>
          <t>priya@galbriskfreight.example</t>
        </is>
      </c>
      <c r="F1241" t="inlineStr">
        <is>
          <t>08.5550.5168</t>
        </is>
      </c>
      <c r="G1241" t="inlineStr"/>
      <c r="H1241" t="inlineStr">
        <is>
          <t>Galbrisk Freight pty ltd</t>
        </is>
      </c>
      <c r="I1241" t="inlineStr">
        <is>
          <t>SAFETY OFFICER</t>
        </is>
      </c>
      <c r="J1241" t="inlineStr">
        <is>
          <t>adelaide</t>
        </is>
      </c>
      <c r="K1241" t="inlineStr">
        <is>
          <t>SA</t>
        </is>
      </c>
      <c r="L1241" t="inlineStr">
        <is>
          <t>5235</t>
        </is>
      </c>
      <c r="M1241" t="inlineStr">
        <is>
          <t>SQL</t>
        </is>
      </c>
      <c r="N1241" t="inlineStr">
        <is>
          <t>17/12/2024</t>
        </is>
      </c>
    </row>
    <row r="1242">
      <c r="A1242" t="inlineStr">
        <is>
          <t>Legacy CRM export</t>
        </is>
      </c>
      <c r="B1242" t="inlineStr">
        <is>
          <t>SRC-01241</t>
        </is>
      </c>
      <c r="C1242" t="inlineStr">
        <is>
          <t xml:space="preserve"> Mateo</t>
        </is>
      </c>
      <c r="D1242" t="inlineStr">
        <is>
          <t xml:space="preserve">Williams </t>
        </is>
      </c>
      <c r="E1242" t="inlineStr">
        <is>
          <t>mateow@wexmorrowlabs.example</t>
        </is>
      </c>
      <c r="F1242" t="inlineStr">
        <is>
          <t>61370105062</t>
        </is>
      </c>
      <c r="G1242" t="inlineStr"/>
      <c r="H1242" t="inlineStr">
        <is>
          <t>Wexmorrow Labs Pty Ltd</t>
        </is>
      </c>
      <c r="I1242" t="inlineStr">
        <is>
          <t>director</t>
        </is>
      </c>
      <c r="J1242" t="inlineStr">
        <is>
          <t>Melbourne</t>
        </is>
      </c>
      <c r="K1242" t="inlineStr">
        <is>
          <t>VIC.</t>
        </is>
      </c>
      <c r="L1242" t="inlineStr">
        <is>
          <t>3140</t>
        </is>
      </c>
      <c r="M1242" t="inlineStr">
        <is>
          <t>LEAD</t>
        </is>
      </c>
      <c r="N1242" t="inlineStr">
        <is>
          <t>2026-06-11</t>
        </is>
      </c>
    </row>
    <row r="1243">
      <c r="A1243" t="inlineStr">
        <is>
          <t>Website enquiry form</t>
        </is>
      </c>
      <c r="B1243" t="inlineStr">
        <is>
          <t>SRC-01242</t>
        </is>
      </c>
      <c r="C1243" t="inlineStr">
        <is>
          <t>Elena</t>
        </is>
      </c>
      <c r="D1243" t="inlineStr">
        <is>
          <t>Russo</t>
        </is>
      </c>
      <c r="E1243" t="inlineStr">
        <is>
          <t>elena@dunvessalabs.example</t>
        </is>
      </c>
      <c r="F1243" t="inlineStr">
        <is>
          <t>(08) 7010 6899</t>
        </is>
      </c>
      <c r="G1243" t="inlineStr"/>
      <c r="H1243" t="inlineStr">
        <is>
          <t>DUNVESSA LABS PTY LTD</t>
        </is>
      </c>
      <c r="I1243" t="inlineStr">
        <is>
          <t>PROCUREMENT OFFICER</t>
        </is>
      </c>
      <c r="J1243" t="inlineStr">
        <is>
          <t>bunbury</t>
        </is>
      </c>
      <c r="K1243" t="inlineStr">
        <is>
          <t>WA</t>
        </is>
      </c>
      <c r="L1243" t="inlineStr">
        <is>
          <t>6259</t>
        </is>
      </c>
      <c r="M1243" t="inlineStr">
        <is>
          <t>mql</t>
        </is>
      </c>
      <c r="N1243" t="inlineStr">
        <is>
          <t>Jul 04 2026</t>
        </is>
      </c>
    </row>
    <row r="1244">
      <c r="A1244" t="inlineStr">
        <is>
          <t>Legacy CRM export</t>
        </is>
      </c>
      <c r="B1244" t="inlineStr">
        <is>
          <t>SRC-01243</t>
        </is>
      </c>
      <c r="C1244" t="inlineStr">
        <is>
          <t>Minh</t>
        </is>
      </c>
      <c r="D1244" t="inlineStr">
        <is>
          <t>Adams</t>
        </is>
      </c>
      <c r="E1244" t="inlineStr">
        <is>
          <t>minh@thistlemoorhealth.example</t>
        </is>
      </c>
      <c r="F1244" t="inlineStr">
        <is>
          <t>0855503562</t>
        </is>
      </c>
      <c r="G1244" t="inlineStr"/>
      <c r="H1244" t="inlineStr">
        <is>
          <t>THISTLEMOOR HEALTH PTY LTD</t>
        </is>
      </c>
      <c r="I1244" t="inlineStr">
        <is>
          <t>hr manager</t>
        </is>
      </c>
      <c r="J1244" t="inlineStr">
        <is>
          <t>Adelaide</t>
        </is>
      </c>
      <c r="K1244" t="inlineStr">
        <is>
          <t>SA</t>
        </is>
      </c>
      <c r="L1244" t="inlineStr">
        <is>
          <t>5478.0</t>
        </is>
      </c>
      <c r="M1244" t="inlineStr">
        <is>
          <t>Lead</t>
        </is>
      </c>
      <c r="N1244" t="inlineStr">
        <is>
          <t>30/03/2024</t>
        </is>
      </c>
    </row>
    <row r="1245">
      <c r="A1245" t="inlineStr">
        <is>
          <t>Legacy CRM export</t>
        </is>
      </c>
      <c r="B1245" t="inlineStr">
        <is>
          <t>SRC-01244</t>
        </is>
      </c>
      <c r="C1245" t="inlineStr">
        <is>
          <t>Matilda</t>
        </is>
      </c>
      <c r="D1245" t="inlineStr">
        <is>
          <t>zhang</t>
        </is>
      </c>
      <c r="E1245" t="inlineStr">
        <is>
          <t>matildaz@zephraneaccounting.example</t>
        </is>
      </c>
      <c r="F1245" t="inlineStr">
        <is>
          <t>03 7010 1256</t>
        </is>
      </c>
      <c r="G1245" t="inlineStr"/>
      <c r="H1245" t="inlineStr">
        <is>
          <t>Zephrane Accounting Pty Ltd</t>
        </is>
      </c>
      <c r="I1245" t="inlineStr">
        <is>
          <t>MANAGING DIRECTOR</t>
        </is>
      </c>
      <c r="J1245" t="inlineStr">
        <is>
          <t>launceston</t>
        </is>
      </c>
      <c r="K1245" t="inlineStr">
        <is>
          <t>Tas</t>
        </is>
      </c>
      <c r="L1245" t="inlineStr">
        <is>
          <t>7096.0</t>
        </is>
      </c>
      <c r="M1245" t="inlineStr">
        <is>
          <t>Subscriber</t>
        </is>
      </c>
      <c r="N1245" t="inlineStr">
        <is>
          <t>01/03/2024</t>
        </is>
      </c>
    </row>
    <row r="1246">
      <c r="A1246" t="inlineStr">
        <is>
          <t>Expo sign-up sheet</t>
        </is>
      </c>
      <c r="B1246" t="inlineStr">
        <is>
          <t>SRC-01245</t>
        </is>
      </c>
      <c r="C1246" t="inlineStr">
        <is>
          <t xml:space="preserve"> Zara</t>
        </is>
      </c>
      <c r="D1246" t="inlineStr">
        <is>
          <t>MacLeod</t>
        </is>
      </c>
      <c r="E1246" t="inlineStr">
        <is>
          <t>zaram@vantrelledental.example</t>
        </is>
      </c>
      <c r="F1246" t="inlineStr">
        <is>
          <t>5550 5382</t>
        </is>
      </c>
      <c r="G1246" t="inlineStr"/>
      <c r="H1246" t="inlineStr">
        <is>
          <t>Vantrelle Dental Pty Ltd</t>
        </is>
      </c>
      <c r="I1246" t="inlineStr">
        <is>
          <t>PROCUREMENT OFFICER</t>
        </is>
      </c>
      <c r="J1246" t="inlineStr">
        <is>
          <t>FRANKSTON</t>
        </is>
      </c>
      <c r="K1246" t="inlineStr">
        <is>
          <t>VIC</t>
        </is>
      </c>
      <c r="L1246" t="inlineStr">
        <is>
          <t>3529</t>
        </is>
      </c>
      <c r="M1246" t="inlineStr">
        <is>
          <t>opp</t>
        </is>
      </c>
      <c r="N1246" t="inlineStr">
        <is>
          <t>2026-04-25</t>
        </is>
      </c>
    </row>
    <row r="1247">
      <c r="A1247" t="inlineStr">
        <is>
          <t>Website enquiry form</t>
        </is>
      </c>
      <c r="B1247" t="inlineStr">
        <is>
          <t>SRC-01246</t>
        </is>
      </c>
      <c r="C1247" t="inlineStr">
        <is>
          <t>charlotte</t>
        </is>
      </c>
      <c r="D1247" t="inlineStr">
        <is>
          <t>Li</t>
        </is>
      </c>
      <c r="E1247" t="inlineStr">
        <is>
          <t>cli@zephraneaccounting.example</t>
        </is>
      </c>
      <c r="F1247" t="inlineStr">
        <is>
          <t>(03) 5550 1998</t>
        </is>
      </c>
      <c r="G1247" t="inlineStr"/>
      <c r="H1247" t="inlineStr">
        <is>
          <t>Zephrane Accounting Pty. Ltd.</t>
        </is>
      </c>
      <c r="I1247" t="inlineStr">
        <is>
          <t>WORKSHOP MANAGER</t>
        </is>
      </c>
      <c r="J1247" t="inlineStr">
        <is>
          <t>launceston</t>
        </is>
      </c>
      <c r="K1247" t="inlineStr">
        <is>
          <t>Tasmania</t>
        </is>
      </c>
      <c r="L1247" t="inlineStr">
        <is>
          <t>7096</t>
        </is>
      </c>
      <c r="M1247" t="inlineStr">
        <is>
          <t>SQL</t>
        </is>
      </c>
      <c r="N1247" t="inlineStr">
        <is>
          <t>07/03/2025</t>
        </is>
      </c>
    </row>
    <row r="1248">
      <c r="A1248" t="inlineStr">
        <is>
          <t>Legacy CRM export</t>
        </is>
      </c>
      <c r="B1248" t="inlineStr">
        <is>
          <t>SRC-01247</t>
        </is>
      </c>
      <c r="C1248" t="inlineStr">
        <is>
          <t>kai</t>
        </is>
      </c>
      <c r="D1248" t="inlineStr">
        <is>
          <t xml:space="preserve">Adams </t>
        </is>
      </c>
      <c r="E1248" t="inlineStr">
        <is>
          <t>kai@fennorahaccounting.example</t>
        </is>
      </c>
      <c r="F1248" t="inlineStr">
        <is>
          <t>03 5550 2512</t>
        </is>
      </c>
      <c r="G1248" t="inlineStr"/>
      <c r="H1248" t="inlineStr">
        <is>
          <t>Fennorah Accounting Pty Ltd</t>
        </is>
      </c>
      <c r="I1248" t="inlineStr">
        <is>
          <t>Team Leader</t>
        </is>
      </c>
      <c r="J1248" t="inlineStr">
        <is>
          <t>launceston</t>
        </is>
      </c>
      <c r="K1248" t="inlineStr">
        <is>
          <t>Tasmania</t>
        </is>
      </c>
      <c r="L1248" t="inlineStr">
        <is>
          <t>7171</t>
        </is>
      </c>
      <c r="M1248" t="inlineStr">
        <is>
          <t>lead</t>
        </is>
      </c>
      <c r="N1248" t="inlineStr">
        <is>
          <t>2026-02-08</t>
        </is>
      </c>
    </row>
    <row r="1249">
      <c r="A1249" t="inlineStr">
        <is>
          <t>Website enquiry form</t>
        </is>
      </c>
      <c r="B1249" t="inlineStr">
        <is>
          <t>SRC-01248</t>
        </is>
      </c>
      <c r="C1249" t="inlineStr">
        <is>
          <t>test test</t>
        </is>
      </c>
      <c r="D1249" t="inlineStr"/>
      <c r="E1249" t="inlineStr">
        <is>
          <t>test@test</t>
        </is>
      </c>
      <c r="F1249" t="inlineStr"/>
      <c r="G1249" t="inlineStr"/>
      <c r="H1249" t="inlineStr"/>
      <c r="I1249" t="inlineStr"/>
      <c r="J1249" t="inlineStr"/>
      <c r="K1249" t="inlineStr"/>
      <c r="L1249" t="inlineStr"/>
      <c r="M1249" t="inlineStr"/>
      <c r="N1249" t="inlineStr"/>
    </row>
    <row r="1250">
      <c r="A1250" t="inlineStr">
        <is>
          <t>Legacy CRM export</t>
        </is>
      </c>
      <c r="B1250" t="inlineStr">
        <is>
          <t>SRC-01249</t>
        </is>
      </c>
      <c r="C1250" t="inlineStr">
        <is>
          <t>AROHA</t>
        </is>
      </c>
      <c r="D1250" t="inlineStr">
        <is>
          <t>Murphy</t>
        </is>
      </c>
      <c r="E1250" t="inlineStr">
        <is>
          <t>aroha@wexmorrowaccounting.example</t>
        </is>
      </c>
      <c r="F1250" t="inlineStr">
        <is>
          <t>+61 8 5550 4862</t>
        </is>
      </c>
      <c r="G1250" t="inlineStr"/>
      <c r="H1250" t="inlineStr">
        <is>
          <t>Wexmorrow Accounting Pty. Ltd.</t>
        </is>
      </c>
      <c r="I1250" t="inlineStr">
        <is>
          <t>Accounts Payable Officer</t>
        </is>
      </c>
      <c r="J1250" t="inlineStr">
        <is>
          <t>mount gambier</t>
        </is>
      </c>
      <c r="K1250" t="inlineStr">
        <is>
          <t>SA</t>
        </is>
      </c>
      <c r="L1250" t="inlineStr">
        <is>
          <t>5384</t>
        </is>
      </c>
      <c r="M1250" t="inlineStr">
        <is>
          <t>Marketing Qualified</t>
        </is>
      </c>
      <c r="N1250" t="inlineStr">
        <is>
          <t>Feb 08 2024</t>
        </is>
      </c>
    </row>
    <row r="1251">
      <c r="A1251" t="inlineStr">
        <is>
          <t>Legacy CRM export</t>
        </is>
      </c>
      <c r="B1251" t="inlineStr">
        <is>
          <t>SRC-01250</t>
        </is>
      </c>
      <c r="C1251" t="inlineStr">
        <is>
          <t>Jack</t>
        </is>
      </c>
      <c r="D1251" t="inlineStr">
        <is>
          <t xml:space="preserve">Tanaka </t>
        </is>
      </c>
      <c r="E1251" t="inlineStr">
        <is>
          <t xml:space="preserve">jackt@zephraneaccounting.example </t>
        </is>
      </c>
      <c r="F1251" t="inlineStr">
        <is>
          <t>0355502684</t>
        </is>
      </c>
      <c r="G1251" t="inlineStr"/>
      <c r="H1251" t="inlineStr">
        <is>
          <t>Zephrane Accounting</t>
        </is>
      </c>
      <c r="I1251" t="inlineStr">
        <is>
          <t>ACCOUNTS PAYABLE OFFICER</t>
        </is>
      </c>
      <c r="J1251" t="inlineStr">
        <is>
          <t>Launceston</t>
        </is>
      </c>
      <c r="K1251" t="inlineStr">
        <is>
          <t>TAS</t>
        </is>
      </c>
      <c r="L1251" t="inlineStr">
        <is>
          <t>7096</t>
        </is>
      </c>
      <c r="M1251" t="inlineStr">
        <is>
          <t>Client</t>
        </is>
      </c>
      <c r="N1251" t="inlineStr">
        <is>
          <t>20/04/2024</t>
        </is>
      </c>
    </row>
    <row r="1252">
      <c r="A1252" t="inlineStr">
        <is>
          <t>Expo sign-up sheet</t>
        </is>
      </c>
      <c r="B1252" t="inlineStr">
        <is>
          <t>SRC-01251</t>
        </is>
      </c>
      <c r="C1252" t="inlineStr">
        <is>
          <t>Linh</t>
        </is>
      </c>
      <c r="D1252" t="inlineStr">
        <is>
          <t>Ryan</t>
        </is>
      </c>
      <c r="E1252" t="inlineStr">
        <is>
          <t>&lt;lryan@nethervanefreight.example&gt;</t>
        </is>
      </c>
      <c r="F1252" t="inlineStr">
        <is>
          <t>+61 3 5550 6126</t>
        </is>
      </c>
      <c r="G1252" t="inlineStr"/>
      <c r="H1252" t="inlineStr">
        <is>
          <t>Nethervane Freight</t>
        </is>
      </c>
      <c r="I1252" t="inlineStr">
        <is>
          <t>TEAM LEADER</t>
        </is>
      </c>
      <c r="J1252" t="inlineStr">
        <is>
          <t>BOX HILL</t>
        </is>
      </c>
      <c r="K1252" t="inlineStr">
        <is>
          <t>VIC.</t>
        </is>
      </c>
      <c r="L1252" t="inlineStr">
        <is>
          <t>3325</t>
        </is>
      </c>
      <c r="M1252" t="inlineStr">
        <is>
          <t>cust</t>
        </is>
      </c>
      <c r="N1252" t="inlineStr">
        <is>
          <t>21/08/2026</t>
        </is>
      </c>
    </row>
    <row r="1253">
      <c r="A1253" t="inlineStr">
        <is>
          <t>Legacy CRM export</t>
        </is>
      </c>
      <c r="B1253" t="inlineStr">
        <is>
          <t>SRC-01252</t>
        </is>
      </c>
      <c r="C1253" t="inlineStr">
        <is>
          <t>Ms Fatima</t>
        </is>
      </c>
      <c r="D1253" t="inlineStr">
        <is>
          <t>ZHANG</t>
        </is>
      </c>
      <c r="E1253" t="inlineStr">
        <is>
          <t>fatima.zhang@quillmereaccounting.example</t>
        </is>
      </c>
      <c r="F1253" t="inlineStr">
        <is>
          <t>(07) 7010 5272</t>
        </is>
      </c>
      <c r="G1253" t="inlineStr"/>
      <c r="H1253" t="inlineStr">
        <is>
          <t>Quillmere Accounting</t>
        </is>
      </c>
      <c r="I1253" t="inlineStr">
        <is>
          <t>HR MANAGER</t>
        </is>
      </c>
      <c r="J1253" t="inlineStr">
        <is>
          <t>Cairns</t>
        </is>
      </c>
      <c r="K1253" t="inlineStr">
        <is>
          <t>QLD</t>
        </is>
      </c>
      <c r="L1253" t="inlineStr">
        <is>
          <t>4732</t>
        </is>
      </c>
      <c r="M1253" t="inlineStr">
        <is>
          <t>cust</t>
        </is>
      </c>
      <c r="N1253" t="inlineStr">
        <is>
          <t>2026-07-05</t>
        </is>
      </c>
    </row>
    <row r="1254">
      <c r="A1254" t="inlineStr">
        <is>
          <t>Legacy CRM export</t>
        </is>
      </c>
      <c r="B1254" t="inlineStr">
        <is>
          <t>SRC-01253</t>
        </is>
      </c>
      <c r="C1254" t="inlineStr">
        <is>
          <t xml:space="preserve"> Samuel</t>
        </is>
      </c>
      <c r="D1254" t="inlineStr">
        <is>
          <t>Hall</t>
        </is>
      </c>
      <c r="E1254" t="inlineStr">
        <is>
          <t>shall@tarrowbyfreight.example</t>
        </is>
      </c>
      <c r="F1254" t="inlineStr">
        <is>
          <t>61770105852</t>
        </is>
      </c>
      <c r="G1254" t="inlineStr"/>
      <c r="H1254" t="inlineStr">
        <is>
          <t>Tarrowby Freight Pty. Ltd.</t>
        </is>
      </c>
      <c r="I1254" t="inlineStr">
        <is>
          <t>Safety Officer</t>
        </is>
      </c>
      <c r="J1254" t="inlineStr">
        <is>
          <t>gold coast</t>
        </is>
      </c>
      <c r="K1254" t="inlineStr">
        <is>
          <t>Queensland</t>
        </is>
      </c>
      <c r="L1254" t="inlineStr">
        <is>
          <t>4405.0</t>
        </is>
      </c>
      <c r="M1254" t="inlineStr">
        <is>
          <t>Customer</t>
        </is>
      </c>
      <c r="N1254" t="inlineStr">
        <is>
          <t>2025-03-23</t>
        </is>
      </c>
    </row>
    <row r="1255">
      <c r="A1255" t="inlineStr">
        <is>
          <t>Website enquiry form</t>
        </is>
      </c>
      <c r="B1255" t="inlineStr">
        <is>
          <t>SRC-01254</t>
        </is>
      </c>
      <c r="C1255" t="inlineStr">
        <is>
          <t>giulia</t>
        </is>
      </c>
      <c r="D1255" t="inlineStr">
        <is>
          <t>fraser</t>
        </is>
      </c>
      <c r="E1255" t="inlineStr">
        <is>
          <t>gfraser@elkwhistplastics.example</t>
        </is>
      </c>
      <c r="F1255" t="inlineStr">
        <is>
          <t>03.5550.9817</t>
        </is>
      </c>
      <c r="G1255" t="inlineStr"/>
      <c r="H1255" t="inlineStr">
        <is>
          <t>ELKWHIST PLASTICS PTY LTD</t>
        </is>
      </c>
      <c r="I1255" t="inlineStr">
        <is>
          <t>GENERAL MANAGER</t>
        </is>
      </c>
      <c r="J1255" t="inlineStr">
        <is>
          <t>Ballarat</t>
        </is>
      </c>
      <c r="K1255" t="inlineStr">
        <is>
          <t>Vic</t>
        </is>
      </c>
      <c r="L1255" t="inlineStr">
        <is>
          <t>3843.0</t>
        </is>
      </c>
      <c r="M1255" t="inlineStr">
        <is>
          <t>lead</t>
        </is>
      </c>
      <c r="N1255" t="inlineStr">
        <is>
          <t>Oct 05 2025</t>
        </is>
      </c>
    </row>
    <row r="1256">
      <c r="A1256" t="inlineStr">
        <is>
          <t>Legacy CRM export</t>
        </is>
      </c>
      <c r="B1256" t="inlineStr">
        <is>
          <t>SRC-01255</t>
        </is>
      </c>
      <c r="C1256" t="inlineStr">
        <is>
          <t>Lucas</t>
        </is>
      </c>
      <c r="D1256" t="inlineStr">
        <is>
          <t xml:space="preserve"> Cooper</t>
        </is>
      </c>
      <c r="E1256" t="inlineStr">
        <is>
          <t>lucasc@ardlomewfoods.example</t>
        </is>
      </c>
      <c r="F1256" t="inlineStr">
        <is>
          <t>61870102621</t>
        </is>
      </c>
      <c r="G1256" t="inlineStr"/>
      <c r="H1256" t="inlineStr">
        <is>
          <t>ARDLOMEW FOODS PTY LTD</t>
        </is>
      </c>
      <c r="I1256" t="inlineStr">
        <is>
          <t>Director</t>
        </is>
      </c>
      <c r="J1256" t="inlineStr">
        <is>
          <t>fremantle</t>
        </is>
      </c>
      <c r="K1256" t="inlineStr">
        <is>
          <t>WA</t>
        </is>
      </c>
      <c r="L1256" t="inlineStr">
        <is>
          <t>6156.0</t>
        </is>
      </c>
      <c r="M1256" t="inlineStr">
        <is>
          <t>mql</t>
        </is>
      </c>
      <c r="N1256" t="inlineStr">
        <is>
          <t>17/09/2025</t>
        </is>
      </c>
    </row>
    <row r="1257">
      <c r="A1257" t="inlineStr">
        <is>
          <t>Legacy CRM export</t>
        </is>
      </c>
      <c r="B1257" t="inlineStr">
        <is>
          <t>SRC-01256</t>
        </is>
      </c>
      <c r="C1257" t="inlineStr">
        <is>
          <t>Ms kiri</t>
        </is>
      </c>
      <c r="D1257" t="inlineStr">
        <is>
          <t>Li</t>
        </is>
      </c>
      <c r="E1257" t="inlineStr">
        <is>
          <t>kiri.li@corvannylogistics.example</t>
        </is>
      </c>
      <c r="F1257" t="inlineStr">
        <is>
          <t>07.5550.8271</t>
        </is>
      </c>
      <c r="G1257" t="inlineStr"/>
      <c r="H1257" t="inlineStr">
        <is>
          <t>Corvanny Logistics Pty Ltd</t>
        </is>
      </c>
      <c r="I1257" t="inlineStr">
        <is>
          <t>general manager</t>
        </is>
      </c>
      <c r="J1257" t="inlineStr">
        <is>
          <t>Brisbane</t>
        </is>
      </c>
      <c r="K1257" t="inlineStr">
        <is>
          <t>QLD</t>
        </is>
      </c>
      <c r="L1257" t="inlineStr">
        <is>
          <t>4859</t>
        </is>
      </c>
      <c r="M1257" t="inlineStr">
        <is>
          <t>Lead</t>
        </is>
      </c>
      <c r="N1257" t="inlineStr">
        <is>
          <t>Apr 29 2024</t>
        </is>
      </c>
    </row>
    <row r="1258">
      <c r="A1258" t="inlineStr">
        <is>
          <t>Website enquiry form</t>
        </is>
      </c>
      <c r="B1258" t="inlineStr">
        <is>
          <t>SRC-01257</t>
        </is>
      </c>
      <c r="C1258" t="inlineStr">
        <is>
          <t xml:space="preserve">Yusuf </t>
        </is>
      </c>
      <c r="D1258" t="inlineStr">
        <is>
          <t xml:space="preserve"> Fitzgerald</t>
        </is>
      </c>
      <c r="E1258" t="inlineStr">
        <is>
          <t>yusuf81@inboxmail.example</t>
        </is>
      </c>
      <c r="F1258" t="inlineStr">
        <is>
          <t>61855503244</t>
        </is>
      </c>
      <c r="G1258" t="inlineStr"/>
      <c r="H1258" t="inlineStr">
        <is>
          <t>Galbrisk Freight Pty Ltd</t>
        </is>
      </c>
      <c r="I1258" t="inlineStr">
        <is>
          <t>team leader</t>
        </is>
      </c>
      <c r="J1258" t="inlineStr">
        <is>
          <t>adelaide</t>
        </is>
      </c>
      <c r="K1258" t="inlineStr">
        <is>
          <t>SA</t>
        </is>
      </c>
      <c r="L1258" t="inlineStr">
        <is>
          <t>5235</t>
        </is>
      </c>
      <c r="M1258" t="inlineStr">
        <is>
          <t>Client</t>
        </is>
      </c>
      <c r="N1258" t="inlineStr">
        <is>
          <t>2025-10-07</t>
        </is>
      </c>
    </row>
    <row r="1259">
      <c r="A1259" t="inlineStr">
        <is>
          <t>Website enquiry form</t>
        </is>
      </c>
      <c r="B1259" t="inlineStr">
        <is>
          <t>SRC-01258</t>
        </is>
      </c>
      <c r="C1259" t="inlineStr">
        <is>
          <t>Jack</t>
        </is>
      </c>
      <c r="D1259" t="inlineStr">
        <is>
          <t>turner</t>
        </is>
      </c>
      <c r="E1259" t="inlineStr">
        <is>
          <t>jack.turner@wexmorrowlandscapes.example</t>
        </is>
      </c>
      <c r="F1259" t="inlineStr">
        <is>
          <t>03.7010.6663</t>
        </is>
      </c>
      <c r="G1259" t="inlineStr"/>
      <c r="H1259" t="inlineStr">
        <is>
          <t>Wexmorrow Landscapes Pty. Ltd.</t>
        </is>
      </c>
      <c r="I1259" t="inlineStr">
        <is>
          <t>Procurement Officer</t>
        </is>
      </c>
      <c r="J1259" t="inlineStr">
        <is>
          <t>FRANKSTON</t>
        </is>
      </c>
      <c r="K1259" t="inlineStr">
        <is>
          <t>Vic</t>
        </is>
      </c>
      <c r="L1259" t="inlineStr">
        <is>
          <t>3293</t>
        </is>
      </c>
      <c r="M1259" t="inlineStr">
        <is>
          <t>Lead</t>
        </is>
      </c>
      <c r="N1259" t="inlineStr">
        <is>
          <t>Jan 15 2026</t>
        </is>
      </c>
    </row>
    <row r="1260">
      <c r="A1260" t="inlineStr">
        <is>
          <t>Legacy CRM export</t>
        </is>
      </c>
      <c r="B1260" t="inlineStr">
        <is>
          <t>SRC-01259</t>
        </is>
      </c>
      <c r="C1260" t="inlineStr">
        <is>
          <t>ravi</t>
        </is>
      </c>
      <c r="D1260" t="inlineStr">
        <is>
          <t>Taylor</t>
        </is>
      </c>
      <c r="E1260" t="inlineStr">
        <is>
          <t>rtaylor@brennocksignage.example</t>
        </is>
      </c>
      <c r="F1260" t="inlineStr">
        <is>
          <t>02 7010 2646</t>
        </is>
      </c>
      <c r="G1260" t="inlineStr"/>
      <c r="H1260" t="inlineStr">
        <is>
          <t>Brennock Signage pty ltd</t>
        </is>
      </c>
      <c r="I1260" t="inlineStr">
        <is>
          <t>ACCOUNTS PAYABLE OFFICER</t>
        </is>
      </c>
      <c r="J1260" t="inlineStr">
        <is>
          <t>Parramatta</t>
        </is>
      </c>
      <c r="K1260" t="inlineStr">
        <is>
          <t>New South Wales</t>
        </is>
      </c>
      <c r="L1260" t="inlineStr">
        <is>
          <t>2493</t>
        </is>
      </c>
      <c r="M1260" t="inlineStr">
        <is>
          <t>SQL</t>
        </is>
      </c>
      <c r="N1260" t="inlineStr">
        <is>
          <t>2026-01-10</t>
        </is>
      </c>
    </row>
    <row r="1261">
      <c r="A1261" t="inlineStr">
        <is>
          <t>Legacy CRM export</t>
        </is>
      </c>
      <c r="B1261" t="inlineStr">
        <is>
          <t>SRC-01260</t>
        </is>
      </c>
      <c r="C1261" t="inlineStr">
        <is>
          <t>Bridget</t>
        </is>
      </c>
      <c r="D1261" t="inlineStr">
        <is>
          <t>Watson</t>
        </is>
      </c>
      <c r="E1261" t="inlineStr">
        <is>
          <t>bridget@wexmorrowaccounting.example</t>
        </is>
      </c>
      <c r="F1261" t="inlineStr">
        <is>
          <t>08.7010.4386</t>
        </is>
      </c>
      <c r="G1261" t="inlineStr"/>
      <c r="H1261" t="inlineStr">
        <is>
          <t>Wexmorrow Accounting Pty. Ltd.</t>
        </is>
      </c>
      <c r="I1261" t="inlineStr">
        <is>
          <t>WORKSHOP MANAGER</t>
        </is>
      </c>
      <c r="J1261" t="inlineStr">
        <is>
          <t>Mount Gambier</t>
        </is>
      </c>
      <c r="K1261" t="inlineStr">
        <is>
          <t>South Australia</t>
        </is>
      </c>
      <c r="L1261" t="inlineStr">
        <is>
          <t>5384</t>
        </is>
      </c>
      <c r="M1261" t="inlineStr">
        <is>
          <t>lead</t>
        </is>
      </c>
      <c r="N1261" t="inlineStr">
        <is>
          <t>2026-02-03</t>
        </is>
      </c>
    </row>
    <row r="1262">
      <c r="A1262" t="inlineStr">
        <is>
          <t>Legacy CRM export</t>
        </is>
      </c>
      <c r="B1262" t="inlineStr">
        <is>
          <t>SRC-01261</t>
        </is>
      </c>
      <c r="C1262" t="inlineStr">
        <is>
          <t>Callum</t>
        </is>
      </c>
      <c r="D1262" t="inlineStr">
        <is>
          <t xml:space="preserve">Murphy </t>
        </is>
      </c>
      <c r="E1262" t="inlineStr">
        <is>
          <t>callum@nethervanejoinery.example</t>
        </is>
      </c>
      <c r="F1262" t="inlineStr">
        <is>
          <t>61370104561</t>
        </is>
      </c>
      <c r="G1262" t="inlineStr"/>
      <c r="H1262" t="inlineStr">
        <is>
          <t>Nethervane Joinery P/L</t>
        </is>
      </c>
      <c r="I1262" t="inlineStr">
        <is>
          <t>SAFETY OFFICER</t>
        </is>
      </c>
      <c r="J1262" t="inlineStr">
        <is>
          <t>Melbourne</t>
        </is>
      </c>
      <c r="K1262" t="inlineStr">
        <is>
          <t>VIC</t>
        </is>
      </c>
      <c r="L1262" t="inlineStr">
        <is>
          <t>3900</t>
        </is>
      </c>
      <c r="M1262" t="inlineStr">
        <is>
          <t>lead</t>
        </is>
      </c>
      <c r="N1262" t="inlineStr">
        <is>
          <t>26/07/2024</t>
        </is>
      </c>
    </row>
    <row r="1263">
      <c r="A1263" t="inlineStr">
        <is>
          <t>Legacy CRM export</t>
        </is>
      </c>
      <c r="B1263" t="inlineStr">
        <is>
          <t>SRC-01262</t>
        </is>
      </c>
      <c r="C1263" t="inlineStr">
        <is>
          <t>elliot</t>
        </is>
      </c>
      <c r="D1263" t="inlineStr">
        <is>
          <t>martin</t>
        </is>
      </c>
      <c r="E1263" t="inlineStr">
        <is>
          <t>elliot.martin@tarrowbyfoods.example</t>
        </is>
      </c>
      <c r="F1263" t="inlineStr"/>
      <c r="G1263" t="inlineStr">
        <is>
          <t>0491 573 770</t>
        </is>
      </c>
      <c r="H1263" t="inlineStr">
        <is>
          <t>Tarrowby Foods</t>
        </is>
      </c>
      <c r="I1263" t="inlineStr">
        <is>
          <t>ceo</t>
        </is>
      </c>
      <c r="J1263" t="inlineStr">
        <is>
          <t>Bunbury</t>
        </is>
      </c>
      <c r="K1263" t="inlineStr">
        <is>
          <t>Western Australia</t>
        </is>
      </c>
      <c r="L1263" t="inlineStr">
        <is>
          <t>6650.0</t>
        </is>
      </c>
      <c r="M1263" t="inlineStr">
        <is>
          <t>mql</t>
        </is>
      </c>
      <c r="N1263" t="inlineStr">
        <is>
          <t>2024-06-27</t>
        </is>
      </c>
    </row>
    <row r="1264">
      <c r="A1264" t="inlineStr">
        <is>
          <t>Expo sign-up sheet</t>
        </is>
      </c>
      <c r="B1264" t="inlineStr">
        <is>
          <t>SRC-01263</t>
        </is>
      </c>
      <c r="C1264" t="inlineStr">
        <is>
          <t>linh</t>
        </is>
      </c>
      <c r="D1264" t="inlineStr">
        <is>
          <t>hall</t>
        </is>
      </c>
      <c r="E1264" t="inlineStr">
        <is>
          <t>linh.hall@ardlomewoptics.example</t>
        </is>
      </c>
      <c r="F1264" t="inlineStr">
        <is>
          <t>0355507590</t>
        </is>
      </c>
      <c r="G1264" t="inlineStr"/>
      <c r="H1264" t="inlineStr">
        <is>
          <t>Ardlomew Optics pty ltd</t>
        </is>
      </c>
      <c r="I1264" t="inlineStr">
        <is>
          <t>Operations Manager</t>
        </is>
      </c>
      <c r="J1264" t="inlineStr">
        <is>
          <t>MELBOURNE</t>
        </is>
      </c>
      <c r="K1264" t="inlineStr">
        <is>
          <t>VIC.</t>
        </is>
      </c>
      <c r="L1264" t="inlineStr">
        <is>
          <t>3884</t>
        </is>
      </c>
      <c r="M1264" t="inlineStr">
        <is>
          <t>SQL</t>
        </is>
      </c>
      <c r="N1264" t="inlineStr">
        <is>
          <t>2026-03-31</t>
        </is>
      </c>
    </row>
    <row r="1265">
      <c r="A1265" t="inlineStr">
        <is>
          <t>Expo sign-up sheet</t>
        </is>
      </c>
      <c r="B1265" t="inlineStr">
        <is>
          <t>SRC-01264</t>
        </is>
      </c>
      <c r="C1265" t="inlineStr">
        <is>
          <t>oliver</t>
        </is>
      </c>
      <c r="D1265" t="inlineStr">
        <is>
          <t xml:space="preserve">Hall </t>
        </is>
      </c>
      <c r="E1265" t="inlineStr">
        <is>
          <t>&lt;oliver@morrowickelectrical.example&gt;</t>
        </is>
      </c>
      <c r="F1265" t="inlineStr">
        <is>
          <t>(03) 5550 0025</t>
        </is>
      </c>
      <c r="G1265" t="inlineStr"/>
      <c r="H1265" t="inlineStr">
        <is>
          <t>Morrowick Electrical P/L</t>
        </is>
      </c>
      <c r="I1265" t="inlineStr">
        <is>
          <t>HR MANAGER</t>
        </is>
      </c>
      <c r="J1265" t="inlineStr">
        <is>
          <t>Geelong</t>
        </is>
      </c>
      <c r="K1265" t="inlineStr">
        <is>
          <t>Victoria</t>
        </is>
      </c>
      <c r="L1265" t="inlineStr">
        <is>
          <t>3643.0</t>
        </is>
      </c>
      <c r="M1265" t="inlineStr">
        <is>
          <t>Lead</t>
        </is>
      </c>
      <c r="N1265" t="inlineStr">
        <is>
          <t>2024-08-07</t>
        </is>
      </c>
    </row>
    <row r="1266">
      <c r="A1266" t="inlineStr">
        <is>
          <t>Legacy CRM export</t>
        </is>
      </c>
      <c r="B1266" t="inlineStr">
        <is>
          <t>SRC-01265</t>
        </is>
      </c>
      <c r="C1266" t="inlineStr">
        <is>
          <t>Jasmine</t>
        </is>
      </c>
      <c r="D1266" t="inlineStr">
        <is>
          <t>kumar</t>
        </is>
      </c>
      <c r="E1266" t="inlineStr">
        <is>
          <t>jasminek@wexmorrowlabs.example</t>
        </is>
      </c>
      <c r="F1266" t="inlineStr">
        <is>
          <t>5550 7385</t>
        </is>
      </c>
      <c r="G1266" t="inlineStr"/>
      <c r="H1266" t="inlineStr">
        <is>
          <t>WEXMORROW LABS PTY LTD</t>
        </is>
      </c>
      <c r="I1266" t="inlineStr">
        <is>
          <t>Safety Officer</t>
        </is>
      </c>
      <c r="J1266" t="inlineStr">
        <is>
          <t>MELBOURNE</t>
        </is>
      </c>
      <c r="K1266" t="inlineStr">
        <is>
          <t>Victoria</t>
        </is>
      </c>
      <c r="L1266" t="inlineStr">
        <is>
          <t>3140</t>
        </is>
      </c>
      <c r="M1266" t="inlineStr">
        <is>
          <t>new lead</t>
        </is>
      </c>
      <c r="N1266" t="inlineStr">
        <is>
          <t>Dec 17 2024</t>
        </is>
      </c>
    </row>
    <row r="1267">
      <c r="A1267" t="inlineStr">
        <is>
          <t>Legacy CRM export</t>
        </is>
      </c>
      <c r="B1267" t="inlineStr">
        <is>
          <t>SRC-01266</t>
        </is>
      </c>
      <c r="C1267" t="inlineStr">
        <is>
          <t>IMOGEN</t>
        </is>
      </c>
      <c r="D1267" t="inlineStr">
        <is>
          <t>Adams</t>
        </is>
      </c>
      <c r="E1267" t="inlineStr">
        <is>
          <t>imogen@yarrowdineoptics.example</t>
        </is>
      </c>
      <c r="F1267" t="inlineStr">
        <is>
          <t>0855501645</t>
        </is>
      </c>
      <c r="G1267" t="inlineStr"/>
      <c r="H1267" t="inlineStr">
        <is>
          <t>Yarrowdine Optics P/L</t>
        </is>
      </c>
      <c r="I1267" t="inlineStr">
        <is>
          <t>Managing Director</t>
        </is>
      </c>
      <c r="J1267" t="inlineStr">
        <is>
          <t>Mount Gambier</t>
        </is>
      </c>
      <c r="K1267" t="inlineStr">
        <is>
          <t>SA</t>
        </is>
      </c>
      <c r="L1267" t="inlineStr">
        <is>
          <t>5048</t>
        </is>
      </c>
      <c r="M1267" t="inlineStr">
        <is>
          <t>new lead</t>
        </is>
      </c>
      <c r="N1267" t="inlineStr">
        <is>
          <t>13/03/2026</t>
        </is>
      </c>
    </row>
    <row r="1268">
      <c r="A1268" t="inlineStr">
        <is>
          <t>Website enquiry form</t>
        </is>
      </c>
      <c r="B1268" t="inlineStr">
        <is>
          <t>SRC-01267</t>
        </is>
      </c>
      <c r="C1268" t="inlineStr">
        <is>
          <t>Ruby Baker</t>
        </is>
      </c>
      <c r="D1268" t="inlineStr"/>
      <c r="E1268" t="inlineStr">
        <is>
          <t>ruby@zephraneaccounting.example</t>
        </is>
      </c>
      <c r="F1268" t="inlineStr">
        <is>
          <t>0355507752</t>
        </is>
      </c>
      <c r="G1268" t="inlineStr"/>
      <c r="H1268" t="inlineStr">
        <is>
          <t>Zephrane Accounting Pty Ltd</t>
        </is>
      </c>
      <c r="I1268" t="inlineStr">
        <is>
          <t>workshop manager</t>
        </is>
      </c>
      <c r="J1268" t="inlineStr">
        <is>
          <t>Launceston</t>
        </is>
      </c>
      <c r="K1268" t="inlineStr">
        <is>
          <t>Tas</t>
        </is>
      </c>
      <c r="L1268" t="inlineStr">
        <is>
          <t>7096.0</t>
        </is>
      </c>
      <c r="M1268" t="inlineStr">
        <is>
          <t>Marketing Qualified</t>
        </is>
      </c>
      <c r="N1268" t="inlineStr">
        <is>
          <t>Jun 15 2026</t>
        </is>
      </c>
    </row>
    <row r="1269">
      <c r="A1269" t="inlineStr">
        <is>
          <t>Legacy CRM export</t>
        </is>
      </c>
      <c r="B1269" t="inlineStr">
        <is>
          <t>SRC-01268</t>
        </is>
      </c>
      <c r="C1269" t="inlineStr">
        <is>
          <t xml:space="preserve"> Minh</t>
        </is>
      </c>
      <c r="D1269" t="inlineStr">
        <is>
          <t>NELSON</t>
        </is>
      </c>
      <c r="E1269" t="inlineStr">
        <is>
          <t>minhn@zephraneengineering.example</t>
        </is>
      </c>
      <c r="F1269" t="inlineStr">
        <is>
          <t>61370101520</t>
        </is>
      </c>
      <c r="G1269" t="inlineStr"/>
      <c r="H1269" t="inlineStr">
        <is>
          <t>Zephrane Engineering Pty Ltd</t>
        </is>
      </c>
      <c r="I1269" t="inlineStr">
        <is>
          <t>OWNER</t>
        </is>
      </c>
      <c r="J1269" t="inlineStr">
        <is>
          <t>frankston</t>
        </is>
      </c>
      <c r="K1269" t="inlineStr">
        <is>
          <t>vic</t>
        </is>
      </c>
      <c r="L1269" t="inlineStr">
        <is>
          <t>3192.0</t>
        </is>
      </c>
      <c r="M1269" t="inlineStr">
        <is>
          <t>mql</t>
        </is>
      </c>
      <c r="N1269" t="inlineStr">
        <is>
          <t>Jul 05 2024</t>
        </is>
      </c>
    </row>
    <row r="1270">
      <c r="A1270" t="inlineStr">
        <is>
          <t>Legacy CRM export</t>
        </is>
      </c>
      <c r="B1270" t="inlineStr">
        <is>
          <t>SRC-01269</t>
        </is>
      </c>
      <c r="C1270" t="inlineStr">
        <is>
          <t>samuel</t>
        </is>
      </c>
      <c r="D1270" t="inlineStr">
        <is>
          <t>KUMAR</t>
        </is>
      </c>
      <c r="E1270" t="inlineStr">
        <is>
          <t>samuelk@kestermoyhospitality.example</t>
        </is>
      </c>
      <c r="F1270" t="inlineStr">
        <is>
          <t>(02) 5550 0732</t>
        </is>
      </c>
      <c r="G1270" t="inlineStr"/>
      <c r="H1270" t="inlineStr">
        <is>
          <t>Kestermoy Hospitality Pty Ltd</t>
        </is>
      </c>
      <c r="I1270" t="inlineStr">
        <is>
          <t>director</t>
        </is>
      </c>
      <c r="J1270" t="inlineStr">
        <is>
          <t>parramatta</t>
        </is>
      </c>
      <c r="K1270" t="inlineStr">
        <is>
          <t>nsw</t>
        </is>
      </c>
      <c r="L1270" t="inlineStr">
        <is>
          <t>2090</t>
        </is>
      </c>
      <c r="M1270" t="inlineStr">
        <is>
          <t>Customer</t>
        </is>
      </c>
      <c r="N1270" t="inlineStr">
        <is>
          <t>2026-07-11</t>
        </is>
      </c>
    </row>
    <row r="1271">
      <c r="A1271" t="inlineStr">
        <is>
          <t>Expo sign-up sheet</t>
        </is>
      </c>
      <c r="B1271" t="inlineStr">
        <is>
          <t>SRC-01270</t>
        </is>
      </c>
      <c r="C1271" t="inlineStr">
        <is>
          <t xml:space="preserve"> Felix</t>
        </is>
      </c>
      <c r="D1271" t="inlineStr">
        <is>
          <t>Brooks</t>
        </is>
      </c>
      <c r="E1271" t="inlineStr">
        <is>
          <t>felix@lornivaleprint.example</t>
        </is>
      </c>
      <c r="F1271" t="inlineStr">
        <is>
          <t>61355505533</t>
        </is>
      </c>
      <c r="G1271" t="inlineStr"/>
      <c r="H1271" t="inlineStr">
        <is>
          <t>Lornivale Print Pty Ltd</t>
        </is>
      </c>
      <c r="I1271" t="inlineStr">
        <is>
          <t>General Manager</t>
        </is>
      </c>
      <c r="J1271" t="inlineStr">
        <is>
          <t>Geelong</t>
        </is>
      </c>
      <c r="K1271" t="inlineStr">
        <is>
          <t>Vic</t>
        </is>
      </c>
      <c r="L1271" t="inlineStr">
        <is>
          <t>3874</t>
        </is>
      </c>
      <c r="M1271" t="inlineStr">
        <is>
          <t>Lead</t>
        </is>
      </c>
      <c r="N1271" t="inlineStr">
        <is>
          <t>12/07/2025</t>
        </is>
      </c>
    </row>
    <row r="1272">
      <c r="A1272" t="inlineStr">
        <is>
          <t>Legacy CRM export</t>
        </is>
      </c>
      <c r="B1272" t="inlineStr">
        <is>
          <t>SRC-01271</t>
        </is>
      </c>
      <c r="C1272" t="inlineStr">
        <is>
          <t>Leo</t>
        </is>
      </c>
      <c r="D1272" t="inlineStr">
        <is>
          <t>nguyen</t>
        </is>
      </c>
      <c r="E1272" t="inlineStr">
        <is>
          <t>lnguyen@galbriskfitness.example</t>
        </is>
      </c>
      <c r="F1272" t="inlineStr">
        <is>
          <t>(03) 5550-9089</t>
        </is>
      </c>
      <c r="G1272" t="inlineStr"/>
      <c r="H1272" t="inlineStr">
        <is>
          <t>Galbrisk Fitness</t>
        </is>
      </c>
      <c r="I1272" t="inlineStr">
        <is>
          <t>Training Coordinator</t>
        </is>
      </c>
      <c r="J1272" t="inlineStr">
        <is>
          <t>Geelong</t>
        </is>
      </c>
      <c r="K1272" t="inlineStr">
        <is>
          <t>VIC.</t>
        </is>
      </c>
      <c r="L1272" t="inlineStr">
        <is>
          <t>3508</t>
        </is>
      </c>
      <c r="M1272" t="inlineStr">
        <is>
          <t>Lead</t>
        </is>
      </c>
      <c r="N1272" t="inlineStr">
        <is>
          <t>17/10/2025</t>
        </is>
      </c>
    </row>
    <row r="1273">
      <c r="A1273" t="inlineStr">
        <is>
          <t>Website enquiry form</t>
        </is>
      </c>
      <c r="B1273" t="inlineStr">
        <is>
          <t>SRC-01272</t>
        </is>
      </c>
      <c r="C1273" t="inlineStr">
        <is>
          <t xml:space="preserve">Ruby </t>
        </is>
      </c>
      <c r="D1273" t="inlineStr">
        <is>
          <t xml:space="preserve">Harris </t>
        </is>
      </c>
      <c r="E1273" t="inlineStr">
        <is>
          <t>rharris@nethervanejoinery.example</t>
        </is>
      </c>
      <c r="F1273" t="inlineStr">
        <is>
          <t>03.7010.7351</t>
        </is>
      </c>
      <c r="G1273" t="inlineStr"/>
      <c r="H1273" t="inlineStr">
        <is>
          <t>Nethervane Joinery</t>
        </is>
      </c>
      <c r="I1273" t="inlineStr">
        <is>
          <t>ACCOUNTS PAYABLE OFFICER</t>
        </is>
      </c>
      <c r="J1273" t="inlineStr">
        <is>
          <t>melbourne</t>
        </is>
      </c>
      <c r="K1273" t="inlineStr">
        <is>
          <t>VIC</t>
        </is>
      </c>
      <c r="L1273" t="inlineStr">
        <is>
          <t>3900.0</t>
        </is>
      </c>
      <c r="M1273" t="inlineStr">
        <is>
          <t>Lead</t>
        </is>
      </c>
      <c r="N1273" t="inlineStr">
        <is>
          <t>27/08/2025</t>
        </is>
      </c>
    </row>
    <row r="1274">
      <c r="A1274" t="inlineStr">
        <is>
          <t>Expo sign-up sheet</t>
        </is>
      </c>
      <c r="B1274" t="inlineStr">
        <is>
          <t>SRC-01273</t>
        </is>
      </c>
      <c r="C1274" t="inlineStr">
        <is>
          <t xml:space="preserve"> Mateo</t>
        </is>
      </c>
      <c r="D1274" t="inlineStr">
        <is>
          <t>MacLeod</t>
        </is>
      </c>
      <c r="E1274" t="inlineStr">
        <is>
          <t>mateo@pemberwickaccounting.example</t>
        </is>
      </c>
      <c r="F1274" t="inlineStr">
        <is>
          <t>03.7010.8032</t>
        </is>
      </c>
      <c r="G1274" t="inlineStr"/>
      <c r="H1274" t="inlineStr">
        <is>
          <t>Pemberwick Accounting P/L</t>
        </is>
      </c>
      <c r="I1274" t="inlineStr">
        <is>
          <t>managing director</t>
        </is>
      </c>
      <c r="J1274" t="inlineStr">
        <is>
          <t>DANDENONG</t>
        </is>
      </c>
      <c r="K1274" t="inlineStr">
        <is>
          <t>VIC.</t>
        </is>
      </c>
      <c r="L1274" t="inlineStr">
        <is>
          <t>3154</t>
        </is>
      </c>
      <c r="M1274" t="inlineStr">
        <is>
          <t>newsletter only</t>
        </is>
      </c>
      <c r="N1274" t="inlineStr">
        <is>
          <t>Jun 04 2026</t>
        </is>
      </c>
    </row>
    <row r="1275">
      <c r="A1275" t="inlineStr">
        <is>
          <t>Legacy CRM export</t>
        </is>
      </c>
      <c r="B1275" t="inlineStr">
        <is>
          <t>SRC-01274</t>
        </is>
      </c>
      <c r="C1275" t="inlineStr">
        <is>
          <t>Yusuf</t>
        </is>
      </c>
      <c r="D1275" t="inlineStr">
        <is>
          <t xml:space="preserve"> Morgan</t>
        </is>
      </c>
      <c r="E1275" t="inlineStr">
        <is>
          <t>yusufm@umbervanehealth.example</t>
        </is>
      </c>
      <c r="F1275" t="inlineStr">
        <is>
          <t>02.5550.7101</t>
        </is>
      </c>
      <c r="G1275" t="inlineStr"/>
      <c r="H1275" t="inlineStr">
        <is>
          <t>Umbervane Health pty ltd</t>
        </is>
      </c>
      <c r="I1275" t="inlineStr">
        <is>
          <t>Procurement Officer</t>
        </is>
      </c>
      <c r="J1275" t="inlineStr">
        <is>
          <t>penrith</t>
        </is>
      </c>
      <c r="K1275" t="inlineStr">
        <is>
          <t>New South Wales</t>
        </is>
      </c>
      <c r="L1275" t="inlineStr">
        <is>
          <t>2345.0</t>
        </is>
      </c>
      <c r="M1275" t="inlineStr">
        <is>
          <t>Client</t>
        </is>
      </c>
      <c r="N1275" t="inlineStr">
        <is>
          <t>Feb 21 2024</t>
        </is>
      </c>
    </row>
    <row r="1276">
      <c r="A1276" t="inlineStr">
        <is>
          <t>Legacy CRM export</t>
        </is>
      </c>
      <c r="B1276" t="inlineStr">
        <is>
          <t>SRC-01275</t>
        </is>
      </c>
      <c r="C1276" t="inlineStr">
        <is>
          <t xml:space="preserve"> Callum</t>
        </is>
      </c>
      <c r="D1276" t="inlineStr">
        <is>
          <t>Georgiou</t>
        </is>
      </c>
      <c r="E1276" t="inlineStr">
        <is>
          <t>callum.georgiou@orlubriepackaging.example</t>
        </is>
      </c>
      <c r="F1276" t="inlineStr">
        <is>
          <t>0370104134</t>
        </is>
      </c>
      <c r="G1276" t="inlineStr"/>
      <c r="H1276" t="inlineStr">
        <is>
          <t>Orlubrie Packaging Pty. Ltd.</t>
        </is>
      </c>
      <c r="I1276" t="inlineStr">
        <is>
          <t>Owner</t>
        </is>
      </c>
      <c r="J1276" t="inlineStr">
        <is>
          <t>FOOTSCRAY</t>
        </is>
      </c>
      <c r="K1276" t="inlineStr">
        <is>
          <t>vic</t>
        </is>
      </c>
      <c r="L1276" t="inlineStr">
        <is>
          <t>3474</t>
        </is>
      </c>
      <c r="M1276" t="inlineStr">
        <is>
          <t>Lead</t>
        </is>
      </c>
      <c r="N1276" t="inlineStr">
        <is>
          <t>Feb 01 2026</t>
        </is>
      </c>
    </row>
    <row r="1277">
      <c r="A1277" t="inlineStr">
        <is>
          <t>Legacy CRM export</t>
        </is>
      </c>
      <c r="B1277" t="inlineStr">
        <is>
          <t>SRC-01276</t>
        </is>
      </c>
      <c r="C1277" t="inlineStr">
        <is>
          <t>declan</t>
        </is>
      </c>
      <c r="D1277" t="inlineStr">
        <is>
          <t>Russo</t>
        </is>
      </c>
      <c r="E1277" t="inlineStr">
        <is>
          <t>declanr@saltingaleelectrical.example</t>
        </is>
      </c>
      <c r="F1277" t="inlineStr"/>
      <c r="G1277" t="inlineStr"/>
      <c r="H1277" t="inlineStr">
        <is>
          <t>SALTINGALE ELECTRICAL PTY LTD</t>
        </is>
      </c>
      <c r="I1277" t="inlineStr">
        <is>
          <t>marketing coordinator</t>
        </is>
      </c>
      <c r="J1277" t="inlineStr">
        <is>
          <t>FRANKSTON</t>
        </is>
      </c>
      <c r="K1277" t="inlineStr">
        <is>
          <t>VIC</t>
        </is>
      </c>
      <c r="L1277" t="inlineStr">
        <is>
          <t>3345</t>
        </is>
      </c>
      <c r="M1277" t="inlineStr">
        <is>
          <t>Opportunity</t>
        </is>
      </c>
      <c r="N1277" t="inlineStr">
        <is>
          <t>2024-05-19</t>
        </is>
      </c>
    </row>
    <row r="1278">
      <c r="A1278" t="inlineStr">
        <is>
          <t>Website enquiry form</t>
        </is>
      </c>
      <c r="B1278" t="inlineStr">
        <is>
          <t>SRC-01277</t>
        </is>
      </c>
      <c r="C1278" t="inlineStr">
        <is>
          <t xml:space="preserve"> Eleni</t>
        </is>
      </c>
      <c r="D1278" t="inlineStr">
        <is>
          <t>Smith</t>
        </is>
      </c>
      <c r="E1278" t="inlineStr">
        <is>
          <t>eleni@galbriskfreight.example</t>
        </is>
      </c>
      <c r="F1278" t="inlineStr">
        <is>
          <t>(08) 7010 3140</t>
        </is>
      </c>
      <c r="G1278" t="inlineStr"/>
      <c r="H1278" t="inlineStr">
        <is>
          <t>Galbrisk Freight Pty Ltd</t>
        </is>
      </c>
      <c r="I1278" t="inlineStr">
        <is>
          <t>general manager</t>
        </is>
      </c>
      <c r="J1278" t="inlineStr">
        <is>
          <t>Adelaide</t>
        </is>
      </c>
      <c r="K1278" t="inlineStr">
        <is>
          <t>South Australia</t>
        </is>
      </c>
      <c r="L1278" t="inlineStr">
        <is>
          <t>5235.0</t>
        </is>
      </c>
      <c r="M1278" t="inlineStr">
        <is>
          <t>MQL</t>
        </is>
      </c>
      <c r="N1278" t="inlineStr">
        <is>
          <t>2024-02-15</t>
        </is>
      </c>
    </row>
    <row r="1279">
      <c r="A1279" t="inlineStr">
        <is>
          <t>Legacy CRM export</t>
        </is>
      </c>
      <c r="B1279" t="inlineStr">
        <is>
          <t>SRC-01278</t>
        </is>
      </c>
      <c r="C1279" t="inlineStr">
        <is>
          <t xml:space="preserve">Sana </t>
        </is>
      </c>
      <c r="D1279" t="inlineStr">
        <is>
          <t xml:space="preserve">Edwards </t>
        </is>
      </c>
      <c r="E1279" t="inlineStr">
        <is>
          <t>Sana@Zephraneengineering.Example</t>
        </is>
      </c>
      <c r="F1279" t="inlineStr">
        <is>
          <t>+61 3 7010 1055</t>
        </is>
      </c>
      <c r="G1279" t="inlineStr"/>
      <c r="H1279" t="inlineStr">
        <is>
          <t>Zephrane Engineering Pty Ltd</t>
        </is>
      </c>
      <c r="I1279" t="inlineStr">
        <is>
          <t>office manager</t>
        </is>
      </c>
      <c r="J1279" t="inlineStr">
        <is>
          <t>FRANKSTON</t>
        </is>
      </c>
      <c r="K1279" t="inlineStr">
        <is>
          <t>Vic</t>
        </is>
      </c>
      <c r="L1279" t="inlineStr">
        <is>
          <t>3192.0</t>
        </is>
      </c>
      <c r="M1279" t="inlineStr">
        <is>
          <t>new lead</t>
        </is>
      </c>
      <c r="N1279" t="inlineStr">
        <is>
          <t>Apr 04 2024</t>
        </is>
      </c>
    </row>
    <row r="1280">
      <c r="A1280" t="inlineStr">
        <is>
          <t>Legacy CRM export</t>
        </is>
      </c>
      <c r="B1280" t="inlineStr">
        <is>
          <t>SRC-01279</t>
        </is>
      </c>
      <c r="C1280" t="inlineStr">
        <is>
          <t>Dr Mei</t>
        </is>
      </c>
      <c r="D1280" t="inlineStr">
        <is>
          <t>Zhang</t>
        </is>
      </c>
      <c r="E1280" t="inlineStr">
        <is>
          <t>meiz@elkwhistplastics.example</t>
        </is>
      </c>
      <c r="F1280" t="inlineStr">
        <is>
          <t>+61 3 5550 6115</t>
        </is>
      </c>
      <c r="G1280" t="inlineStr"/>
      <c r="H1280" t="inlineStr">
        <is>
          <t>Elkwhist Plastics</t>
        </is>
      </c>
      <c r="I1280" t="inlineStr">
        <is>
          <t>operations manager</t>
        </is>
      </c>
      <c r="J1280" t="inlineStr">
        <is>
          <t>ballarat</t>
        </is>
      </c>
      <c r="K1280" t="inlineStr">
        <is>
          <t>Vic</t>
        </is>
      </c>
      <c r="L1280" t="inlineStr">
        <is>
          <t>3843</t>
        </is>
      </c>
      <c r="M1280" t="inlineStr">
        <is>
          <t>newsletter only</t>
        </is>
      </c>
      <c r="N1280" t="inlineStr">
        <is>
          <t>18/09/2026</t>
        </is>
      </c>
    </row>
    <row r="1281">
      <c r="A1281" t="inlineStr">
        <is>
          <t>Expo sign-up sheet</t>
        </is>
      </c>
      <c r="B1281" t="inlineStr">
        <is>
          <t>SRC-01280</t>
        </is>
      </c>
      <c r="C1281" t="inlineStr">
        <is>
          <t>Marcus</t>
        </is>
      </c>
      <c r="D1281" t="inlineStr">
        <is>
          <t>White</t>
        </is>
      </c>
      <c r="E1281" t="inlineStr">
        <is>
          <t>marcusw@saltingaleelectrical.example</t>
        </is>
      </c>
      <c r="F1281" t="inlineStr">
        <is>
          <t>61370109025</t>
        </is>
      </c>
      <c r="G1281" t="inlineStr">
        <is>
          <t>0491 573 087</t>
        </is>
      </c>
      <c r="H1281" t="inlineStr">
        <is>
          <t>Saltingale Electrical pty ltd</t>
        </is>
      </c>
      <c r="I1281" t="inlineStr">
        <is>
          <t>Practice Manager</t>
        </is>
      </c>
      <c r="J1281" t="inlineStr">
        <is>
          <t>Frankston</t>
        </is>
      </c>
      <c r="K1281" t="inlineStr">
        <is>
          <t>vic</t>
        </is>
      </c>
      <c r="L1281" t="inlineStr">
        <is>
          <t>3345</t>
        </is>
      </c>
      <c r="M1281" t="inlineStr">
        <is>
          <t>new lead</t>
        </is>
      </c>
      <c r="N1281" t="inlineStr">
        <is>
          <t>Mar 31 2025</t>
        </is>
      </c>
    </row>
    <row r="1282">
      <c r="A1282" t="inlineStr">
        <is>
          <t>Legacy CRM export</t>
        </is>
      </c>
      <c r="B1282" t="inlineStr">
        <is>
          <t>SRC-01281</t>
        </is>
      </c>
      <c r="C1282" t="inlineStr">
        <is>
          <t>Ethan</t>
        </is>
      </c>
      <c r="D1282" t="inlineStr">
        <is>
          <t xml:space="preserve"> Gray</t>
        </is>
      </c>
      <c r="E1282" t="inlineStr">
        <is>
          <t>ethan@elkwhistlabs.example</t>
        </is>
      </c>
      <c r="F1282" t="inlineStr">
        <is>
          <t>(08) 7010-9514</t>
        </is>
      </c>
      <c r="G1282" t="inlineStr"/>
      <c r="H1282" t="inlineStr">
        <is>
          <t xml:space="preserve"> Elkwhist Labs Pty Ltd</t>
        </is>
      </c>
      <c r="I1282" t="inlineStr">
        <is>
          <t>TRAINING COORDINATOR</t>
        </is>
      </c>
      <c r="J1282" t="inlineStr">
        <is>
          <t>DARWIN</t>
        </is>
      </c>
      <c r="K1282" t="inlineStr">
        <is>
          <t>NT</t>
        </is>
      </c>
      <c r="L1282" t="inlineStr">
        <is>
          <t>874</t>
        </is>
      </c>
      <c r="M1282" t="inlineStr">
        <is>
          <t>opp</t>
        </is>
      </c>
      <c r="N1282" t="inlineStr">
        <is>
          <t>23/05/2024</t>
        </is>
      </c>
    </row>
    <row r="1283">
      <c r="A1283" t="inlineStr">
        <is>
          <t>Website enquiry form</t>
        </is>
      </c>
      <c r="B1283" t="inlineStr">
        <is>
          <t>SRC-01282</t>
        </is>
      </c>
      <c r="C1283" t="inlineStr">
        <is>
          <t xml:space="preserve"> Kai</t>
        </is>
      </c>
      <c r="D1283" t="inlineStr">
        <is>
          <t>Zhang</t>
        </is>
      </c>
      <c r="E1283" t="inlineStr">
        <is>
          <t>kzhang@jorrabineelectrical.example</t>
        </is>
      </c>
      <c r="F1283" t="inlineStr">
        <is>
          <t>(03) 5550-7577</t>
        </is>
      </c>
      <c r="G1283" t="inlineStr"/>
      <c r="H1283" t="inlineStr">
        <is>
          <t>Jorrabine Electrical pty ltd</t>
        </is>
      </c>
      <c r="I1283" t="inlineStr">
        <is>
          <t>Office Manager</t>
        </is>
      </c>
      <c r="J1283" t="inlineStr">
        <is>
          <t>dandenong</t>
        </is>
      </c>
      <c r="K1283" t="inlineStr">
        <is>
          <t>Vic</t>
        </is>
      </c>
      <c r="L1283" t="inlineStr">
        <is>
          <t>3945</t>
        </is>
      </c>
      <c r="M1283" t="inlineStr">
        <is>
          <t>cust</t>
        </is>
      </c>
      <c r="N1283" t="inlineStr">
        <is>
          <t>2024-01-16</t>
        </is>
      </c>
    </row>
    <row r="1284">
      <c r="A1284" t="inlineStr">
        <is>
          <t>Website enquiry form</t>
        </is>
      </c>
      <c r="B1284" t="inlineStr">
        <is>
          <t>SRC-01283</t>
        </is>
      </c>
      <c r="C1284" t="inlineStr">
        <is>
          <t>ELLIOT</t>
        </is>
      </c>
      <c r="D1284" t="inlineStr">
        <is>
          <t xml:space="preserve">Lee </t>
        </is>
      </c>
      <c r="E1284" t="inlineStr">
        <is>
          <t>ELLIOT.LEE@ZEPHRANEACCOUNTING.EXAMPLE</t>
        </is>
      </c>
      <c r="F1284" t="inlineStr">
        <is>
          <t>5550 6976</t>
        </is>
      </c>
      <c r="G1284" t="inlineStr"/>
      <c r="H1284" t="inlineStr">
        <is>
          <t>Zephrane Accounting Pty Ltd</t>
        </is>
      </c>
      <c r="I1284" t="inlineStr">
        <is>
          <t>PROCUREMENT OFFICER</t>
        </is>
      </c>
      <c r="J1284" t="inlineStr">
        <is>
          <t>Launceston</t>
        </is>
      </c>
      <c r="K1284" t="inlineStr">
        <is>
          <t>Tas</t>
        </is>
      </c>
      <c r="L1284" t="inlineStr">
        <is>
          <t>7096</t>
        </is>
      </c>
      <c r="M1284" t="inlineStr">
        <is>
          <t>cust</t>
        </is>
      </c>
      <c r="N1284" t="inlineStr">
        <is>
          <t>2025-06-25</t>
        </is>
      </c>
    </row>
    <row r="1285">
      <c r="A1285" t="inlineStr">
        <is>
          <t>Website enquiry form</t>
        </is>
      </c>
      <c r="B1285" t="inlineStr">
        <is>
          <t>SRC-01284</t>
        </is>
      </c>
      <c r="C1285" t="inlineStr">
        <is>
          <t>AISHA</t>
        </is>
      </c>
      <c r="D1285" t="inlineStr">
        <is>
          <t>Adams</t>
        </is>
      </c>
      <c r="E1285" t="inlineStr">
        <is>
          <t>aisha44@inboxmail.example</t>
        </is>
      </c>
      <c r="F1285" t="inlineStr">
        <is>
          <t>5550 4606</t>
        </is>
      </c>
      <c r="G1285" t="inlineStr"/>
      <c r="H1285" t="inlineStr"/>
      <c r="I1285" t="inlineStr">
        <is>
          <t>managing director</t>
        </is>
      </c>
      <c r="J1285" t="inlineStr">
        <is>
          <t>Melbourne</t>
        </is>
      </c>
      <c r="K1285" t="inlineStr">
        <is>
          <t>VIC.</t>
        </is>
      </c>
      <c r="L1285" t="inlineStr">
        <is>
          <t>3900</t>
        </is>
      </c>
      <c r="M1285" t="inlineStr">
        <is>
          <t>Subscriber</t>
        </is>
      </c>
      <c r="N1285" t="inlineStr">
        <is>
          <t>Mar 29 2026</t>
        </is>
      </c>
    </row>
    <row r="1286">
      <c r="A1286" t="inlineStr">
        <is>
          <t>Legacy CRM export</t>
        </is>
      </c>
      <c r="B1286" t="inlineStr">
        <is>
          <t>SRC-01285</t>
        </is>
      </c>
      <c r="C1286" t="inlineStr">
        <is>
          <t xml:space="preserve">Dimitri </t>
        </is>
      </c>
      <c r="D1286" t="inlineStr">
        <is>
          <t>Harris</t>
        </is>
      </c>
      <c r="E1286" t="inlineStr">
        <is>
          <t>DIMITRI@QUILLMEREACCOUNTING.EXAMPLE</t>
        </is>
      </c>
      <c r="F1286" t="inlineStr">
        <is>
          <t>5550 2502</t>
        </is>
      </c>
      <c r="G1286" t="inlineStr"/>
      <c r="H1286" t="inlineStr">
        <is>
          <t>Quillmere Accounting Pty Ltd</t>
        </is>
      </c>
      <c r="I1286" t="inlineStr">
        <is>
          <t>CEO</t>
        </is>
      </c>
      <c r="J1286" t="inlineStr">
        <is>
          <t>cairns</t>
        </is>
      </c>
      <c r="K1286" t="inlineStr">
        <is>
          <t>QLD</t>
        </is>
      </c>
      <c r="L1286" t="inlineStr">
        <is>
          <t>4732</t>
        </is>
      </c>
      <c r="M1286" t="inlineStr">
        <is>
          <t>Lead</t>
        </is>
      </c>
      <c r="N1286" t="inlineStr">
        <is>
          <t>11/11/2024</t>
        </is>
      </c>
    </row>
    <row r="1287">
      <c r="A1287" t="inlineStr">
        <is>
          <t>Legacy CRM export</t>
        </is>
      </c>
      <c r="B1287" t="inlineStr">
        <is>
          <t>SRC-01286</t>
        </is>
      </c>
      <c r="C1287" t="inlineStr">
        <is>
          <t xml:space="preserve">Quinn </t>
        </is>
      </c>
      <c r="D1287" t="inlineStr">
        <is>
          <t>Young</t>
        </is>
      </c>
      <c r="E1287" t="inlineStr">
        <is>
          <t>quinny@orlubriepackaging.example</t>
        </is>
      </c>
      <c r="F1287" t="inlineStr">
        <is>
          <t>(03) 5550-4168</t>
        </is>
      </c>
      <c r="G1287" t="inlineStr"/>
      <c r="H1287" t="inlineStr">
        <is>
          <t>Orlubrie Packaging P/L</t>
        </is>
      </c>
      <c r="I1287" t="inlineStr">
        <is>
          <t>MANAGING DIRECTOR</t>
        </is>
      </c>
      <c r="J1287" t="inlineStr">
        <is>
          <t>footscray</t>
        </is>
      </c>
      <c r="K1287" t="inlineStr">
        <is>
          <t>VIC</t>
        </is>
      </c>
      <c r="L1287" t="inlineStr">
        <is>
          <t>3474</t>
        </is>
      </c>
      <c r="M1287" t="inlineStr">
        <is>
          <t>new lead</t>
        </is>
      </c>
      <c r="N1287" t="inlineStr">
        <is>
          <t>2024-12-26</t>
        </is>
      </c>
    </row>
    <row r="1288">
      <c r="A1288" t="inlineStr">
        <is>
          <t>Legacy CRM export</t>
        </is>
      </c>
      <c r="B1288" t="inlineStr">
        <is>
          <t>SRC-01287</t>
        </is>
      </c>
      <c r="C1288" t="inlineStr">
        <is>
          <t xml:space="preserve"> Zara</t>
        </is>
      </c>
      <c r="D1288" t="inlineStr">
        <is>
          <t xml:space="preserve">McDonald </t>
        </is>
      </c>
      <c r="E1288" t="inlineStr"/>
      <c r="F1288" t="inlineStr">
        <is>
          <t>7010 7163</t>
        </is>
      </c>
      <c r="G1288" t="inlineStr"/>
      <c r="H1288" t="inlineStr">
        <is>
          <t>Corvanny Logistics</t>
        </is>
      </c>
      <c r="I1288" t="inlineStr">
        <is>
          <t>training coordinator</t>
        </is>
      </c>
      <c r="J1288" t="inlineStr">
        <is>
          <t>brisbane</t>
        </is>
      </c>
      <c r="K1288" t="inlineStr">
        <is>
          <t>QLD</t>
        </is>
      </c>
      <c r="L1288" t="inlineStr">
        <is>
          <t>4859</t>
        </is>
      </c>
      <c r="M1288" t="inlineStr">
        <is>
          <t>LEAD</t>
        </is>
      </c>
      <c r="N1288" t="inlineStr">
        <is>
          <t>2024-08-17</t>
        </is>
      </c>
    </row>
    <row r="1289">
      <c r="A1289" t="inlineStr">
        <is>
          <t>Legacy CRM export</t>
        </is>
      </c>
      <c r="B1289" t="inlineStr">
        <is>
          <t>SRC-01288</t>
        </is>
      </c>
      <c r="C1289" t="inlineStr">
        <is>
          <t>JOEL</t>
        </is>
      </c>
      <c r="D1289" t="inlineStr">
        <is>
          <t>Thompson</t>
        </is>
      </c>
      <c r="E1289" t="inlineStr">
        <is>
          <t>jthompson@quillmereaccounting.example</t>
        </is>
      </c>
      <c r="F1289" t="inlineStr">
        <is>
          <t>61770108579</t>
        </is>
      </c>
      <c r="G1289" t="inlineStr"/>
      <c r="H1289" t="inlineStr">
        <is>
          <t>Quillmere Accounting Pty. Ltd.</t>
        </is>
      </c>
      <c r="I1289" t="inlineStr">
        <is>
          <t>finance manager</t>
        </is>
      </c>
      <c r="J1289" t="inlineStr">
        <is>
          <t>Cairns</t>
        </is>
      </c>
      <c r="K1289" t="inlineStr">
        <is>
          <t>Qld</t>
        </is>
      </c>
      <c r="L1289" t="inlineStr">
        <is>
          <t>4732</t>
        </is>
      </c>
      <c r="M1289" t="inlineStr">
        <is>
          <t>Sales qualified</t>
        </is>
      </c>
      <c r="N1289" t="inlineStr">
        <is>
          <t>Dec 10 2025</t>
        </is>
      </c>
    </row>
    <row r="1290">
      <c r="A1290" t="inlineStr">
        <is>
          <t>Legacy CRM export</t>
        </is>
      </c>
      <c r="B1290" t="inlineStr">
        <is>
          <t>SRC-01289</t>
        </is>
      </c>
      <c r="C1290" t="inlineStr">
        <is>
          <t>Elliot</t>
        </is>
      </c>
      <c r="D1290" t="inlineStr">
        <is>
          <t>Patel</t>
        </is>
      </c>
      <c r="E1290" t="inlineStr">
        <is>
          <t>elliot@morrowickelectrical.example</t>
        </is>
      </c>
      <c r="F1290" t="inlineStr">
        <is>
          <t>(03) 7010 3929</t>
        </is>
      </c>
      <c r="G1290" t="inlineStr"/>
      <c r="H1290" t="inlineStr">
        <is>
          <t xml:space="preserve"> Morrowick Electrical Pty Ltd</t>
        </is>
      </c>
      <c r="I1290" t="inlineStr">
        <is>
          <t>Team Leader</t>
        </is>
      </c>
      <c r="J1290" t="inlineStr">
        <is>
          <t>geelong</t>
        </is>
      </c>
      <c r="K1290" t="inlineStr">
        <is>
          <t>Vic</t>
        </is>
      </c>
      <c r="L1290" t="inlineStr">
        <is>
          <t>3643.0</t>
        </is>
      </c>
      <c r="M1290" t="inlineStr">
        <is>
          <t>customer - active</t>
        </is>
      </c>
      <c r="N1290" t="inlineStr">
        <is>
          <t>16/11/2024</t>
        </is>
      </c>
    </row>
    <row r="1291">
      <c r="A1291" t="inlineStr">
        <is>
          <t>Website enquiry form</t>
        </is>
      </c>
      <c r="B1291" t="inlineStr">
        <is>
          <t>SRC-01290</t>
        </is>
      </c>
      <c r="C1291" t="inlineStr">
        <is>
          <t>Elliot</t>
        </is>
      </c>
      <c r="D1291" t="inlineStr">
        <is>
          <t>Taylor</t>
        </is>
      </c>
      <c r="E1291" t="inlineStr">
        <is>
          <t>elliot@wattlemerelogistics.example</t>
        </is>
      </c>
      <c r="F1291" t="inlineStr">
        <is>
          <t>61370105073</t>
        </is>
      </c>
      <c r="G1291" t="inlineStr"/>
      <c r="H1291" t="inlineStr">
        <is>
          <t>Wattlemere Logistics P/L</t>
        </is>
      </c>
      <c r="I1291" t="inlineStr">
        <is>
          <t>Marketing Coordinator</t>
        </is>
      </c>
      <c r="J1291" t="inlineStr">
        <is>
          <t>footscray</t>
        </is>
      </c>
      <c r="K1291" t="inlineStr">
        <is>
          <t>VIC</t>
        </is>
      </c>
      <c r="L1291" t="inlineStr">
        <is>
          <t>3853</t>
        </is>
      </c>
      <c r="M1291" t="inlineStr">
        <is>
          <t>Lead</t>
        </is>
      </c>
      <c r="N1291" t="inlineStr">
        <is>
          <t>21/08/2026</t>
        </is>
      </c>
    </row>
    <row r="1292">
      <c r="A1292" t="inlineStr">
        <is>
          <t>Website enquiry form</t>
        </is>
      </c>
      <c r="B1292" t="inlineStr">
        <is>
          <t>SRC-01291</t>
        </is>
      </c>
      <c r="C1292" t="inlineStr">
        <is>
          <t>leo</t>
        </is>
      </c>
      <c r="D1292" t="inlineStr">
        <is>
          <t>O'Brien</t>
        </is>
      </c>
      <c r="E1292" t="inlineStr">
        <is>
          <t>leo.obrien@vantrellesignage.example</t>
        </is>
      </c>
      <c r="F1292" t="inlineStr">
        <is>
          <t>08 7010 5414</t>
        </is>
      </c>
      <c r="G1292" t="inlineStr"/>
      <c r="H1292" t="inlineStr">
        <is>
          <t>Vantrelle Signage pty ltd</t>
        </is>
      </c>
      <c r="I1292" t="inlineStr">
        <is>
          <t>SAFETY OFFICER</t>
        </is>
      </c>
      <c r="J1292" t="inlineStr">
        <is>
          <t>perth</t>
        </is>
      </c>
      <c r="K1292" t="inlineStr">
        <is>
          <t>Western Australia</t>
        </is>
      </c>
      <c r="L1292" t="inlineStr">
        <is>
          <t>6250</t>
        </is>
      </c>
      <c r="M1292" t="inlineStr">
        <is>
          <t>lead</t>
        </is>
      </c>
      <c r="N1292" t="inlineStr">
        <is>
          <t>2024-12-03</t>
        </is>
      </c>
    </row>
    <row r="1293">
      <c r="A1293" t="inlineStr">
        <is>
          <t>Website enquiry form</t>
        </is>
      </c>
      <c r="B1293" t="inlineStr">
        <is>
          <t>SRC-01292</t>
        </is>
      </c>
      <c r="C1293" t="inlineStr">
        <is>
          <t>mei</t>
        </is>
      </c>
      <c r="D1293" t="inlineStr">
        <is>
          <t>Davies</t>
        </is>
      </c>
      <c r="E1293" t="inlineStr">
        <is>
          <t>mei.davies@copperwhistprint.example</t>
        </is>
      </c>
      <c r="F1293" t="inlineStr">
        <is>
          <t>+61 7 7010 8125</t>
        </is>
      </c>
      <c r="G1293" t="inlineStr"/>
      <c r="H1293" t="inlineStr">
        <is>
          <t>Copperwhist Print Pty. Ltd.</t>
        </is>
      </c>
      <c r="I1293" t="inlineStr">
        <is>
          <t>finance manager</t>
        </is>
      </c>
      <c r="J1293" t="inlineStr">
        <is>
          <t>GOLD COAST</t>
        </is>
      </c>
      <c r="K1293" t="inlineStr">
        <is>
          <t>Qld</t>
        </is>
      </c>
      <c r="L1293" t="inlineStr">
        <is>
          <t>4615</t>
        </is>
      </c>
      <c r="M1293" t="inlineStr">
        <is>
          <t>lead</t>
        </is>
      </c>
      <c r="N1293" t="inlineStr">
        <is>
          <t>Apr 30 2024</t>
        </is>
      </c>
    </row>
    <row r="1294">
      <c r="A1294" t="inlineStr">
        <is>
          <t>Legacy CRM export</t>
        </is>
      </c>
      <c r="B1294" t="inlineStr">
        <is>
          <t>SRC-01293</t>
        </is>
      </c>
      <c r="C1294" t="inlineStr">
        <is>
          <t>Mr Minh</t>
        </is>
      </c>
      <c r="D1294" t="inlineStr">
        <is>
          <t>Bell</t>
        </is>
      </c>
      <c r="E1294" t="inlineStr">
        <is>
          <t>minhb@pemberwickpackaging.example</t>
        </is>
      </c>
      <c r="F1294" t="inlineStr">
        <is>
          <t>+61 3 7010 5129</t>
        </is>
      </c>
      <c r="G1294" t="inlineStr"/>
      <c r="H1294" t="inlineStr">
        <is>
          <t>PEMBERWICK PACKAGING PTY LTD</t>
        </is>
      </c>
      <c r="I1294" t="inlineStr">
        <is>
          <t>MARKETING COORDINATOR</t>
        </is>
      </c>
      <c r="J1294" t="inlineStr">
        <is>
          <t>bendigo</t>
        </is>
      </c>
      <c r="K1294" t="inlineStr">
        <is>
          <t>VIC</t>
        </is>
      </c>
      <c r="L1294" t="inlineStr">
        <is>
          <t>3228</t>
        </is>
      </c>
      <c r="M1294" t="inlineStr">
        <is>
          <t>mql</t>
        </is>
      </c>
      <c r="N1294" t="inlineStr">
        <is>
          <t>Jun 03 2025</t>
        </is>
      </c>
    </row>
    <row r="1295">
      <c r="A1295" t="inlineStr">
        <is>
          <t>Website enquiry form</t>
        </is>
      </c>
      <c r="B1295" t="inlineStr">
        <is>
          <t>SRC-01294</t>
        </is>
      </c>
      <c r="C1295" t="inlineStr">
        <is>
          <t>Mia</t>
        </is>
      </c>
      <c r="D1295" t="inlineStr">
        <is>
          <t xml:space="preserve"> O'Brien</t>
        </is>
      </c>
      <c r="E1295" t="inlineStr">
        <is>
          <t>mia.obrien@saltingaledental.example</t>
        </is>
      </c>
      <c r="F1295" t="inlineStr">
        <is>
          <t>61370109415</t>
        </is>
      </c>
      <c r="G1295" t="inlineStr"/>
      <c r="H1295" t="inlineStr">
        <is>
          <t>Saltingale Dental pty ltd</t>
        </is>
      </c>
      <c r="I1295" t="inlineStr">
        <is>
          <t>Operations Manager</t>
        </is>
      </c>
      <c r="J1295" t="inlineStr">
        <is>
          <t>launceston</t>
        </is>
      </c>
      <c r="K1295" t="inlineStr">
        <is>
          <t>Tas</t>
        </is>
      </c>
      <c r="L1295" t="inlineStr">
        <is>
          <t>7059</t>
        </is>
      </c>
      <c r="M1295" t="inlineStr">
        <is>
          <t>LEAD</t>
        </is>
      </c>
      <c r="N1295" t="inlineStr">
        <is>
          <t>08/12/2024</t>
        </is>
      </c>
    </row>
    <row r="1296">
      <c r="A1296" t="inlineStr">
        <is>
          <t>Expo sign-up sheet</t>
        </is>
      </c>
      <c r="B1296" t="inlineStr">
        <is>
          <t>SRC-01295</t>
        </is>
      </c>
      <c r="C1296" t="inlineStr">
        <is>
          <t>LINH</t>
        </is>
      </c>
      <c r="D1296" t="inlineStr">
        <is>
          <t xml:space="preserve"> Hall</t>
        </is>
      </c>
      <c r="E1296" t="inlineStr">
        <is>
          <t>linh.hall@ardlomewoptics.example</t>
        </is>
      </c>
      <c r="F1296" t="inlineStr">
        <is>
          <t>(03) 5550-7590</t>
        </is>
      </c>
      <c r="G1296" t="inlineStr"/>
      <c r="H1296" t="inlineStr">
        <is>
          <t xml:space="preserve"> Ardlomew Optics Pty Ltd</t>
        </is>
      </c>
      <c r="I1296" t="inlineStr">
        <is>
          <t>operations manager</t>
        </is>
      </c>
      <c r="J1296" t="inlineStr">
        <is>
          <t>Melbourne</t>
        </is>
      </c>
      <c r="K1296" t="inlineStr">
        <is>
          <t>vic</t>
        </is>
      </c>
      <c r="L1296" t="inlineStr">
        <is>
          <t>3884.0</t>
        </is>
      </c>
      <c r="M1296" t="inlineStr">
        <is>
          <t>SQL</t>
        </is>
      </c>
      <c r="N1296" t="inlineStr">
        <is>
          <t>11/06/2024</t>
        </is>
      </c>
    </row>
    <row r="1297">
      <c r="A1297" t="inlineStr">
        <is>
          <t>Legacy CRM export</t>
        </is>
      </c>
      <c r="B1297" t="inlineStr">
        <is>
          <t>SRC-01296</t>
        </is>
      </c>
      <c r="C1297" t="inlineStr">
        <is>
          <t>Dimitri</t>
        </is>
      </c>
      <c r="D1297" t="inlineStr">
        <is>
          <t xml:space="preserve"> Thompson</t>
        </is>
      </c>
      <c r="E1297" t="inlineStr">
        <is>
          <t>dimitrit@thistlemoorfitness.example</t>
        </is>
      </c>
      <c r="F1297" t="inlineStr">
        <is>
          <t>61355507884</t>
        </is>
      </c>
      <c r="G1297" t="inlineStr"/>
      <c r="H1297" t="inlineStr">
        <is>
          <t xml:space="preserve"> Thistlemoor Fitness Pty Ltd</t>
        </is>
      </c>
      <c r="I1297" t="inlineStr">
        <is>
          <t>safety officer</t>
        </is>
      </c>
      <c r="J1297" t="inlineStr">
        <is>
          <t>GEELONG</t>
        </is>
      </c>
      <c r="K1297" t="inlineStr">
        <is>
          <t>Vic</t>
        </is>
      </c>
      <c r="L1297" t="inlineStr">
        <is>
          <t>3341</t>
        </is>
      </c>
      <c r="M1297" t="inlineStr">
        <is>
          <t>Customer</t>
        </is>
      </c>
      <c r="N1297" t="inlineStr">
        <is>
          <t>Oct 23 2024</t>
        </is>
      </c>
    </row>
    <row r="1298">
      <c r="A1298" t="inlineStr">
        <is>
          <t>Website enquiry form</t>
        </is>
      </c>
      <c r="B1298" t="inlineStr">
        <is>
          <t>SRC-01297</t>
        </is>
      </c>
      <c r="C1298" t="inlineStr">
        <is>
          <t xml:space="preserve">Luca </t>
        </is>
      </c>
      <c r="D1298" t="inlineStr">
        <is>
          <t>Singh</t>
        </is>
      </c>
      <c r="E1298" t="inlineStr">
        <is>
          <t>luca@galbriskfreight.example</t>
        </is>
      </c>
      <c r="F1298" t="inlineStr">
        <is>
          <t>(08) 7010 4434</t>
        </is>
      </c>
      <c r="G1298" t="inlineStr"/>
      <c r="H1298" t="inlineStr">
        <is>
          <t>Galbrisk Freight</t>
        </is>
      </c>
      <c r="I1298" t="inlineStr">
        <is>
          <t>ACCOUNTS PAYABLE OFFICER</t>
        </is>
      </c>
      <c r="J1298" t="inlineStr">
        <is>
          <t>Adelaide</t>
        </is>
      </c>
      <c r="K1298" t="inlineStr">
        <is>
          <t>SA</t>
        </is>
      </c>
      <c r="L1298" t="inlineStr">
        <is>
          <t>5235</t>
        </is>
      </c>
      <c r="M1298" t="inlineStr">
        <is>
          <t>newsletter only</t>
        </is>
      </c>
      <c r="N1298" t="inlineStr">
        <is>
          <t>01/05/2026</t>
        </is>
      </c>
    </row>
    <row r="1299">
      <c r="A1299" t="inlineStr">
        <is>
          <t>Expo sign-up sheet</t>
        </is>
      </c>
      <c r="B1299" t="inlineStr">
        <is>
          <t>SRC-01298</t>
        </is>
      </c>
      <c r="C1299" t="inlineStr">
        <is>
          <t>Ella</t>
        </is>
      </c>
      <c r="D1299" t="inlineStr">
        <is>
          <t>mcdonald</t>
        </is>
      </c>
      <c r="E1299" t="inlineStr">
        <is>
          <t>emcdonald@corvannylandscapes.example</t>
        </is>
      </c>
      <c r="F1299" t="inlineStr">
        <is>
          <t>0255505548</t>
        </is>
      </c>
      <c r="G1299" t="inlineStr"/>
      <c r="H1299" t="inlineStr">
        <is>
          <t>Corvanny Landscapes Pty. Ltd.</t>
        </is>
      </c>
      <c r="I1299" t="inlineStr">
        <is>
          <t>MARKETING COORDINATOR</t>
        </is>
      </c>
      <c r="J1299" t="inlineStr">
        <is>
          <t>Parramatta</t>
        </is>
      </c>
      <c r="K1299" t="inlineStr">
        <is>
          <t>N.S.W.</t>
        </is>
      </c>
      <c r="L1299" t="inlineStr">
        <is>
          <t>2032</t>
        </is>
      </c>
      <c r="M1299" t="inlineStr">
        <is>
          <t>LEAD</t>
        </is>
      </c>
      <c r="N1299" t="inlineStr">
        <is>
          <t>2024-12-30</t>
        </is>
      </c>
    </row>
    <row r="1300">
      <c r="A1300" t="inlineStr">
        <is>
          <t>Legacy CRM export</t>
        </is>
      </c>
      <c r="B1300" t="inlineStr">
        <is>
          <t>SRC-01299</t>
        </is>
      </c>
      <c r="C1300" t="inlineStr">
        <is>
          <t xml:space="preserve">Tessa </t>
        </is>
      </c>
      <c r="D1300" t="inlineStr">
        <is>
          <t xml:space="preserve"> MacLeod</t>
        </is>
      </c>
      <c r="E1300" t="inlineStr">
        <is>
          <t>tessa@greyvallenhospitality.example</t>
        </is>
      </c>
      <c r="F1300" t="inlineStr">
        <is>
          <t>5550 3195</t>
        </is>
      </c>
      <c r="G1300" t="inlineStr"/>
      <c r="H1300" t="inlineStr">
        <is>
          <t>Greyvallen Hospitality P/L</t>
        </is>
      </c>
      <c r="I1300" t="inlineStr">
        <is>
          <t>HR Manager</t>
        </is>
      </c>
      <c r="J1300" t="inlineStr">
        <is>
          <t>bendigo</t>
        </is>
      </c>
      <c r="K1300" t="inlineStr">
        <is>
          <t>Vic</t>
        </is>
      </c>
      <c r="L1300" t="inlineStr">
        <is>
          <t>3702.0</t>
        </is>
      </c>
      <c r="M1300" t="inlineStr">
        <is>
          <t>Sales qualified</t>
        </is>
      </c>
      <c r="N1300" t="inlineStr">
        <is>
          <t>Aug 13 2026</t>
        </is>
      </c>
    </row>
    <row r="1301">
      <c r="A1301" t="inlineStr">
        <is>
          <t>Legacy CRM export</t>
        </is>
      </c>
      <c r="B1301" t="inlineStr">
        <is>
          <t>SRC-01300</t>
        </is>
      </c>
      <c r="C1301" t="inlineStr">
        <is>
          <t>Ruby</t>
        </is>
      </c>
      <c r="D1301" t="inlineStr">
        <is>
          <t>Zhang</t>
        </is>
      </c>
      <c r="E1301" t="inlineStr">
        <is>
          <t>rubyz@corvannylandscapes.example</t>
        </is>
      </c>
      <c r="F1301" t="inlineStr">
        <is>
          <t>0255502780</t>
        </is>
      </c>
      <c r="G1301" t="inlineStr"/>
      <c r="H1301" t="inlineStr">
        <is>
          <t>Corvanny Landscapes Pty Ltd</t>
        </is>
      </c>
      <c r="I1301" t="inlineStr">
        <is>
          <t>Owner</t>
        </is>
      </c>
      <c r="J1301" t="inlineStr">
        <is>
          <t>parramatta</t>
        </is>
      </c>
      <c r="K1301" t="inlineStr">
        <is>
          <t>New South Wales</t>
        </is>
      </c>
      <c r="L1301" t="inlineStr">
        <is>
          <t>2032</t>
        </is>
      </c>
      <c r="M1301" t="inlineStr">
        <is>
          <t>LEAD</t>
        </is>
      </c>
      <c r="N1301" t="inlineStr">
        <is>
          <t>May 18 2024</t>
        </is>
      </c>
    </row>
    <row r="1302">
      <c r="A1302" t="inlineStr">
        <is>
          <t>Legacy CRM export</t>
        </is>
      </c>
      <c r="B1302" t="inlineStr">
        <is>
          <t>SRC-01301</t>
        </is>
      </c>
      <c r="C1302" t="inlineStr">
        <is>
          <t>Ms LEO</t>
        </is>
      </c>
      <c r="D1302" t="inlineStr">
        <is>
          <t xml:space="preserve">Papadopoulos </t>
        </is>
      </c>
      <c r="E1302" t="inlineStr">
        <is>
          <t>leop@nethervaneengineering.example</t>
        </is>
      </c>
      <c r="F1302" t="inlineStr">
        <is>
          <t>(08) 5550-5507</t>
        </is>
      </c>
      <c r="G1302" t="inlineStr"/>
      <c r="H1302" t="inlineStr">
        <is>
          <t>Nethervane Engineering pty ltd</t>
        </is>
      </c>
      <c r="I1302" t="inlineStr">
        <is>
          <t>GENERAL MANAGER</t>
        </is>
      </c>
      <c r="J1302" t="inlineStr">
        <is>
          <t>Adelaide</t>
        </is>
      </c>
      <c r="K1302" t="inlineStr">
        <is>
          <t>SA</t>
        </is>
      </c>
      <c r="L1302" t="inlineStr">
        <is>
          <t>5460</t>
        </is>
      </c>
      <c r="M1302" t="inlineStr">
        <is>
          <t>MQL</t>
        </is>
      </c>
      <c r="N1302" t="inlineStr">
        <is>
          <t>03/10/2025</t>
        </is>
      </c>
    </row>
    <row r="1303">
      <c r="A1303" t="inlineStr">
        <is>
          <t>Legacy CRM export</t>
        </is>
      </c>
      <c r="B1303" t="inlineStr">
        <is>
          <t>SRC-01302</t>
        </is>
      </c>
      <c r="C1303" t="inlineStr">
        <is>
          <t>Angus</t>
        </is>
      </c>
      <c r="D1303" t="inlineStr">
        <is>
          <t>HADDAD</t>
        </is>
      </c>
      <c r="E1303" t="inlineStr">
        <is>
          <t xml:space="preserve">angush@elkwhistplastics.example </t>
        </is>
      </c>
      <c r="F1303" t="inlineStr">
        <is>
          <t>(03) 5550 4218</t>
        </is>
      </c>
      <c r="G1303" t="inlineStr"/>
      <c r="H1303" t="inlineStr">
        <is>
          <t>Elkwhist Plastics Pty Ltd</t>
        </is>
      </c>
      <c r="I1303" t="inlineStr">
        <is>
          <t>office manager</t>
        </is>
      </c>
      <c r="J1303" t="inlineStr">
        <is>
          <t>ballarat</t>
        </is>
      </c>
      <c r="K1303" t="inlineStr">
        <is>
          <t>Victoria</t>
        </is>
      </c>
      <c r="L1303" t="inlineStr">
        <is>
          <t>3843</t>
        </is>
      </c>
      <c r="M1303" t="inlineStr">
        <is>
          <t>LEAD</t>
        </is>
      </c>
      <c r="N1303" t="inlineStr">
        <is>
          <t>22/04/2026</t>
        </is>
      </c>
    </row>
    <row r="1304">
      <c r="A1304" t="inlineStr">
        <is>
          <t>Legacy CRM export</t>
        </is>
      </c>
      <c r="B1304" t="inlineStr">
        <is>
          <t>SRC-01303</t>
        </is>
      </c>
      <c r="C1304" t="inlineStr">
        <is>
          <t>dimitri</t>
        </is>
      </c>
      <c r="D1304" t="inlineStr">
        <is>
          <t>tran</t>
        </is>
      </c>
      <c r="E1304" t="inlineStr">
        <is>
          <t>dimitrit@wattlemereelectrical.example</t>
        </is>
      </c>
      <c r="F1304" t="inlineStr">
        <is>
          <t>61855509842</t>
        </is>
      </c>
      <c r="G1304" t="inlineStr"/>
      <c r="H1304" t="inlineStr">
        <is>
          <t>Wattlemere Electrical</t>
        </is>
      </c>
      <c r="I1304" t="inlineStr">
        <is>
          <t>SAFETY OFFICER</t>
        </is>
      </c>
      <c r="J1304" t="inlineStr">
        <is>
          <t>Adelaide</t>
        </is>
      </c>
      <c r="K1304" t="inlineStr">
        <is>
          <t>SA</t>
        </is>
      </c>
      <c r="L1304" t="inlineStr">
        <is>
          <t>5357</t>
        </is>
      </c>
      <c r="M1304" t="inlineStr">
        <is>
          <t>Lead</t>
        </is>
      </c>
      <c r="N1304" t="inlineStr">
        <is>
          <t>2024-07-02</t>
        </is>
      </c>
    </row>
    <row r="1305">
      <c r="A1305" t="inlineStr">
        <is>
          <t>Legacy CRM export</t>
        </is>
      </c>
      <c r="B1305" t="inlineStr">
        <is>
          <t>SRC-01304</t>
        </is>
      </c>
      <c r="C1305" t="inlineStr">
        <is>
          <t>Bao</t>
        </is>
      </c>
      <c r="D1305" t="inlineStr">
        <is>
          <t>Martin</t>
        </is>
      </c>
      <c r="E1305" t="inlineStr">
        <is>
          <t>bmartin@thistlemoorsignage.example</t>
        </is>
      </c>
      <c r="F1305" t="inlineStr">
        <is>
          <t>0355506614</t>
        </is>
      </c>
      <c r="G1305" t="inlineStr"/>
      <c r="H1305" t="inlineStr">
        <is>
          <t>Thistlemoor Signage Pty Ltd</t>
        </is>
      </c>
      <c r="I1305" t="inlineStr">
        <is>
          <t>HR Manager</t>
        </is>
      </c>
      <c r="J1305" t="inlineStr">
        <is>
          <t>BALLARAT</t>
        </is>
      </c>
      <c r="K1305" t="inlineStr">
        <is>
          <t>vic</t>
        </is>
      </c>
      <c r="L1305" t="inlineStr">
        <is>
          <t>3070</t>
        </is>
      </c>
      <c r="M1305" t="inlineStr">
        <is>
          <t>Subscriber</t>
        </is>
      </c>
      <c r="N1305" t="inlineStr">
        <is>
          <t>2025-05-13</t>
        </is>
      </c>
    </row>
    <row r="1306">
      <c r="A1306" t="inlineStr">
        <is>
          <t>Website enquiry form</t>
        </is>
      </c>
      <c r="B1306" t="inlineStr">
        <is>
          <t>SRC-01305</t>
        </is>
      </c>
      <c r="C1306" t="inlineStr">
        <is>
          <t>Poppy</t>
        </is>
      </c>
      <c r="D1306" t="inlineStr">
        <is>
          <t>KENNEDY</t>
        </is>
      </c>
      <c r="E1306" t="inlineStr">
        <is>
          <t>poppyk@galbriskfreight.example</t>
        </is>
      </c>
      <c r="F1306" t="inlineStr">
        <is>
          <t>5550 8264</t>
        </is>
      </c>
      <c r="G1306" t="inlineStr"/>
      <c r="H1306" t="inlineStr">
        <is>
          <t>Galbrisk Freight Pty Ltd</t>
        </is>
      </c>
      <c r="I1306" t="inlineStr">
        <is>
          <t>WORKSHOP MANAGER</t>
        </is>
      </c>
      <c r="J1306" t="inlineStr">
        <is>
          <t>Adelaide</t>
        </is>
      </c>
      <c r="K1306" t="inlineStr">
        <is>
          <t>SA</t>
        </is>
      </c>
      <c r="L1306" t="inlineStr">
        <is>
          <t>5235</t>
        </is>
      </c>
      <c r="M1306" t="inlineStr">
        <is>
          <t>LEAD</t>
        </is>
      </c>
      <c r="N1306" t="inlineStr">
        <is>
          <t>Nov 18 2024</t>
        </is>
      </c>
    </row>
    <row r="1307">
      <c r="A1307" t="inlineStr">
        <is>
          <t>Website enquiry form</t>
        </is>
      </c>
      <c r="B1307" t="inlineStr">
        <is>
          <t>SRC-01306</t>
        </is>
      </c>
      <c r="C1307" t="inlineStr">
        <is>
          <t>TEST</t>
        </is>
      </c>
      <c r="D1307" t="inlineStr"/>
      <c r="E1307" t="inlineStr">
        <is>
          <t>test@test</t>
        </is>
      </c>
      <c r="F1307" t="inlineStr"/>
      <c r="G1307" t="inlineStr"/>
      <c r="H1307" t="inlineStr"/>
      <c r="I1307" t="inlineStr"/>
      <c r="J1307" t="inlineStr"/>
      <c r="K1307" t="inlineStr"/>
      <c r="L1307" t="inlineStr"/>
      <c r="M1307" t="inlineStr"/>
      <c r="N1307" t="inlineStr"/>
    </row>
    <row r="1308">
      <c r="A1308" t="inlineStr">
        <is>
          <t>Legacy CRM export</t>
        </is>
      </c>
      <c r="B1308" t="inlineStr">
        <is>
          <t>SRC-01307</t>
        </is>
      </c>
      <c r="C1308" t="inlineStr">
        <is>
          <t>Sana Davies</t>
        </is>
      </c>
      <c r="D1308" t="inlineStr"/>
      <c r="E1308" t="inlineStr">
        <is>
          <t>SANA@YARROWDINEHOSPITALITY.EXAMPLE</t>
        </is>
      </c>
      <c r="F1308" t="inlineStr">
        <is>
          <t>5550 3978</t>
        </is>
      </c>
      <c r="G1308" t="inlineStr"/>
      <c r="H1308" t="inlineStr">
        <is>
          <t>Yarrowdine Hospitality pty ltd</t>
        </is>
      </c>
      <c r="I1308" t="inlineStr">
        <is>
          <t>CEO</t>
        </is>
      </c>
      <c r="J1308" t="inlineStr">
        <is>
          <t>Footscray</t>
        </is>
      </c>
      <c r="K1308" t="inlineStr">
        <is>
          <t>Victoria</t>
        </is>
      </c>
      <c r="L1308" t="inlineStr">
        <is>
          <t>3795.0</t>
        </is>
      </c>
      <c r="M1308" t="inlineStr">
        <is>
          <t>customer - active</t>
        </is>
      </c>
      <c r="N1308" t="inlineStr">
        <is>
          <t>Aug 24 2025</t>
        </is>
      </c>
    </row>
    <row r="1309">
      <c r="A1309" t="inlineStr">
        <is>
          <t>Expo sign-up sheet</t>
        </is>
      </c>
      <c r="B1309" t="inlineStr">
        <is>
          <t>SRC-01308</t>
        </is>
      </c>
      <c r="C1309" t="inlineStr">
        <is>
          <t>Nadia</t>
        </is>
      </c>
      <c r="D1309" t="inlineStr">
        <is>
          <t>PHAM</t>
        </is>
      </c>
      <c r="E1309" t="inlineStr">
        <is>
          <t xml:space="preserve">nadia.pham@elkwhistplastics.example </t>
        </is>
      </c>
      <c r="F1309" t="inlineStr">
        <is>
          <t>03.7010.8967</t>
        </is>
      </c>
      <c r="G1309" t="inlineStr"/>
      <c r="H1309" t="inlineStr">
        <is>
          <t>Elkwhist Plastics Pty Ltd</t>
        </is>
      </c>
      <c r="I1309" t="inlineStr">
        <is>
          <t>FINANCE MANAGER</t>
        </is>
      </c>
      <c r="J1309" t="inlineStr">
        <is>
          <t>BALLARAT</t>
        </is>
      </c>
      <c r="K1309" t="inlineStr">
        <is>
          <t>Vic</t>
        </is>
      </c>
      <c r="L1309" t="inlineStr">
        <is>
          <t>3843</t>
        </is>
      </c>
      <c r="M1309" t="inlineStr">
        <is>
          <t>Subscriber</t>
        </is>
      </c>
      <c r="N1309" t="inlineStr">
        <is>
          <t>2026-06-19</t>
        </is>
      </c>
    </row>
    <row r="1310">
      <c r="A1310" t="inlineStr">
        <is>
          <t>Legacy CRM export</t>
        </is>
      </c>
      <c r="B1310" t="inlineStr">
        <is>
          <t>SRC-01309</t>
        </is>
      </c>
      <c r="C1310" t="inlineStr">
        <is>
          <t>Ella</t>
        </is>
      </c>
      <c r="D1310" t="inlineStr">
        <is>
          <t>Tran</t>
        </is>
      </c>
      <c r="E1310" t="inlineStr">
        <is>
          <t>ellat@wexmorrowaccounting.example</t>
        </is>
      </c>
      <c r="F1310" t="inlineStr">
        <is>
          <t>61855505312</t>
        </is>
      </c>
      <c r="G1310" t="inlineStr"/>
      <c r="H1310" t="inlineStr">
        <is>
          <t>Wexmorrow Accounting pty ltd</t>
        </is>
      </c>
      <c r="I1310" t="inlineStr">
        <is>
          <t>Safety Officer</t>
        </is>
      </c>
      <c r="J1310" t="inlineStr">
        <is>
          <t>mount gambier</t>
        </is>
      </c>
      <c r="K1310" t="inlineStr">
        <is>
          <t>South Australia</t>
        </is>
      </c>
      <c r="L1310" t="inlineStr">
        <is>
          <t>5384</t>
        </is>
      </c>
      <c r="M1310" t="inlineStr">
        <is>
          <t>Lead</t>
        </is>
      </c>
      <c r="N1310" t="inlineStr">
        <is>
          <t>19/11/2025</t>
        </is>
      </c>
    </row>
    <row r="1311">
      <c r="A1311" t="inlineStr">
        <is>
          <t>Website enquiry form</t>
        </is>
      </c>
      <c r="B1311" t="inlineStr">
        <is>
          <t>SRC-01310</t>
        </is>
      </c>
      <c r="C1311" t="inlineStr">
        <is>
          <t xml:space="preserve"> Lily</t>
        </is>
      </c>
      <c r="D1311" t="inlineStr">
        <is>
          <t>scott</t>
        </is>
      </c>
      <c r="E1311" t="inlineStr">
        <is>
          <t>lily.scott@corvannylandscapes.example</t>
        </is>
      </c>
      <c r="F1311" t="inlineStr">
        <is>
          <t>0255509624</t>
        </is>
      </c>
      <c r="G1311" t="inlineStr"/>
      <c r="H1311" t="inlineStr">
        <is>
          <t>Corvanny Landscapes pty ltd</t>
        </is>
      </c>
      <c r="I1311" t="inlineStr">
        <is>
          <t>MANAGING DIRECTOR</t>
        </is>
      </c>
      <c r="J1311" t="inlineStr">
        <is>
          <t>parramatta</t>
        </is>
      </c>
      <c r="K1311" t="inlineStr">
        <is>
          <t>New South Wales</t>
        </is>
      </c>
      <c r="L1311" t="inlineStr">
        <is>
          <t>2032</t>
        </is>
      </c>
      <c r="M1311" t="inlineStr">
        <is>
          <t>lead</t>
        </is>
      </c>
      <c r="N1311" t="inlineStr">
        <is>
          <t>Feb 23 2026</t>
        </is>
      </c>
    </row>
    <row r="1312">
      <c r="A1312" t="inlineStr">
        <is>
          <t>Website enquiry form</t>
        </is>
      </c>
      <c r="B1312" t="inlineStr">
        <is>
          <t>SRC-01311</t>
        </is>
      </c>
      <c r="C1312" t="inlineStr">
        <is>
          <t>KIRI</t>
        </is>
      </c>
      <c r="D1312" t="inlineStr">
        <is>
          <t>O'BRIEN</t>
        </is>
      </c>
      <c r="E1312" t="inlineStr">
        <is>
          <t>kiri.obrien@umbervaneplastics.example</t>
        </is>
      </c>
      <c r="F1312" t="inlineStr">
        <is>
          <t>03 5550 3168</t>
        </is>
      </c>
      <c r="G1312" t="inlineStr"/>
      <c r="H1312" t="inlineStr">
        <is>
          <t>Umbervane Plastics P/L</t>
        </is>
      </c>
      <c r="I1312" t="inlineStr">
        <is>
          <t>GENERAL MANAGER</t>
        </is>
      </c>
      <c r="J1312" t="inlineStr">
        <is>
          <t>box hill</t>
        </is>
      </c>
      <c r="K1312" t="inlineStr">
        <is>
          <t>Vic</t>
        </is>
      </c>
      <c r="L1312" t="inlineStr">
        <is>
          <t>3246</t>
        </is>
      </c>
      <c r="M1312" t="inlineStr">
        <is>
          <t>Customer</t>
        </is>
      </c>
      <c r="N1312" t="inlineStr">
        <is>
          <t>17/11/2025</t>
        </is>
      </c>
    </row>
    <row r="1313">
      <c r="A1313" t="inlineStr">
        <is>
          <t>Website enquiry form</t>
        </is>
      </c>
      <c r="B1313" t="inlineStr">
        <is>
          <t>SRC-01312</t>
        </is>
      </c>
      <c r="C1313" t="inlineStr">
        <is>
          <t>FREYA</t>
        </is>
      </c>
      <c r="D1313" t="inlineStr">
        <is>
          <t>Park</t>
        </is>
      </c>
      <c r="E1313" t="inlineStr">
        <is>
          <t>freya.park@wexmorrowlabs.example</t>
        </is>
      </c>
      <c r="F1313" t="inlineStr">
        <is>
          <t>03.5550.8017</t>
        </is>
      </c>
      <c r="G1313" t="inlineStr"/>
      <c r="H1313" t="inlineStr">
        <is>
          <t xml:space="preserve"> Wexmorrow Labs Pty Ltd</t>
        </is>
      </c>
      <c r="I1313" t="inlineStr">
        <is>
          <t>practice manager</t>
        </is>
      </c>
      <c r="J1313" t="inlineStr">
        <is>
          <t>MELBOURNE</t>
        </is>
      </c>
      <c r="K1313" t="inlineStr">
        <is>
          <t>Vic</t>
        </is>
      </c>
      <c r="L1313" t="inlineStr">
        <is>
          <t>3140.0</t>
        </is>
      </c>
      <c r="M1313" t="inlineStr">
        <is>
          <t>Marketing Qualified</t>
        </is>
      </c>
      <c r="N1313" t="inlineStr">
        <is>
          <t>10/05/2024</t>
        </is>
      </c>
    </row>
    <row r="1314">
      <c r="A1314" t="inlineStr">
        <is>
          <t>Legacy CRM export</t>
        </is>
      </c>
      <c r="B1314" t="inlineStr">
        <is>
          <t>SRC-01313</t>
        </is>
      </c>
      <c r="C1314" t="inlineStr">
        <is>
          <t xml:space="preserve"> Olivia</t>
        </is>
      </c>
      <c r="D1314" t="inlineStr">
        <is>
          <t>Evans</t>
        </is>
      </c>
      <c r="E1314" t="inlineStr">
        <is>
          <t>oliviae@ardlomewfoods.example</t>
        </is>
      </c>
      <c r="F1314" t="inlineStr">
        <is>
          <t>(08) 7010-0478</t>
        </is>
      </c>
      <c r="G1314" t="inlineStr"/>
      <c r="H1314" t="inlineStr">
        <is>
          <t>ARDLOMEW FOODS PTY LTD</t>
        </is>
      </c>
      <c r="I1314" t="inlineStr">
        <is>
          <t>Accounts Payable Officer</t>
        </is>
      </c>
      <c r="J1314" t="inlineStr">
        <is>
          <t>Fremantle</t>
        </is>
      </c>
      <c r="K1314" t="inlineStr">
        <is>
          <t>WA</t>
        </is>
      </c>
      <c r="L1314" t="inlineStr">
        <is>
          <t>6156</t>
        </is>
      </c>
      <c r="M1314" t="inlineStr">
        <is>
          <t>customer - active</t>
        </is>
      </c>
      <c r="N1314" t="inlineStr">
        <is>
          <t>2025-10-23</t>
        </is>
      </c>
    </row>
    <row r="1315">
      <c r="A1315" t="inlineStr">
        <is>
          <t>Legacy CRM export</t>
        </is>
      </c>
      <c r="B1315" t="inlineStr">
        <is>
          <t>SRC-01314</t>
        </is>
      </c>
      <c r="C1315" t="inlineStr">
        <is>
          <t>ANIKA</t>
        </is>
      </c>
      <c r="D1315" t="inlineStr">
        <is>
          <t>King</t>
        </is>
      </c>
      <c r="E1315" t="inlineStr">
        <is>
          <t>anika.king@galbriskfreight.example</t>
        </is>
      </c>
      <c r="F1315" t="inlineStr">
        <is>
          <t>61870101916</t>
        </is>
      </c>
      <c r="G1315" t="inlineStr"/>
      <c r="H1315" t="inlineStr">
        <is>
          <t>Galbrisk Freight P/L</t>
        </is>
      </c>
      <c r="I1315" t="inlineStr">
        <is>
          <t>general manager</t>
        </is>
      </c>
      <c r="J1315" t="inlineStr">
        <is>
          <t>ADELAIDE</t>
        </is>
      </c>
      <c r="K1315" t="inlineStr">
        <is>
          <t>SA</t>
        </is>
      </c>
      <c r="L1315" t="inlineStr">
        <is>
          <t>5235</t>
        </is>
      </c>
      <c r="M1315" t="inlineStr">
        <is>
          <t>new lead</t>
        </is>
      </c>
      <c r="N1315" t="inlineStr">
        <is>
          <t>2025-05-10</t>
        </is>
      </c>
    </row>
    <row r="1316">
      <c r="A1316" t="inlineStr">
        <is>
          <t>Legacy CRM export</t>
        </is>
      </c>
      <c r="B1316" t="inlineStr">
        <is>
          <t>SRC-01315</t>
        </is>
      </c>
      <c r="C1316" t="inlineStr">
        <is>
          <t xml:space="preserve"> Felix</t>
        </is>
      </c>
      <c r="D1316" t="inlineStr">
        <is>
          <t>McDonald</t>
        </is>
      </c>
      <c r="E1316" t="inlineStr">
        <is>
          <t>felixm@rushavonfreight.example</t>
        </is>
      </c>
      <c r="F1316" t="inlineStr">
        <is>
          <t>03 5550 7555</t>
        </is>
      </c>
      <c r="G1316" t="inlineStr"/>
      <c r="H1316" t="inlineStr">
        <is>
          <t>Rushavon Freight Pty Ltd</t>
        </is>
      </c>
      <c r="I1316" t="inlineStr">
        <is>
          <t>General Manager</t>
        </is>
      </c>
      <c r="J1316" t="inlineStr">
        <is>
          <t>bendigo</t>
        </is>
      </c>
      <c r="K1316" t="inlineStr">
        <is>
          <t>VIC</t>
        </is>
      </c>
      <c r="L1316" t="inlineStr">
        <is>
          <t>3573</t>
        </is>
      </c>
      <c r="M1316" t="inlineStr">
        <is>
          <t>cust</t>
        </is>
      </c>
      <c r="N1316" t="inlineStr">
        <is>
          <t>Nov 29 2024</t>
        </is>
      </c>
    </row>
    <row r="1317">
      <c r="A1317" t="inlineStr">
        <is>
          <t>Legacy CRM export</t>
        </is>
      </c>
      <c r="B1317" t="inlineStr">
        <is>
          <t>SRC-01316</t>
        </is>
      </c>
      <c r="C1317" t="inlineStr">
        <is>
          <t xml:space="preserve">Elliot </t>
        </is>
      </c>
      <c r="D1317" t="inlineStr">
        <is>
          <t>Scott</t>
        </is>
      </c>
      <c r="E1317" t="inlineStr">
        <is>
          <t>elliot.scott@jorrabineelectrical.example</t>
        </is>
      </c>
      <c r="F1317" t="inlineStr">
        <is>
          <t>(03) 5550-2613</t>
        </is>
      </c>
      <c r="G1317" t="inlineStr"/>
      <c r="H1317" t="inlineStr">
        <is>
          <t>Jorrabine Electrical Pty Ltd</t>
        </is>
      </c>
      <c r="I1317" t="inlineStr">
        <is>
          <t>safety officer</t>
        </is>
      </c>
      <c r="J1317" t="inlineStr">
        <is>
          <t>Dandenong</t>
        </is>
      </c>
      <c r="K1317" t="inlineStr">
        <is>
          <t>Victoria</t>
        </is>
      </c>
      <c r="L1317" t="inlineStr">
        <is>
          <t>3945</t>
        </is>
      </c>
      <c r="M1317" t="inlineStr">
        <is>
          <t>Client</t>
        </is>
      </c>
      <c r="N1317" t="inlineStr">
        <is>
          <t>Dec 18 2025</t>
        </is>
      </c>
    </row>
    <row r="1318">
      <c r="A1318" t="inlineStr">
        <is>
          <t>Expo sign-up sheet</t>
        </is>
      </c>
      <c r="B1318" t="inlineStr">
        <is>
          <t>SRC-01317</t>
        </is>
      </c>
      <c r="C1318" t="inlineStr">
        <is>
          <t>Sofia</t>
        </is>
      </c>
      <c r="D1318" t="inlineStr">
        <is>
          <t xml:space="preserve"> Brooks</t>
        </is>
      </c>
      <c r="E1318" t="inlineStr">
        <is>
          <t>sofiab@vantrelledental.example</t>
        </is>
      </c>
      <c r="F1318" t="inlineStr">
        <is>
          <t>0355507606</t>
        </is>
      </c>
      <c r="G1318" t="inlineStr"/>
      <c r="H1318" t="inlineStr">
        <is>
          <t>Vantrelle Dental Pty. Ltd.</t>
        </is>
      </c>
      <c r="I1318" t="inlineStr">
        <is>
          <t>Accounts Payable Officer</t>
        </is>
      </c>
      <c r="J1318" t="inlineStr">
        <is>
          <t>FRANKSTON</t>
        </is>
      </c>
      <c r="K1318" t="inlineStr">
        <is>
          <t>VIC.</t>
        </is>
      </c>
      <c r="L1318" t="inlineStr">
        <is>
          <t>3529</t>
        </is>
      </c>
      <c r="M1318" t="inlineStr">
        <is>
          <t>mql</t>
        </is>
      </c>
      <c r="N1318" t="inlineStr">
        <is>
          <t>Jun 23 2025</t>
        </is>
      </c>
    </row>
    <row r="1319">
      <c r="A1319" t="inlineStr">
        <is>
          <t>Legacy CRM export</t>
        </is>
      </c>
      <c r="B1319" t="inlineStr">
        <is>
          <t>SRC-01318</t>
        </is>
      </c>
      <c r="C1319" t="inlineStr">
        <is>
          <t>SOPHIE</t>
        </is>
      </c>
      <c r="D1319" t="inlineStr">
        <is>
          <t>wright</t>
        </is>
      </c>
      <c r="E1319" t="inlineStr">
        <is>
          <t>sophie.wright@galbriskelectrical.example</t>
        </is>
      </c>
      <c r="F1319" t="inlineStr">
        <is>
          <t>(02) 7010-5427</t>
        </is>
      </c>
      <c r="G1319" t="inlineStr"/>
      <c r="H1319" t="inlineStr">
        <is>
          <t>Galbrisk Electrical pty ltd</t>
        </is>
      </c>
      <c r="I1319" t="inlineStr">
        <is>
          <t>Managing Director</t>
        </is>
      </c>
      <c r="J1319" t="inlineStr">
        <is>
          <t>wollongong</t>
        </is>
      </c>
      <c r="K1319" t="inlineStr">
        <is>
          <t>N.S.W.</t>
        </is>
      </c>
      <c r="L1319" t="inlineStr">
        <is>
          <t>2133</t>
        </is>
      </c>
      <c r="M1319" t="inlineStr">
        <is>
          <t>SQL</t>
        </is>
      </c>
      <c r="N1319" t="inlineStr">
        <is>
          <t>Aug 16 2024</t>
        </is>
      </c>
    </row>
    <row r="1320">
      <c r="A1320" t="inlineStr">
        <is>
          <t>Website enquiry form</t>
        </is>
      </c>
      <c r="B1320" t="inlineStr">
        <is>
          <t>SRC-01319</t>
        </is>
      </c>
      <c r="C1320" t="inlineStr">
        <is>
          <t>Dr HENRY</t>
        </is>
      </c>
      <c r="D1320" t="inlineStr">
        <is>
          <t>Li</t>
        </is>
      </c>
      <c r="E1320" t="inlineStr">
        <is>
          <t>mailto:henry@saltingaledental.example</t>
        </is>
      </c>
      <c r="F1320" t="inlineStr">
        <is>
          <t>0370104893</t>
        </is>
      </c>
      <c r="G1320" t="inlineStr">
        <is>
          <t>0491571491</t>
        </is>
      </c>
      <c r="H1320" t="inlineStr">
        <is>
          <t>Saltingale Dental Pty Ltd</t>
        </is>
      </c>
      <c r="I1320" t="inlineStr">
        <is>
          <t>Managing Director</t>
        </is>
      </c>
      <c r="J1320" t="inlineStr">
        <is>
          <t>launceston</t>
        </is>
      </c>
      <c r="K1320" t="inlineStr">
        <is>
          <t>Tas</t>
        </is>
      </c>
      <c r="L1320" t="inlineStr">
        <is>
          <t>7059</t>
        </is>
      </c>
      <c r="M1320" t="inlineStr">
        <is>
          <t>LEAD</t>
        </is>
      </c>
      <c r="N1320" t="inlineStr">
        <is>
          <t>2025-06-08</t>
        </is>
      </c>
    </row>
    <row r="1321">
      <c r="A1321" t="inlineStr">
        <is>
          <t>Legacy CRM export</t>
        </is>
      </c>
      <c r="B1321" t="inlineStr">
        <is>
          <t>SRC-01320</t>
        </is>
      </c>
      <c r="C1321" t="inlineStr">
        <is>
          <t>Ms imogen</t>
        </is>
      </c>
      <c r="D1321" t="inlineStr">
        <is>
          <t xml:space="preserve">Kennedy </t>
        </is>
      </c>
      <c r="E1321" t="inlineStr">
        <is>
          <t>ikennedy@ironvessalandscapes.example</t>
        </is>
      </c>
      <c r="F1321" t="inlineStr">
        <is>
          <t>(03) 5550 4543</t>
        </is>
      </c>
      <c r="G1321" t="inlineStr"/>
      <c r="H1321" t="inlineStr">
        <is>
          <t>IRONVESSA LANDSCAPES PTY LTD</t>
        </is>
      </c>
      <c r="I1321" t="inlineStr">
        <is>
          <t>operations manager</t>
        </is>
      </c>
      <c r="J1321" t="inlineStr">
        <is>
          <t>Box Hill</t>
        </is>
      </c>
      <c r="K1321" t="inlineStr">
        <is>
          <t>Vic</t>
        </is>
      </c>
      <c r="L1321" t="inlineStr">
        <is>
          <t>3143.0</t>
        </is>
      </c>
      <c r="M1321" t="inlineStr">
        <is>
          <t>LEAD</t>
        </is>
      </c>
      <c r="N1321" t="inlineStr">
        <is>
          <t>Sep 23 2025</t>
        </is>
      </c>
    </row>
    <row r="1322">
      <c r="A1322" t="inlineStr">
        <is>
          <t>Expo sign-up sheet</t>
        </is>
      </c>
      <c r="B1322" t="inlineStr">
        <is>
          <t>SRC-01321</t>
        </is>
      </c>
      <c r="C1322" t="inlineStr">
        <is>
          <t>TANE</t>
        </is>
      </c>
      <c r="D1322" t="inlineStr">
        <is>
          <t xml:space="preserve">Ward </t>
        </is>
      </c>
      <c r="E1322" t="inlineStr">
        <is>
          <t xml:space="preserve"> tanew@zephraneengineering.example</t>
        </is>
      </c>
      <c r="F1322" t="inlineStr">
        <is>
          <t>61355503795</t>
        </is>
      </c>
      <c r="G1322" t="inlineStr"/>
      <c r="H1322" t="inlineStr">
        <is>
          <t>ZEPHRANE ENGINEERING PTY LTD</t>
        </is>
      </c>
      <c r="I1322" t="inlineStr">
        <is>
          <t>site supervisor</t>
        </is>
      </c>
      <c r="J1322" t="inlineStr">
        <is>
          <t>FRANKSTON</t>
        </is>
      </c>
      <c r="K1322" t="inlineStr">
        <is>
          <t>vic</t>
        </is>
      </c>
      <c r="L1322" t="inlineStr">
        <is>
          <t>3192</t>
        </is>
      </c>
      <c r="M1322" t="inlineStr">
        <is>
          <t>Marketing Qualified</t>
        </is>
      </c>
      <c r="N1322" t="inlineStr">
        <is>
          <t>Jan 17 2026</t>
        </is>
      </c>
    </row>
    <row r="1323">
      <c r="A1323" t="inlineStr">
        <is>
          <t>Expo sign-up sheet</t>
        </is>
      </c>
      <c r="B1323" t="inlineStr">
        <is>
          <t>SRC-01322</t>
        </is>
      </c>
      <c r="C1323" t="inlineStr">
        <is>
          <t xml:space="preserve">Yusuf </t>
        </is>
      </c>
      <c r="D1323" t="inlineStr">
        <is>
          <t>LI</t>
        </is>
      </c>
      <c r="E1323" t="inlineStr">
        <is>
          <t>yusuf11@inboxmail.example</t>
        </is>
      </c>
      <c r="F1323" t="inlineStr">
        <is>
          <t>07 7010 2446</t>
        </is>
      </c>
      <c r="G1323" t="inlineStr"/>
      <c r="H1323" t="inlineStr"/>
      <c r="I1323" t="inlineStr">
        <is>
          <t>hr manager</t>
        </is>
      </c>
      <c r="J1323" t="inlineStr">
        <is>
          <t>gold coast</t>
        </is>
      </c>
      <c r="K1323" t="inlineStr">
        <is>
          <t>Qld</t>
        </is>
      </c>
      <c r="L1323" t="inlineStr">
        <is>
          <t>4405</t>
        </is>
      </c>
      <c r="M1323" t="inlineStr">
        <is>
          <t>Subscriber</t>
        </is>
      </c>
      <c r="N1323" t="inlineStr">
        <is>
          <t>20/01/2025</t>
        </is>
      </c>
    </row>
    <row r="1324">
      <c r="A1324" t="inlineStr">
        <is>
          <t>Legacy CRM export</t>
        </is>
      </c>
      <c r="B1324" t="inlineStr">
        <is>
          <t>SRC-01323</t>
        </is>
      </c>
      <c r="C1324" t="inlineStr">
        <is>
          <t>Samuel</t>
        </is>
      </c>
      <c r="D1324" t="inlineStr">
        <is>
          <t>Wilson</t>
        </is>
      </c>
      <c r="E1324" t="inlineStr">
        <is>
          <t>samuelw@corvannylogistics.example</t>
        </is>
      </c>
      <c r="F1324" t="inlineStr">
        <is>
          <t>07 7010 4571</t>
        </is>
      </c>
      <c r="G1324" t="inlineStr"/>
      <c r="H1324" t="inlineStr">
        <is>
          <t>Corvanny Logistics pty ltd</t>
        </is>
      </c>
      <c r="I1324" t="inlineStr">
        <is>
          <t>OWNER</t>
        </is>
      </c>
      <c r="J1324" t="inlineStr">
        <is>
          <t>brisbane</t>
        </is>
      </c>
      <c r="K1324" t="inlineStr">
        <is>
          <t>QLD</t>
        </is>
      </c>
      <c r="L1324" t="inlineStr">
        <is>
          <t>4859</t>
        </is>
      </c>
      <c r="M1324" t="inlineStr">
        <is>
          <t>Lead</t>
        </is>
      </c>
      <c r="N1324" t="inlineStr">
        <is>
          <t>2024-10-31</t>
        </is>
      </c>
    </row>
    <row r="1325">
      <c r="A1325" t="inlineStr">
        <is>
          <t>Legacy CRM export</t>
        </is>
      </c>
      <c r="B1325" t="inlineStr">
        <is>
          <t>SRC-01324</t>
        </is>
      </c>
      <c r="C1325" t="inlineStr">
        <is>
          <t xml:space="preserve">Amelia </t>
        </is>
      </c>
      <c r="D1325" t="inlineStr">
        <is>
          <t>Wilson</t>
        </is>
      </c>
      <c r="E1325" t="inlineStr">
        <is>
          <t>ameliaw@ardlomewfoods.example</t>
        </is>
      </c>
      <c r="F1325" t="inlineStr">
        <is>
          <t>(08) 7010 6165</t>
        </is>
      </c>
      <c r="G1325" t="inlineStr"/>
      <c r="H1325" t="inlineStr">
        <is>
          <t>Ardlomew Foods</t>
        </is>
      </c>
      <c r="I1325" t="inlineStr">
        <is>
          <t>ACCOUNTS PAYABLE OFFICER</t>
        </is>
      </c>
      <c r="J1325" t="inlineStr">
        <is>
          <t>Fremantle</t>
        </is>
      </c>
      <c r="K1325" t="inlineStr">
        <is>
          <t>WA</t>
        </is>
      </c>
      <c r="L1325" t="inlineStr">
        <is>
          <t>6156</t>
        </is>
      </c>
      <c r="M1325" t="inlineStr">
        <is>
          <t>SQL</t>
        </is>
      </c>
      <c r="N1325" t="inlineStr">
        <is>
          <t>28/12/2024</t>
        </is>
      </c>
    </row>
    <row r="1326">
      <c r="A1326" t="inlineStr">
        <is>
          <t>Legacy CRM export</t>
        </is>
      </c>
      <c r="B1326" t="inlineStr">
        <is>
          <t>SRC-01325</t>
        </is>
      </c>
      <c r="C1326" t="inlineStr">
        <is>
          <t>Amelia</t>
        </is>
      </c>
      <c r="D1326" t="inlineStr">
        <is>
          <t>Hall</t>
        </is>
      </c>
      <c r="E1326" t="inlineStr">
        <is>
          <t>amelia.hall@tarrowbyfreight.example</t>
        </is>
      </c>
      <c r="F1326" t="inlineStr">
        <is>
          <t>(07) 7010-1708</t>
        </is>
      </c>
      <c r="G1326" t="inlineStr"/>
      <c r="H1326" t="inlineStr">
        <is>
          <t>Tarrowby Freight P/L</t>
        </is>
      </c>
      <c r="I1326" t="inlineStr">
        <is>
          <t>Training Coordinator</t>
        </is>
      </c>
      <c r="J1326" t="inlineStr">
        <is>
          <t>GOLD COAST</t>
        </is>
      </c>
      <c r="K1326" t="inlineStr">
        <is>
          <t>Qld</t>
        </is>
      </c>
      <c r="L1326" t="inlineStr">
        <is>
          <t>4405</t>
        </is>
      </c>
      <c r="M1326" t="inlineStr">
        <is>
          <t>opp</t>
        </is>
      </c>
      <c r="N1326" t="inlineStr">
        <is>
          <t>2024-12-03</t>
        </is>
      </c>
    </row>
    <row r="1327">
      <c r="A1327" t="inlineStr">
        <is>
          <t>Legacy CRM export</t>
        </is>
      </c>
      <c r="B1327" t="inlineStr">
        <is>
          <t>SRC-01326</t>
        </is>
      </c>
      <c r="C1327" t="inlineStr">
        <is>
          <t>AMELIA</t>
        </is>
      </c>
      <c r="D1327" t="inlineStr">
        <is>
          <t>KELLY</t>
        </is>
      </c>
      <c r="E1327" t="inlineStr">
        <is>
          <t>AMELIA.KELLY@ZEPHRANEENGINEERING.EXAMPLE</t>
        </is>
      </c>
      <c r="F1327" t="inlineStr">
        <is>
          <t>03.5550.6154</t>
        </is>
      </c>
      <c r="G1327" t="inlineStr"/>
      <c r="H1327" t="inlineStr">
        <is>
          <t>Zephrane Engineering Pty Ltd</t>
        </is>
      </c>
      <c r="I1327" t="inlineStr">
        <is>
          <t>training coordinator</t>
        </is>
      </c>
      <c r="J1327" t="inlineStr">
        <is>
          <t>frankston</t>
        </is>
      </c>
      <c r="K1327" t="inlineStr">
        <is>
          <t>Vic</t>
        </is>
      </c>
      <c r="L1327" t="inlineStr">
        <is>
          <t>3192.0</t>
        </is>
      </c>
      <c r="M1327" t="inlineStr">
        <is>
          <t>LEAD</t>
        </is>
      </c>
      <c r="N1327" t="inlineStr">
        <is>
          <t>Mar 15 2024</t>
        </is>
      </c>
    </row>
    <row r="1328">
      <c r="A1328" t="inlineStr">
        <is>
          <t>Website enquiry form</t>
        </is>
      </c>
      <c r="B1328" t="inlineStr">
        <is>
          <t>SRC-01327</t>
        </is>
      </c>
      <c r="C1328" t="inlineStr">
        <is>
          <t>nikos</t>
        </is>
      </c>
      <c r="D1328" t="inlineStr">
        <is>
          <t>Stewart</t>
        </is>
      </c>
      <c r="E1328" t="inlineStr">
        <is>
          <t>nstewart@tarrowbyfoods.example</t>
        </is>
      </c>
      <c r="F1328" t="inlineStr">
        <is>
          <t>08 5550 0681</t>
        </is>
      </c>
      <c r="G1328" t="inlineStr"/>
      <c r="H1328" t="inlineStr">
        <is>
          <t>Tarrowby Foods Pty. Ltd.</t>
        </is>
      </c>
      <c r="I1328" t="inlineStr">
        <is>
          <t>general manager</t>
        </is>
      </c>
      <c r="J1328" t="inlineStr">
        <is>
          <t>BUNBURY</t>
        </is>
      </c>
      <c r="K1328" t="inlineStr">
        <is>
          <t>Western Australia</t>
        </is>
      </c>
      <c r="L1328" t="inlineStr">
        <is>
          <t>6650</t>
        </is>
      </c>
      <c r="M1328" t="inlineStr">
        <is>
          <t>LEAD</t>
        </is>
      </c>
      <c r="N1328" t="inlineStr">
        <is>
          <t>2024-12-02</t>
        </is>
      </c>
    </row>
    <row r="1329">
      <c r="A1329" t="inlineStr">
        <is>
          <t>Legacy CRM export</t>
        </is>
      </c>
      <c r="B1329" t="inlineStr">
        <is>
          <t>SRC-01328</t>
        </is>
      </c>
      <c r="C1329" t="inlineStr">
        <is>
          <t>ELLA</t>
        </is>
      </c>
      <c r="D1329" t="inlineStr">
        <is>
          <t xml:space="preserve">Tanaka </t>
        </is>
      </c>
      <c r="E1329" t="inlineStr">
        <is>
          <t>ellat@jorrabinehealth.example</t>
        </is>
      </c>
      <c r="F1329" t="inlineStr">
        <is>
          <t>61370105871</t>
        </is>
      </c>
      <c r="G1329" t="inlineStr"/>
      <c r="H1329" t="inlineStr">
        <is>
          <t>Jorrabine Health Pty Ltd</t>
        </is>
      </c>
      <c r="I1329" t="inlineStr">
        <is>
          <t>FINANCE MANAGER</t>
        </is>
      </c>
      <c r="J1329" t="inlineStr">
        <is>
          <t>melbourne</t>
        </is>
      </c>
      <c r="K1329" t="inlineStr">
        <is>
          <t>VIC.</t>
        </is>
      </c>
      <c r="L1329" t="inlineStr">
        <is>
          <t>3389</t>
        </is>
      </c>
      <c r="M1329" t="inlineStr">
        <is>
          <t>MQL</t>
        </is>
      </c>
      <c r="N1329" t="inlineStr">
        <is>
          <t>08/07/2026</t>
        </is>
      </c>
    </row>
    <row r="1330">
      <c r="A1330" t="inlineStr">
        <is>
          <t>Legacy CRM export</t>
        </is>
      </c>
      <c r="B1330" t="inlineStr">
        <is>
          <t>SRC-01329</t>
        </is>
      </c>
      <c r="C1330" t="inlineStr">
        <is>
          <t>NOAH</t>
        </is>
      </c>
      <c r="D1330" t="inlineStr">
        <is>
          <t>Walker</t>
        </is>
      </c>
      <c r="E1330" t="inlineStr">
        <is>
          <t>noahw@wexmorrowlabs.example</t>
        </is>
      </c>
      <c r="F1330" t="inlineStr">
        <is>
          <t>03 7010 0663</t>
        </is>
      </c>
      <c r="G1330" t="inlineStr"/>
      <c r="H1330" t="inlineStr">
        <is>
          <t>WEXMORROW LABS PTY LTD</t>
        </is>
      </c>
      <c r="I1330" t="inlineStr">
        <is>
          <t>Procurement Officer</t>
        </is>
      </c>
      <c r="J1330" t="inlineStr">
        <is>
          <t>melbourne</t>
        </is>
      </c>
      <c r="K1330" t="inlineStr">
        <is>
          <t>vic</t>
        </is>
      </c>
      <c r="L1330" t="inlineStr">
        <is>
          <t>3140</t>
        </is>
      </c>
      <c r="M1330" t="inlineStr">
        <is>
          <t>Sales qualified</t>
        </is>
      </c>
      <c r="N1330" t="inlineStr">
        <is>
          <t>2026-03-18</t>
        </is>
      </c>
    </row>
    <row r="1331">
      <c r="A1331" t="inlineStr">
        <is>
          <t>Legacy CRM export</t>
        </is>
      </c>
      <c r="B1331" t="inlineStr">
        <is>
          <t>SRC-01330</t>
        </is>
      </c>
      <c r="C1331" t="inlineStr">
        <is>
          <t>Darcy</t>
        </is>
      </c>
      <c r="D1331" t="inlineStr">
        <is>
          <t xml:space="preserve">Fraser </t>
        </is>
      </c>
      <c r="E1331" t="inlineStr">
        <is>
          <t>darcy@fennorahaccounting.example</t>
        </is>
      </c>
      <c r="F1331" t="inlineStr">
        <is>
          <t>5550 3769</t>
        </is>
      </c>
      <c r="G1331" t="inlineStr"/>
      <c r="H1331" t="inlineStr">
        <is>
          <t>Fennorah Accounting</t>
        </is>
      </c>
      <c r="I1331" t="inlineStr">
        <is>
          <t>Workshop Manager</t>
        </is>
      </c>
      <c r="J1331" t="inlineStr">
        <is>
          <t>LAUNCESTON</t>
        </is>
      </c>
      <c r="K1331" t="inlineStr">
        <is>
          <t>Tas</t>
        </is>
      </c>
      <c r="L1331" t="inlineStr">
        <is>
          <t>7171</t>
        </is>
      </c>
      <c r="M1331" t="inlineStr">
        <is>
          <t>Lead</t>
        </is>
      </c>
      <c r="N1331" t="inlineStr">
        <is>
          <t>2026-02-26</t>
        </is>
      </c>
    </row>
    <row r="1332">
      <c r="A1332" t="inlineStr">
        <is>
          <t>Legacy CRM export</t>
        </is>
      </c>
      <c r="B1332" t="inlineStr">
        <is>
          <t>SRC-01331</t>
        </is>
      </c>
      <c r="C1332" t="inlineStr">
        <is>
          <t>KIRI</t>
        </is>
      </c>
      <c r="D1332" t="inlineStr">
        <is>
          <t>haddad</t>
        </is>
      </c>
      <c r="E1332" t="inlineStr">
        <is>
          <t>khaddad@dunvessalabs.example</t>
        </is>
      </c>
      <c r="F1332" t="inlineStr">
        <is>
          <t>(08) 5550 0461</t>
        </is>
      </c>
      <c r="G1332" t="inlineStr"/>
      <c r="H1332" t="inlineStr">
        <is>
          <t xml:space="preserve"> Dunvessa Labs Pty Ltd</t>
        </is>
      </c>
      <c r="I1332" t="inlineStr">
        <is>
          <t>ACCOUNTS PAYABLE OFFICER</t>
        </is>
      </c>
      <c r="J1332" t="inlineStr">
        <is>
          <t>Bunbury</t>
        </is>
      </c>
      <c r="K1332" t="inlineStr">
        <is>
          <t>WA</t>
        </is>
      </c>
      <c r="L1332" t="inlineStr">
        <is>
          <t>6259</t>
        </is>
      </c>
      <c r="M1332" t="inlineStr">
        <is>
          <t>Customer</t>
        </is>
      </c>
      <c r="N1332" t="inlineStr">
        <is>
          <t>Apr 08 2025</t>
        </is>
      </c>
    </row>
    <row r="1333">
      <c r="A1333" t="inlineStr">
        <is>
          <t>Legacy CRM export</t>
        </is>
      </c>
      <c r="B1333" t="inlineStr">
        <is>
          <t>SRC-01332</t>
        </is>
      </c>
      <c r="C1333" t="inlineStr">
        <is>
          <t>lily</t>
        </is>
      </c>
      <c r="D1333" t="inlineStr">
        <is>
          <t xml:space="preserve">Yamamoto </t>
        </is>
      </c>
      <c r="E1333" t="inlineStr">
        <is>
          <t>lily@ironvessalandscapes.example</t>
        </is>
      </c>
      <c r="F1333" t="inlineStr">
        <is>
          <t>0370102710</t>
        </is>
      </c>
      <c r="G1333" t="inlineStr"/>
      <c r="H1333" t="inlineStr">
        <is>
          <t>Ironvessa Landscapes Pty Ltd</t>
        </is>
      </c>
      <c r="I1333" t="inlineStr">
        <is>
          <t>general manager</t>
        </is>
      </c>
      <c r="J1333" t="inlineStr">
        <is>
          <t>box hill</t>
        </is>
      </c>
      <c r="K1333" t="inlineStr">
        <is>
          <t>VIC.</t>
        </is>
      </c>
      <c r="L1333" t="inlineStr">
        <is>
          <t>3143</t>
        </is>
      </c>
      <c r="M1333" t="inlineStr">
        <is>
          <t>new lead</t>
        </is>
      </c>
      <c r="N1333" t="inlineStr">
        <is>
          <t>May 27 2026</t>
        </is>
      </c>
    </row>
    <row r="1334">
      <c r="A1334" t="inlineStr">
        <is>
          <t>Website enquiry form</t>
        </is>
      </c>
      <c r="B1334" t="inlineStr">
        <is>
          <t>SRC-01333</t>
        </is>
      </c>
      <c r="C1334" t="inlineStr">
        <is>
          <t>Mateo</t>
        </is>
      </c>
      <c r="D1334" t="inlineStr">
        <is>
          <t xml:space="preserve">Martin </t>
        </is>
      </c>
      <c r="E1334" t="inlineStr">
        <is>
          <t>mateo.martin@wattlemereelectrical.example</t>
        </is>
      </c>
      <c r="F1334" t="inlineStr">
        <is>
          <t>(08) 7010-6168</t>
        </is>
      </c>
      <c r="G1334" t="inlineStr"/>
      <c r="H1334" t="inlineStr">
        <is>
          <t>WATTLEMERE ELECTRICAL PTY LTD</t>
        </is>
      </c>
      <c r="I1334" t="inlineStr">
        <is>
          <t>WORKSHOP MANAGER</t>
        </is>
      </c>
      <c r="J1334" t="inlineStr">
        <is>
          <t>adelaide</t>
        </is>
      </c>
      <c r="K1334" t="inlineStr">
        <is>
          <t>SA</t>
        </is>
      </c>
      <c r="L1334" t="inlineStr">
        <is>
          <t>5357</t>
        </is>
      </c>
      <c r="M1334" t="inlineStr">
        <is>
          <t>lead</t>
        </is>
      </c>
      <c r="N1334" t="inlineStr">
        <is>
          <t>Aug 10 2024</t>
        </is>
      </c>
    </row>
    <row r="1335">
      <c r="A1335" t="inlineStr">
        <is>
          <t>Legacy CRM export</t>
        </is>
      </c>
      <c r="B1335" t="inlineStr">
        <is>
          <t>SRC-01334</t>
        </is>
      </c>
      <c r="C1335" t="inlineStr">
        <is>
          <t xml:space="preserve"> Jack</t>
        </is>
      </c>
      <c r="D1335" t="inlineStr">
        <is>
          <t>WALKER</t>
        </is>
      </c>
      <c r="E1335" t="inlineStr">
        <is>
          <t>jack.walker@quillmereoptics.example</t>
        </is>
      </c>
      <c r="F1335" t="inlineStr">
        <is>
          <t>61370106858</t>
        </is>
      </c>
      <c r="G1335" t="inlineStr"/>
      <c r="H1335" t="inlineStr">
        <is>
          <t>Quillmere Optics Pty Ltd</t>
        </is>
      </c>
      <c r="I1335" t="inlineStr">
        <is>
          <t>workshop manager</t>
        </is>
      </c>
      <c r="J1335" t="inlineStr">
        <is>
          <t>melbourne</t>
        </is>
      </c>
      <c r="K1335" t="inlineStr">
        <is>
          <t>VIC</t>
        </is>
      </c>
      <c r="L1335" t="inlineStr">
        <is>
          <t>3543</t>
        </is>
      </c>
      <c r="M1335" t="inlineStr">
        <is>
          <t>lead</t>
        </is>
      </c>
      <c r="N1335" t="inlineStr">
        <is>
          <t>2025-11-17</t>
        </is>
      </c>
    </row>
    <row r="1336">
      <c r="A1336" t="inlineStr">
        <is>
          <t>Legacy CRM export</t>
        </is>
      </c>
      <c r="B1336" t="inlineStr">
        <is>
          <t>SRC-01335</t>
        </is>
      </c>
      <c r="C1336" t="inlineStr">
        <is>
          <t xml:space="preserve">Mia </t>
        </is>
      </c>
      <c r="D1336" t="inlineStr">
        <is>
          <t>Kumar</t>
        </is>
      </c>
      <c r="E1336" t="inlineStr">
        <is>
          <t>mia.kumar@pemberwickaccounting.example</t>
        </is>
      </c>
      <c r="F1336" t="inlineStr">
        <is>
          <t>03 7010 2911</t>
        </is>
      </c>
      <c r="G1336" t="inlineStr"/>
      <c r="H1336" t="inlineStr">
        <is>
          <t>PEMBERWICK ACCOUNTING PTY LTD</t>
        </is>
      </c>
      <c r="I1336" t="inlineStr">
        <is>
          <t>PROCUREMENT OFFICER</t>
        </is>
      </c>
      <c r="J1336" t="inlineStr">
        <is>
          <t>DANDENONG</t>
        </is>
      </c>
      <c r="K1336" t="inlineStr">
        <is>
          <t>VIC.</t>
        </is>
      </c>
      <c r="L1336" t="inlineStr">
        <is>
          <t>3154</t>
        </is>
      </c>
      <c r="M1336" t="inlineStr">
        <is>
          <t>lead</t>
        </is>
      </c>
      <c r="N1336" t="inlineStr">
        <is>
          <t>May 31 2024</t>
        </is>
      </c>
    </row>
    <row r="1337">
      <c r="A1337" t="inlineStr">
        <is>
          <t>Expo sign-up sheet</t>
        </is>
      </c>
      <c r="B1337" t="inlineStr">
        <is>
          <t>SRC-01336</t>
        </is>
      </c>
      <c r="C1337" t="inlineStr">
        <is>
          <t>Thanh Chen</t>
        </is>
      </c>
      <c r="D1337" t="inlineStr"/>
      <c r="E1337" t="inlineStr"/>
      <c r="F1337" t="inlineStr">
        <is>
          <t>03 7010 9629</t>
        </is>
      </c>
      <c r="G1337" t="inlineStr"/>
      <c r="H1337" t="inlineStr">
        <is>
          <t xml:space="preserve"> Ironvessa Dental Pty Ltd</t>
        </is>
      </c>
      <c r="I1337" t="inlineStr">
        <is>
          <t>managing director</t>
        </is>
      </c>
      <c r="J1337" t="inlineStr">
        <is>
          <t>footscray</t>
        </is>
      </c>
      <c r="K1337" t="inlineStr">
        <is>
          <t>VIC.</t>
        </is>
      </c>
      <c r="L1337" t="inlineStr">
        <is>
          <t>3643</t>
        </is>
      </c>
      <c r="M1337" t="inlineStr">
        <is>
          <t>lead</t>
        </is>
      </c>
      <c r="N1337" t="inlineStr">
        <is>
          <t>May 05 2024</t>
        </is>
      </c>
    </row>
    <row r="1338">
      <c r="A1338" t="inlineStr">
        <is>
          <t>Legacy CRM export</t>
        </is>
      </c>
      <c r="B1338" t="inlineStr">
        <is>
          <t>SRC-01337</t>
        </is>
      </c>
      <c r="C1338" t="inlineStr">
        <is>
          <t>samuel</t>
        </is>
      </c>
      <c r="D1338" t="inlineStr">
        <is>
          <t>Tran</t>
        </is>
      </c>
      <c r="E1338" t="inlineStr">
        <is>
          <t>samuelt@umbervanehealth.example</t>
        </is>
      </c>
      <c r="F1338" t="inlineStr">
        <is>
          <t>61270106904</t>
        </is>
      </c>
      <c r="G1338" t="inlineStr"/>
      <c r="H1338" t="inlineStr">
        <is>
          <t>Umbervane Health</t>
        </is>
      </c>
      <c r="I1338" t="inlineStr">
        <is>
          <t>operations manager</t>
        </is>
      </c>
      <c r="J1338" t="inlineStr">
        <is>
          <t>PENRITH</t>
        </is>
      </c>
      <c r="K1338" t="inlineStr">
        <is>
          <t>nsw</t>
        </is>
      </c>
      <c r="L1338" t="inlineStr">
        <is>
          <t>2345</t>
        </is>
      </c>
      <c r="M1338" t="inlineStr">
        <is>
          <t>cust</t>
        </is>
      </c>
      <c r="N1338" t="inlineStr">
        <is>
          <t>Jan 31 2025</t>
        </is>
      </c>
    </row>
    <row r="1339">
      <c r="A1339" t="inlineStr">
        <is>
          <t>Legacy CRM export</t>
        </is>
      </c>
      <c r="B1339" t="inlineStr">
        <is>
          <t>SRC-01338</t>
        </is>
      </c>
      <c r="C1339" t="inlineStr">
        <is>
          <t>Liam</t>
        </is>
      </c>
      <c r="D1339" t="inlineStr">
        <is>
          <t>Phillips</t>
        </is>
      </c>
      <c r="E1339" t="inlineStr">
        <is>
          <t>liam@morrowickhealth.example</t>
        </is>
      </c>
      <c r="F1339" t="inlineStr">
        <is>
          <t>02 5550 8755</t>
        </is>
      </c>
      <c r="G1339" t="inlineStr"/>
      <c r="H1339" t="inlineStr">
        <is>
          <t>Morrowick Health Pty Ltd</t>
        </is>
      </c>
      <c r="I1339" t="inlineStr">
        <is>
          <t>DIRECTOR</t>
        </is>
      </c>
      <c r="J1339" t="inlineStr">
        <is>
          <t>NEWCASTLE</t>
        </is>
      </c>
      <c r="K1339" t="inlineStr">
        <is>
          <t>New South Wales</t>
        </is>
      </c>
      <c r="L1339" t="inlineStr">
        <is>
          <t>2455.0</t>
        </is>
      </c>
      <c r="M1339" t="inlineStr">
        <is>
          <t>new lead</t>
        </is>
      </c>
      <c r="N1339" t="inlineStr">
        <is>
          <t>Oct 21 2024</t>
        </is>
      </c>
    </row>
    <row r="1340">
      <c r="A1340" t="inlineStr">
        <is>
          <t>Legacy CRM export</t>
        </is>
      </c>
      <c r="B1340" t="inlineStr">
        <is>
          <t>SRC-01339</t>
        </is>
      </c>
      <c r="C1340" t="inlineStr">
        <is>
          <t>Zara</t>
        </is>
      </c>
      <c r="D1340" t="inlineStr">
        <is>
          <t>Singh</t>
        </is>
      </c>
      <c r="E1340" t="inlineStr">
        <is>
          <t>zara.singh@jorrabinehealth.example</t>
        </is>
      </c>
      <c r="F1340" t="inlineStr">
        <is>
          <t>61355509295</t>
        </is>
      </c>
      <c r="G1340" t="inlineStr"/>
      <c r="H1340" t="inlineStr">
        <is>
          <t>Jorrabine Health Pty Ltd</t>
        </is>
      </c>
      <c r="I1340" t="inlineStr">
        <is>
          <t>Workshop Manager</t>
        </is>
      </c>
      <c r="J1340" t="inlineStr">
        <is>
          <t>MELBOURNE</t>
        </is>
      </c>
      <c r="K1340" t="inlineStr">
        <is>
          <t>vic</t>
        </is>
      </c>
      <c r="L1340" t="inlineStr">
        <is>
          <t>3389.0</t>
        </is>
      </c>
      <c r="M1340" t="inlineStr">
        <is>
          <t>newsletter only</t>
        </is>
      </c>
      <c r="N1340" t="inlineStr">
        <is>
          <t>2024-04-15</t>
        </is>
      </c>
    </row>
    <row r="1341">
      <c r="A1341" t="inlineStr">
        <is>
          <t>Expo sign-up sheet</t>
        </is>
      </c>
      <c r="B1341" t="inlineStr">
        <is>
          <t>SRC-01340</t>
        </is>
      </c>
      <c r="C1341" t="inlineStr">
        <is>
          <t>Hiroshi</t>
        </is>
      </c>
      <c r="D1341" t="inlineStr">
        <is>
          <t xml:space="preserve">Zhang </t>
        </is>
      </c>
      <c r="E1341" t="inlineStr">
        <is>
          <t>Hiroshi@Thistlemoorfitness.Example</t>
        </is>
      </c>
      <c r="F1341" t="inlineStr">
        <is>
          <t>03 7010 8970</t>
        </is>
      </c>
      <c r="G1341" t="inlineStr"/>
      <c r="H1341" t="inlineStr">
        <is>
          <t>Thistlemoor Fitness</t>
        </is>
      </c>
      <c r="I1341" t="inlineStr">
        <is>
          <t>Accounts Payable Officer</t>
        </is>
      </c>
      <c r="J1341" t="inlineStr">
        <is>
          <t>Geelong</t>
        </is>
      </c>
      <c r="K1341" t="inlineStr">
        <is>
          <t>vic</t>
        </is>
      </c>
      <c r="L1341" t="inlineStr">
        <is>
          <t>3341</t>
        </is>
      </c>
      <c r="M1341" t="inlineStr">
        <is>
          <t>Customer</t>
        </is>
      </c>
      <c r="N1341" t="inlineStr">
        <is>
          <t>Sep 16 2026</t>
        </is>
      </c>
    </row>
    <row r="1342">
      <c r="A1342" t="inlineStr">
        <is>
          <t>Website enquiry form</t>
        </is>
      </c>
      <c r="B1342" t="inlineStr">
        <is>
          <t>SRC-01341</t>
        </is>
      </c>
      <c r="C1342" t="inlineStr">
        <is>
          <t>Rohan</t>
        </is>
      </c>
      <c r="D1342" t="inlineStr">
        <is>
          <t>Martin</t>
        </is>
      </c>
      <c r="E1342" t="inlineStr">
        <is>
          <t>rohan@yarrowdineoptics.example</t>
        </is>
      </c>
      <c r="F1342" t="inlineStr">
        <is>
          <t>0870105653</t>
        </is>
      </c>
      <c r="G1342" t="inlineStr"/>
      <c r="H1342" t="inlineStr">
        <is>
          <t>Yarrowdine Optics pty ltd</t>
        </is>
      </c>
      <c r="I1342" t="inlineStr">
        <is>
          <t>Training Coordinator</t>
        </is>
      </c>
      <c r="J1342" t="inlineStr">
        <is>
          <t>Mount Gambier</t>
        </is>
      </c>
      <c r="K1342" t="inlineStr">
        <is>
          <t>South Australia</t>
        </is>
      </c>
      <c r="L1342" t="inlineStr">
        <is>
          <t>5048.0</t>
        </is>
      </c>
      <c r="M1342" t="inlineStr">
        <is>
          <t>LEAD</t>
        </is>
      </c>
      <c r="N1342" t="inlineStr">
        <is>
          <t>Oct 11 2025</t>
        </is>
      </c>
    </row>
    <row r="1343">
      <c r="A1343" t="inlineStr">
        <is>
          <t>Legacy CRM export</t>
        </is>
      </c>
      <c r="B1343" t="inlineStr">
        <is>
          <t>SRC-01342</t>
        </is>
      </c>
      <c r="C1343" t="inlineStr">
        <is>
          <t>Angus</t>
        </is>
      </c>
      <c r="D1343" t="inlineStr">
        <is>
          <t xml:space="preserve"> Park</t>
        </is>
      </c>
      <c r="E1343" t="inlineStr">
        <is>
          <t>angus@galbriskelectrical.example</t>
        </is>
      </c>
      <c r="F1343" t="inlineStr">
        <is>
          <t>02.5550.8053</t>
        </is>
      </c>
      <c r="G1343" t="inlineStr"/>
      <c r="H1343" t="inlineStr">
        <is>
          <t>Galbrisk Electrical Pty Ltd</t>
        </is>
      </c>
      <c r="I1343" t="inlineStr">
        <is>
          <t>Owner</t>
        </is>
      </c>
      <c r="J1343" t="inlineStr">
        <is>
          <t>Wollongong</t>
        </is>
      </c>
      <c r="K1343" t="inlineStr">
        <is>
          <t>NSW</t>
        </is>
      </c>
      <c r="L1343" t="inlineStr">
        <is>
          <t>2133</t>
        </is>
      </c>
      <c r="M1343" t="inlineStr">
        <is>
          <t>opp</t>
        </is>
      </c>
      <c r="N1343" t="inlineStr">
        <is>
          <t>2024-11-27</t>
        </is>
      </c>
    </row>
    <row r="1344">
      <c r="A1344" t="inlineStr">
        <is>
          <t>Legacy CRM export</t>
        </is>
      </c>
      <c r="B1344" t="inlineStr">
        <is>
          <t>SRC-01343</t>
        </is>
      </c>
      <c r="C1344" t="inlineStr">
        <is>
          <t xml:space="preserve"> Ethan</t>
        </is>
      </c>
      <c r="D1344" t="inlineStr">
        <is>
          <t>WILSON</t>
        </is>
      </c>
      <c r="E1344" t="inlineStr">
        <is>
          <t>&lt;ethan@ivelbrookconsulting.example&gt;</t>
        </is>
      </c>
      <c r="F1344" t="inlineStr">
        <is>
          <t>7010 7522</t>
        </is>
      </c>
      <c r="G1344" t="inlineStr"/>
      <c r="H1344" t="inlineStr">
        <is>
          <t>Ivelbrook Consulting P/L</t>
        </is>
      </c>
      <c r="I1344" t="inlineStr">
        <is>
          <t>OWNER</t>
        </is>
      </c>
      <c r="J1344" t="inlineStr">
        <is>
          <t>Mount Gambier</t>
        </is>
      </c>
      <c r="K1344" t="inlineStr">
        <is>
          <t>SA</t>
        </is>
      </c>
      <c r="L1344" t="inlineStr">
        <is>
          <t>5161</t>
        </is>
      </c>
      <c r="M1344" t="inlineStr">
        <is>
          <t>newsletter only</t>
        </is>
      </c>
      <c r="N1344" t="inlineStr">
        <is>
          <t>Mar 12 2026</t>
        </is>
      </c>
    </row>
    <row r="1345">
      <c r="A1345" t="inlineStr">
        <is>
          <t>Expo sign-up sheet</t>
        </is>
      </c>
      <c r="B1345" t="inlineStr">
        <is>
          <t>SRC-01344</t>
        </is>
      </c>
      <c r="C1345" t="inlineStr">
        <is>
          <t>Charlotte</t>
        </is>
      </c>
      <c r="D1345" t="inlineStr">
        <is>
          <t xml:space="preserve"> Carter</t>
        </is>
      </c>
      <c r="E1345" t="inlineStr">
        <is>
          <t xml:space="preserve"> ccarter@fennorahlandscapes.example</t>
        </is>
      </c>
      <c r="F1345" t="inlineStr">
        <is>
          <t>(03) 7010-8485</t>
        </is>
      </c>
      <c r="G1345" t="inlineStr"/>
      <c r="H1345" t="inlineStr">
        <is>
          <t>Fennorah Landscapes P/L</t>
        </is>
      </c>
      <c r="I1345" t="inlineStr">
        <is>
          <t>procurement officer</t>
        </is>
      </c>
      <c r="J1345" t="inlineStr">
        <is>
          <t>bendigo</t>
        </is>
      </c>
      <c r="K1345" t="inlineStr">
        <is>
          <t>Vic</t>
        </is>
      </c>
      <c r="L1345" t="inlineStr">
        <is>
          <t>3423</t>
        </is>
      </c>
      <c r="M1345" t="inlineStr">
        <is>
          <t>new lead</t>
        </is>
      </c>
      <c r="N1345" t="inlineStr">
        <is>
          <t>Aug 24 2026</t>
        </is>
      </c>
    </row>
    <row r="1346">
      <c r="A1346" t="inlineStr">
        <is>
          <t>Legacy CRM export</t>
        </is>
      </c>
      <c r="B1346" t="inlineStr">
        <is>
          <t>SRC-01345</t>
        </is>
      </c>
      <c r="C1346" t="inlineStr">
        <is>
          <t xml:space="preserve">Omar </t>
        </is>
      </c>
      <c r="D1346" t="inlineStr">
        <is>
          <t xml:space="preserve"> Stewart</t>
        </is>
      </c>
      <c r="E1346" t="inlineStr">
        <is>
          <t>omar@umbervaneplastics.example</t>
        </is>
      </c>
      <c r="F1346" t="inlineStr">
        <is>
          <t>7010 1905</t>
        </is>
      </c>
      <c r="G1346" t="inlineStr"/>
      <c r="H1346" t="inlineStr">
        <is>
          <t>UMBERVANE PLASTICS PTY LTD</t>
        </is>
      </c>
      <c r="I1346" t="inlineStr">
        <is>
          <t>Team Leader</t>
        </is>
      </c>
      <c r="J1346" t="inlineStr">
        <is>
          <t>box hill</t>
        </is>
      </c>
      <c r="K1346" t="inlineStr">
        <is>
          <t>Vic</t>
        </is>
      </c>
      <c r="L1346" t="inlineStr">
        <is>
          <t>3246</t>
        </is>
      </c>
      <c r="M1346" t="inlineStr">
        <is>
          <t>Lead</t>
        </is>
      </c>
      <c r="N1346" t="inlineStr">
        <is>
          <t>Jan 08 2024</t>
        </is>
      </c>
    </row>
    <row r="1347">
      <c r="A1347" t="inlineStr">
        <is>
          <t>Legacy CRM export</t>
        </is>
      </c>
      <c r="B1347" t="inlineStr">
        <is>
          <t>SRC-01346</t>
        </is>
      </c>
      <c r="C1347" t="inlineStr">
        <is>
          <t xml:space="preserve">Poppy </t>
        </is>
      </c>
      <c r="D1347" t="inlineStr">
        <is>
          <t>SMITH</t>
        </is>
      </c>
      <c r="E1347" t="inlineStr">
        <is>
          <t>poppys@kestermoyhospitality.example</t>
        </is>
      </c>
      <c r="F1347" t="inlineStr">
        <is>
          <t>5550 9742</t>
        </is>
      </c>
      <c r="G1347" t="inlineStr"/>
      <c r="H1347" t="inlineStr">
        <is>
          <t>Kestermoy Hospitality Pty. Ltd.</t>
        </is>
      </c>
      <c r="I1347" t="inlineStr">
        <is>
          <t>workshop manager</t>
        </is>
      </c>
      <c r="J1347" t="inlineStr">
        <is>
          <t>parramatta</t>
        </is>
      </c>
      <c r="K1347" t="inlineStr">
        <is>
          <t>New South Wales</t>
        </is>
      </c>
      <c r="L1347" t="inlineStr">
        <is>
          <t>2090</t>
        </is>
      </c>
      <c r="M1347" t="inlineStr">
        <is>
          <t>lead</t>
        </is>
      </c>
      <c r="N1347" t="inlineStr">
        <is>
          <t>16/05/2026</t>
        </is>
      </c>
    </row>
    <row r="1348">
      <c r="A1348" t="inlineStr">
        <is>
          <t>Website enquiry form</t>
        </is>
      </c>
      <c r="B1348" t="inlineStr">
        <is>
          <t>SRC-01347</t>
        </is>
      </c>
      <c r="C1348" t="inlineStr">
        <is>
          <t>Mateo Thompson</t>
        </is>
      </c>
      <c r="D1348" t="inlineStr"/>
      <c r="E1348" t="inlineStr">
        <is>
          <t>mateot@nethervanejoinery.example</t>
        </is>
      </c>
      <c r="F1348" t="inlineStr">
        <is>
          <t>(03) 5550 4167</t>
        </is>
      </c>
      <c r="G1348" t="inlineStr"/>
      <c r="H1348" t="inlineStr">
        <is>
          <t>Nethervane Joinery pty ltd</t>
        </is>
      </c>
      <c r="I1348" t="inlineStr">
        <is>
          <t>PROCUREMENT OFFICER</t>
        </is>
      </c>
      <c r="J1348" t="inlineStr">
        <is>
          <t>MELBOURNE</t>
        </is>
      </c>
      <c r="K1348" t="inlineStr">
        <is>
          <t>VIC.</t>
        </is>
      </c>
      <c r="L1348" t="inlineStr">
        <is>
          <t>3900.0</t>
        </is>
      </c>
      <c r="M1348" t="inlineStr">
        <is>
          <t>SQL</t>
        </is>
      </c>
      <c r="N1348" t="inlineStr">
        <is>
          <t>Apr 06 2025</t>
        </is>
      </c>
    </row>
    <row r="1349">
      <c r="A1349" t="inlineStr">
        <is>
          <t>Legacy CRM export</t>
        </is>
      </c>
      <c r="B1349" t="inlineStr">
        <is>
          <t>SRC-01348</t>
        </is>
      </c>
      <c r="C1349" t="inlineStr">
        <is>
          <t xml:space="preserve">Jack </t>
        </is>
      </c>
      <c r="D1349" t="inlineStr">
        <is>
          <t>Mitchell</t>
        </is>
      </c>
      <c r="E1349" t="inlineStr"/>
      <c r="F1349" t="inlineStr">
        <is>
          <t>02 7010 5726</t>
        </is>
      </c>
      <c r="G1349" t="inlineStr"/>
      <c r="H1349" t="inlineStr">
        <is>
          <t>KESTERMOY HOSPITALITY PTY LTD</t>
        </is>
      </c>
      <c r="I1349" t="inlineStr">
        <is>
          <t>HR MANAGER</t>
        </is>
      </c>
      <c r="J1349" t="inlineStr">
        <is>
          <t>Parramatta</t>
        </is>
      </c>
      <c r="K1349" t="inlineStr">
        <is>
          <t>New South Wales</t>
        </is>
      </c>
      <c r="L1349" t="inlineStr">
        <is>
          <t>2090</t>
        </is>
      </c>
      <c r="M1349" t="inlineStr">
        <is>
          <t>newsletter only</t>
        </is>
      </c>
      <c r="N1349" t="inlineStr">
        <is>
          <t>2025-08-22</t>
        </is>
      </c>
    </row>
    <row r="1350">
      <c r="A1350" t="inlineStr">
        <is>
          <t>Legacy CRM export</t>
        </is>
      </c>
      <c r="B1350" t="inlineStr">
        <is>
          <t>SRC-01349</t>
        </is>
      </c>
      <c r="C1350" t="inlineStr">
        <is>
          <t xml:space="preserve">Jack </t>
        </is>
      </c>
      <c r="D1350" t="inlineStr">
        <is>
          <t>morgan</t>
        </is>
      </c>
      <c r="E1350" t="inlineStr">
        <is>
          <t>jmorgan@ivelbrookconsulting.example</t>
        </is>
      </c>
      <c r="F1350" t="inlineStr">
        <is>
          <t>+61 8 5550 3961</t>
        </is>
      </c>
      <c r="G1350" t="inlineStr"/>
      <c r="H1350" t="inlineStr">
        <is>
          <t xml:space="preserve"> Ivelbrook Consulting Pty Ltd</t>
        </is>
      </c>
      <c r="I1350" t="inlineStr">
        <is>
          <t>Director</t>
        </is>
      </c>
      <c r="J1350" t="inlineStr">
        <is>
          <t>mount gambier</t>
        </is>
      </c>
      <c r="K1350" t="inlineStr">
        <is>
          <t>South Australia</t>
        </is>
      </c>
      <c r="L1350" t="inlineStr">
        <is>
          <t>5161.0</t>
        </is>
      </c>
      <c r="M1350" t="inlineStr">
        <is>
          <t>newsletter only</t>
        </is>
      </c>
      <c r="N1350" t="inlineStr">
        <is>
          <t>11/03/2025</t>
        </is>
      </c>
    </row>
    <row r="1351">
      <c r="A1351" t="inlineStr">
        <is>
          <t>Website enquiry form</t>
        </is>
      </c>
      <c r="B1351" t="inlineStr">
        <is>
          <t>SRC-01350</t>
        </is>
      </c>
      <c r="C1351" t="inlineStr">
        <is>
          <t>Tane</t>
        </is>
      </c>
      <c r="D1351" t="inlineStr">
        <is>
          <t>KENNEDY</t>
        </is>
      </c>
      <c r="E1351" t="inlineStr">
        <is>
          <t>tane.kennedy@jorrabinehealth.example</t>
        </is>
      </c>
      <c r="F1351" t="inlineStr">
        <is>
          <t>+61 3 7010 5095</t>
        </is>
      </c>
      <c r="G1351" t="inlineStr"/>
      <c r="H1351" t="inlineStr">
        <is>
          <t>JORRABINE HEALTH PTY LTD</t>
        </is>
      </c>
      <c r="I1351" t="inlineStr">
        <is>
          <t>workshop manager</t>
        </is>
      </c>
      <c r="J1351" t="inlineStr">
        <is>
          <t>Melbourne</t>
        </is>
      </c>
      <c r="K1351" t="inlineStr">
        <is>
          <t>Victoria</t>
        </is>
      </c>
      <c r="L1351" t="inlineStr">
        <is>
          <t>3389</t>
        </is>
      </c>
      <c r="M1351" t="inlineStr">
        <is>
          <t>cust</t>
        </is>
      </c>
      <c r="N1351" t="inlineStr">
        <is>
          <t>15/06/2026</t>
        </is>
      </c>
    </row>
    <row r="1352">
      <c r="A1352" t="inlineStr">
        <is>
          <t>Expo sign-up sheet</t>
        </is>
      </c>
      <c r="B1352" t="inlineStr">
        <is>
          <t>SRC-01351</t>
        </is>
      </c>
      <c r="C1352" t="inlineStr">
        <is>
          <t xml:space="preserve">Charlotte </t>
        </is>
      </c>
      <c r="D1352" t="inlineStr">
        <is>
          <t>le</t>
        </is>
      </c>
      <c r="E1352" t="inlineStr">
        <is>
          <t>charlottel@orlubrieelectrical.example</t>
        </is>
      </c>
      <c r="F1352" t="inlineStr">
        <is>
          <t>7010 6146</t>
        </is>
      </c>
      <c r="G1352" t="inlineStr"/>
      <c r="H1352" t="inlineStr">
        <is>
          <t>Orlubrie Electrical pty ltd</t>
        </is>
      </c>
      <c r="I1352" t="inlineStr">
        <is>
          <t>FINANCE MANAGER</t>
        </is>
      </c>
      <c r="J1352" t="inlineStr">
        <is>
          <t>WOLLONGONG</t>
        </is>
      </c>
      <c r="K1352" t="inlineStr">
        <is>
          <t>N.S.W.</t>
        </is>
      </c>
      <c r="L1352" t="inlineStr">
        <is>
          <t>2313.0</t>
        </is>
      </c>
      <c r="M1352" t="inlineStr">
        <is>
          <t>Client</t>
        </is>
      </c>
      <c r="N1352" t="inlineStr">
        <is>
          <t>18/08/2026</t>
        </is>
      </c>
    </row>
    <row r="1353">
      <c r="A1353" t="inlineStr">
        <is>
          <t>Website enquiry form</t>
        </is>
      </c>
      <c r="B1353" t="inlineStr">
        <is>
          <t>SRC-01352</t>
        </is>
      </c>
      <c r="C1353" t="inlineStr">
        <is>
          <t>Grace</t>
        </is>
      </c>
      <c r="D1353" t="inlineStr">
        <is>
          <t xml:space="preserve"> Davies</t>
        </is>
      </c>
      <c r="E1353" t="inlineStr">
        <is>
          <t>gdavies@zephranesignage.example</t>
        </is>
      </c>
      <c r="F1353" t="inlineStr">
        <is>
          <t>+61 3 7010 8526</t>
        </is>
      </c>
      <c r="G1353" t="inlineStr">
        <is>
          <t>0491-570-156</t>
        </is>
      </c>
      <c r="H1353" t="inlineStr">
        <is>
          <t>Zephrane Signage pty ltd</t>
        </is>
      </c>
      <c r="I1353" t="inlineStr">
        <is>
          <t>Training Coordinator</t>
        </is>
      </c>
      <c r="J1353" t="inlineStr">
        <is>
          <t>Ballarat</t>
        </is>
      </c>
      <c r="K1353" t="inlineStr">
        <is>
          <t>VIC.</t>
        </is>
      </c>
      <c r="L1353" t="inlineStr">
        <is>
          <t>3313.0</t>
        </is>
      </c>
      <c r="M1353" t="inlineStr">
        <is>
          <t>Subscriber</t>
        </is>
      </c>
      <c r="N1353" t="inlineStr">
        <is>
          <t>Apr 21 2024</t>
        </is>
      </c>
    </row>
    <row r="1354">
      <c r="A1354" t="inlineStr">
        <is>
          <t>Legacy CRM export</t>
        </is>
      </c>
      <c r="B1354" t="inlineStr">
        <is>
          <t>SRC-01353</t>
        </is>
      </c>
      <c r="C1354" t="inlineStr">
        <is>
          <t>Aiko</t>
        </is>
      </c>
      <c r="D1354" t="inlineStr">
        <is>
          <t>kelly</t>
        </is>
      </c>
      <c r="E1354" t="inlineStr">
        <is>
          <t>aikok@galbriskfitness.example</t>
        </is>
      </c>
      <c r="F1354" t="inlineStr">
        <is>
          <t>03 5550 9971</t>
        </is>
      </c>
      <c r="G1354" t="inlineStr"/>
      <c r="H1354" t="inlineStr">
        <is>
          <t>Galbrisk Fitness P/L</t>
        </is>
      </c>
      <c r="I1354" t="inlineStr">
        <is>
          <t>HR MANAGER</t>
        </is>
      </c>
      <c r="J1354" t="inlineStr">
        <is>
          <t>geelong</t>
        </is>
      </c>
      <c r="K1354" t="inlineStr">
        <is>
          <t>VIC.</t>
        </is>
      </c>
      <c r="L1354" t="inlineStr">
        <is>
          <t>3508</t>
        </is>
      </c>
      <c r="M1354" t="inlineStr">
        <is>
          <t>MQL</t>
        </is>
      </c>
      <c r="N1354" t="inlineStr">
        <is>
          <t>2024-11-11</t>
        </is>
      </c>
    </row>
    <row r="1355">
      <c r="A1355" t="inlineStr">
        <is>
          <t>Expo sign-up sheet</t>
        </is>
      </c>
      <c r="B1355" t="inlineStr">
        <is>
          <t>SRC-01354</t>
        </is>
      </c>
      <c r="C1355" t="inlineStr">
        <is>
          <t>Giulia MacLeod</t>
        </is>
      </c>
      <c r="D1355" t="inlineStr"/>
      <c r="E1355" t="inlineStr">
        <is>
          <t>gmacleod@jorrabineelectrical.example</t>
        </is>
      </c>
      <c r="F1355" t="inlineStr">
        <is>
          <t>(03) 7010 7247</t>
        </is>
      </c>
      <c r="G1355" t="inlineStr"/>
      <c r="H1355" t="inlineStr">
        <is>
          <t xml:space="preserve"> Jorrabine Electrical Pty Ltd</t>
        </is>
      </c>
      <c r="I1355" t="inlineStr">
        <is>
          <t>general manager</t>
        </is>
      </c>
      <c r="J1355" t="inlineStr">
        <is>
          <t>DANDENONG</t>
        </is>
      </c>
      <c r="K1355" t="inlineStr">
        <is>
          <t>Victoria</t>
        </is>
      </c>
      <c r="L1355" t="inlineStr">
        <is>
          <t>3945</t>
        </is>
      </c>
      <c r="M1355" t="inlineStr">
        <is>
          <t>Lead</t>
        </is>
      </c>
      <c r="N1355" t="inlineStr">
        <is>
          <t>2026-05-25</t>
        </is>
      </c>
    </row>
    <row r="1356">
      <c r="A1356" t="inlineStr">
        <is>
          <t>Legacy CRM export</t>
        </is>
      </c>
      <c r="B1356" t="inlineStr">
        <is>
          <t>SRC-01355</t>
        </is>
      </c>
      <c r="C1356" t="inlineStr">
        <is>
          <t>SIOBHAN</t>
        </is>
      </c>
      <c r="D1356" t="inlineStr">
        <is>
          <t xml:space="preserve">O'Brien </t>
        </is>
      </c>
      <c r="E1356" t="inlineStr">
        <is>
          <t>siobhan.obrien@jorrabinelabs.example</t>
        </is>
      </c>
      <c r="F1356" t="inlineStr">
        <is>
          <t>61255507194</t>
        </is>
      </c>
      <c r="G1356" t="inlineStr"/>
      <c r="H1356" t="inlineStr">
        <is>
          <t>Jorrabine Labs Pty Ltd</t>
        </is>
      </c>
      <c r="I1356" t="inlineStr">
        <is>
          <t>Accounts Payable Officer</t>
        </is>
      </c>
      <c r="J1356" t="inlineStr">
        <is>
          <t>Canberra</t>
        </is>
      </c>
      <c r="K1356" t="inlineStr">
        <is>
          <t>A.C.T.</t>
        </is>
      </c>
      <c r="L1356" t="inlineStr">
        <is>
          <t>2613</t>
        </is>
      </c>
      <c r="M1356" t="inlineStr">
        <is>
          <t>Subscriber</t>
        </is>
      </c>
      <c r="N1356" t="inlineStr">
        <is>
          <t>29/09/2024</t>
        </is>
      </c>
    </row>
    <row r="1357">
      <c r="A1357" t="inlineStr">
        <is>
          <t>Legacy CRM export</t>
        </is>
      </c>
      <c r="B1357" t="inlineStr">
        <is>
          <t>SRC-01356</t>
        </is>
      </c>
      <c r="C1357" t="inlineStr">
        <is>
          <t>Charlotte</t>
        </is>
      </c>
      <c r="D1357" t="inlineStr">
        <is>
          <t>Green</t>
        </is>
      </c>
      <c r="E1357" t="inlineStr">
        <is>
          <t>cgreen@brennockfitness.example</t>
        </is>
      </c>
      <c r="F1357" t="inlineStr">
        <is>
          <t>(03) 5550-0364</t>
        </is>
      </c>
      <c r="G1357" t="inlineStr"/>
      <c r="H1357" t="inlineStr">
        <is>
          <t>Brennock Fitness</t>
        </is>
      </c>
      <c r="I1357" t="inlineStr">
        <is>
          <t>Safety Officer</t>
        </is>
      </c>
      <c r="J1357" t="inlineStr">
        <is>
          <t>FOOTSCRAY</t>
        </is>
      </c>
      <c r="K1357" t="inlineStr">
        <is>
          <t>vic</t>
        </is>
      </c>
      <c r="L1357" t="inlineStr">
        <is>
          <t>3945</t>
        </is>
      </c>
      <c r="M1357" t="inlineStr">
        <is>
          <t>lead</t>
        </is>
      </c>
      <c r="N1357" t="inlineStr">
        <is>
          <t>09/06/2026</t>
        </is>
      </c>
    </row>
    <row r="1358">
      <c r="A1358" t="inlineStr">
        <is>
          <t>Legacy CRM export</t>
        </is>
      </c>
      <c r="B1358" t="inlineStr">
        <is>
          <t>SRC-01357</t>
        </is>
      </c>
      <c r="C1358" t="inlineStr">
        <is>
          <t>SANA</t>
        </is>
      </c>
      <c r="D1358" t="inlineStr">
        <is>
          <t>Adams</t>
        </is>
      </c>
      <c r="E1358" t="inlineStr">
        <is>
          <t>sadams@saltingaledental.example</t>
        </is>
      </c>
      <c r="F1358" t="inlineStr">
        <is>
          <t>(03) 7010 0446</t>
        </is>
      </c>
      <c r="G1358" t="inlineStr"/>
      <c r="H1358" t="inlineStr">
        <is>
          <t>Saltingale Dental Pty Ltd</t>
        </is>
      </c>
      <c r="I1358" t="inlineStr">
        <is>
          <t>DIRECTOR</t>
        </is>
      </c>
      <c r="J1358" t="inlineStr">
        <is>
          <t>Launceston</t>
        </is>
      </c>
      <c r="K1358" t="inlineStr">
        <is>
          <t>Tas</t>
        </is>
      </c>
      <c r="L1358" t="inlineStr">
        <is>
          <t>7059.0</t>
        </is>
      </c>
      <c r="M1358" t="inlineStr">
        <is>
          <t>Lead</t>
        </is>
      </c>
      <c r="N1358" t="inlineStr">
        <is>
          <t>2025-04-19</t>
        </is>
      </c>
    </row>
    <row r="1359">
      <c r="A1359" t="inlineStr">
        <is>
          <t>Expo sign-up sheet</t>
        </is>
      </c>
      <c r="B1359" t="inlineStr">
        <is>
          <t>SRC-01358</t>
        </is>
      </c>
      <c r="C1359" t="inlineStr">
        <is>
          <t>Leo</t>
        </is>
      </c>
      <c r="D1359" t="inlineStr">
        <is>
          <t>Brown</t>
        </is>
      </c>
      <c r="E1359" t="inlineStr">
        <is>
          <t>leo.brown@tarrowbyfreight.example</t>
        </is>
      </c>
      <c r="F1359" t="inlineStr">
        <is>
          <t>(07) 5550 0711</t>
        </is>
      </c>
      <c r="G1359" t="inlineStr"/>
      <c r="H1359" t="inlineStr">
        <is>
          <t>TARROWBY FREIGHT PTY LTD</t>
        </is>
      </c>
      <c r="I1359" t="inlineStr">
        <is>
          <t>Practice Manager</t>
        </is>
      </c>
      <c r="J1359" t="inlineStr">
        <is>
          <t>Gold Coast</t>
        </is>
      </c>
      <c r="K1359" t="inlineStr">
        <is>
          <t>Qld</t>
        </is>
      </c>
      <c r="L1359" t="inlineStr">
        <is>
          <t>4405</t>
        </is>
      </c>
      <c r="M1359" t="inlineStr">
        <is>
          <t>Lead</t>
        </is>
      </c>
      <c r="N1359" t="inlineStr">
        <is>
          <t>2024-01-21</t>
        </is>
      </c>
    </row>
    <row r="1360">
      <c r="A1360" t="inlineStr">
        <is>
          <t>Legacy CRM export</t>
        </is>
      </c>
      <c r="B1360" t="inlineStr">
        <is>
          <t>SRC-01359</t>
        </is>
      </c>
      <c r="C1360" t="inlineStr">
        <is>
          <t>mia</t>
        </is>
      </c>
      <c r="D1360" t="inlineStr">
        <is>
          <t>HARRIS</t>
        </is>
      </c>
      <c r="E1360" t="inlineStr">
        <is>
          <t>mia.harris@nethervanejoinery.example</t>
        </is>
      </c>
      <c r="F1360" t="inlineStr">
        <is>
          <t>0355505219</t>
        </is>
      </c>
      <c r="G1360" t="inlineStr"/>
      <c r="H1360" t="inlineStr">
        <is>
          <t>Nethervane Joinery Pty Ltd</t>
        </is>
      </c>
      <c r="I1360" t="inlineStr">
        <is>
          <t>DIRECTOR</t>
        </is>
      </c>
      <c r="J1360" t="inlineStr">
        <is>
          <t>MELBOURNE</t>
        </is>
      </c>
      <c r="K1360" t="inlineStr">
        <is>
          <t>Victoria</t>
        </is>
      </c>
      <c r="L1360" t="inlineStr">
        <is>
          <t>3900.0</t>
        </is>
      </c>
      <c r="M1360" t="inlineStr">
        <is>
          <t>LEAD</t>
        </is>
      </c>
      <c r="N1360" t="inlineStr">
        <is>
          <t>2024-04-19</t>
        </is>
      </c>
    </row>
    <row r="1361">
      <c r="A1361" t="inlineStr">
        <is>
          <t>Website enquiry form</t>
        </is>
      </c>
      <c r="B1361" t="inlineStr">
        <is>
          <t>SRC-01360</t>
        </is>
      </c>
      <c r="C1361" t="inlineStr">
        <is>
          <t>Luca</t>
        </is>
      </c>
      <c r="D1361" t="inlineStr">
        <is>
          <t>Li</t>
        </is>
      </c>
      <c r="E1361" t="inlineStr"/>
      <c r="F1361" t="inlineStr">
        <is>
          <t>+61 3 5550 3835</t>
        </is>
      </c>
      <c r="G1361" t="inlineStr"/>
      <c r="H1361" t="inlineStr">
        <is>
          <t>Ardlomew Optics pty ltd</t>
        </is>
      </c>
      <c r="I1361" t="inlineStr">
        <is>
          <t>Practice Manager</t>
        </is>
      </c>
      <c r="J1361" t="inlineStr">
        <is>
          <t>melbourne</t>
        </is>
      </c>
      <c r="K1361" t="inlineStr">
        <is>
          <t>Victoria</t>
        </is>
      </c>
      <c r="L1361" t="inlineStr">
        <is>
          <t>3884.0</t>
        </is>
      </c>
      <c r="M1361" t="inlineStr">
        <is>
          <t>lead</t>
        </is>
      </c>
      <c r="N1361" t="inlineStr">
        <is>
          <t>19/09/2025</t>
        </is>
      </c>
    </row>
    <row r="1362">
      <c r="A1362" t="inlineStr">
        <is>
          <t>Legacy CRM export</t>
        </is>
      </c>
      <c r="B1362" t="inlineStr">
        <is>
          <t>SRC-01361</t>
        </is>
      </c>
      <c r="C1362" t="inlineStr">
        <is>
          <t xml:space="preserve"> Jack</t>
        </is>
      </c>
      <c r="D1362" t="inlineStr">
        <is>
          <t>Patel</t>
        </is>
      </c>
      <c r="E1362" t="inlineStr">
        <is>
          <t>jackp@ivelbrookfitness.example</t>
        </is>
      </c>
      <c r="F1362" t="inlineStr">
        <is>
          <t>0270103845</t>
        </is>
      </c>
      <c r="G1362" t="inlineStr"/>
      <c r="H1362" t="inlineStr">
        <is>
          <t>Ivelbrook Fitness</t>
        </is>
      </c>
      <c r="I1362" t="inlineStr">
        <is>
          <t>team leader</t>
        </is>
      </c>
      <c r="J1362" t="inlineStr">
        <is>
          <t>PARRAMATTA</t>
        </is>
      </c>
      <c r="K1362" t="inlineStr">
        <is>
          <t>nsw</t>
        </is>
      </c>
      <c r="L1362" t="inlineStr">
        <is>
          <t>2266</t>
        </is>
      </c>
      <c r="M1362" t="inlineStr">
        <is>
          <t>Opportunity</t>
        </is>
      </c>
      <c r="N1362" t="inlineStr">
        <is>
          <t>Jan 29 2025</t>
        </is>
      </c>
    </row>
    <row r="1363">
      <c r="A1363" t="inlineStr">
        <is>
          <t>Website enquiry form</t>
        </is>
      </c>
      <c r="B1363" t="inlineStr">
        <is>
          <t>SRC-01362</t>
        </is>
      </c>
      <c r="C1363" t="inlineStr">
        <is>
          <t>Ruby</t>
        </is>
      </c>
      <c r="D1363" t="inlineStr">
        <is>
          <t xml:space="preserve"> Ward</t>
        </is>
      </c>
      <c r="E1363" t="inlineStr">
        <is>
          <t>rward@ironvessadental.example</t>
        </is>
      </c>
      <c r="F1363" t="inlineStr">
        <is>
          <t>61370100392</t>
        </is>
      </c>
      <c r="G1363" t="inlineStr"/>
      <c r="H1363" t="inlineStr">
        <is>
          <t>Ironvessa Dental P/L</t>
        </is>
      </c>
      <c r="I1363" t="inlineStr">
        <is>
          <t>OPERATIONS MANAGER</t>
        </is>
      </c>
      <c r="J1363" t="inlineStr">
        <is>
          <t>footscray</t>
        </is>
      </c>
      <c r="K1363" t="inlineStr">
        <is>
          <t>VIC</t>
        </is>
      </c>
      <c r="L1363" t="inlineStr">
        <is>
          <t>3643</t>
        </is>
      </c>
      <c r="M1363" t="inlineStr">
        <is>
          <t>Customer</t>
        </is>
      </c>
      <c r="N1363" t="inlineStr">
        <is>
          <t>2024-05-02</t>
        </is>
      </c>
    </row>
    <row r="1364">
      <c r="A1364" t="inlineStr">
        <is>
          <t>Legacy CRM export</t>
        </is>
      </c>
      <c r="B1364" t="inlineStr">
        <is>
          <t>SRC-01363</t>
        </is>
      </c>
      <c r="C1364" t="inlineStr">
        <is>
          <t>Ravi</t>
        </is>
      </c>
      <c r="D1364" t="inlineStr">
        <is>
          <t>Walker</t>
        </is>
      </c>
      <c r="E1364" t="inlineStr">
        <is>
          <t>ravi@wexmorrowlandscapes.example</t>
        </is>
      </c>
      <c r="F1364" t="inlineStr">
        <is>
          <t>61355505168</t>
        </is>
      </c>
      <c r="G1364" t="inlineStr">
        <is>
          <t>+61 491 570 157</t>
        </is>
      </c>
      <c r="H1364" t="inlineStr">
        <is>
          <t>Wexmorrow Landscapes P/L</t>
        </is>
      </c>
      <c r="I1364" t="inlineStr">
        <is>
          <t>site supervisor</t>
        </is>
      </c>
      <c r="J1364" t="inlineStr">
        <is>
          <t>Frankston</t>
        </is>
      </c>
      <c r="K1364" t="inlineStr">
        <is>
          <t>Vic</t>
        </is>
      </c>
      <c r="L1364" t="inlineStr">
        <is>
          <t>3293.0</t>
        </is>
      </c>
      <c r="M1364" t="inlineStr">
        <is>
          <t>newsletter only</t>
        </is>
      </c>
      <c r="N1364" t="inlineStr">
        <is>
          <t>2025-02-21</t>
        </is>
      </c>
    </row>
    <row r="1365">
      <c r="A1365" t="inlineStr">
        <is>
          <t>Legacy CRM export</t>
        </is>
      </c>
      <c r="B1365" t="inlineStr">
        <is>
          <t>SRC-01364</t>
        </is>
      </c>
      <c r="C1365" t="inlineStr">
        <is>
          <t xml:space="preserve"> Angus</t>
        </is>
      </c>
      <c r="D1365" t="inlineStr">
        <is>
          <t>RUSSO</t>
        </is>
      </c>
      <c r="E1365" t="inlineStr">
        <is>
          <t>angus@yarrowdinehospitality.example</t>
        </is>
      </c>
      <c r="F1365" t="inlineStr">
        <is>
          <t>03 7010 9151</t>
        </is>
      </c>
      <c r="G1365" t="inlineStr"/>
      <c r="H1365" t="inlineStr">
        <is>
          <t>Yarrowdine Hospitality Pty Ltd</t>
        </is>
      </c>
      <c r="I1365" t="inlineStr">
        <is>
          <t>ACCOUNTS PAYABLE OFFICER</t>
        </is>
      </c>
      <c r="J1365" t="inlineStr">
        <is>
          <t>FOOTSCRAY</t>
        </is>
      </c>
      <c r="K1365" t="inlineStr">
        <is>
          <t>Vic</t>
        </is>
      </c>
      <c r="L1365" t="inlineStr">
        <is>
          <t>3795</t>
        </is>
      </c>
      <c r="M1365" t="inlineStr">
        <is>
          <t>Sales qualified</t>
        </is>
      </c>
      <c r="N1365" t="inlineStr">
        <is>
          <t>2026-07-02</t>
        </is>
      </c>
    </row>
    <row r="1366">
      <c r="A1366" t="inlineStr">
        <is>
          <t>Legacy CRM export</t>
        </is>
      </c>
      <c r="B1366" t="inlineStr">
        <is>
          <t>SRC-01365</t>
        </is>
      </c>
      <c r="C1366" t="inlineStr">
        <is>
          <t>ELENI</t>
        </is>
      </c>
      <c r="D1366" t="inlineStr">
        <is>
          <t>NELSON</t>
        </is>
      </c>
      <c r="E1366" t="inlineStr">
        <is>
          <t xml:space="preserve"> elenin@hethermoylefitness.example</t>
        </is>
      </c>
      <c r="F1366" t="inlineStr">
        <is>
          <t>(03) 7010 5041</t>
        </is>
      </c>
      <c r="G1366" t="inlineStr"/>
      <c r="H1366" t="inlineStr">
        <is>
          <t>Hethermoyle Fitness Pty Ltd</t>
        </is>
      </c>
      <c r="I1366" t="inlineStr">
        <is>
          <t>PRACTICE MANAGER</t>
        </is>
      </c>
      <c r="J1366" t="inlineStr">
        <is>
          <t>Ballarat</t>
        </is>
      </c>
      <c r="K1366" t="inlineStr">
        <is>
          <t>vic</t>
        </is>
      </c>
      <c r="L1366" t="inlineStr">
        <is>
          <t>3794.0</t>
        </is>
      </c>
      <c r="M1366" t="inlineStr">
        <is>
          <t>opp</t>
        </is>
      </c>
      <c r="N1366" t="inlineStr">
        <is>
          <t>2026-02-01</t>
        </is>
      </c>
    </row>
    <row r="1367">
      <c r="A1367" t="inlineStr">
        <is>
          <t>Legacy CRM export</t>
        </is>
      </c>
      <c r="B1367" t="inlineStr">
        <is>
          <t>SRC-01366</t>
        </is>
      </c>
      <c r="C1367" t="inlineStr">
        <is>
          <t xml:space="preserve">Eleni </t>
        </is>
      </c>
      <c r="D1367" t="inlineStr">
        <is>
          <t>EDWARDS</t>
        </is>
      </c>
      <c r="E1367" t="inlineStr">
        <is>
          <t>eedwards@yarrowdineoptics.example</t>
        </is>
      </c>
      <c r="F1367" t="inlineStr">
        <is>
          <t>7010 7318</t>
        </is>
      </c>
      <c r="G1367" t="inlineStr"/>
      <c r="H1367" t="inlineStr">
        <is>
          <t>Yarrowdine Optics</t>
        </is>
      </c>
      <c r="I1367" t="inlineStr">
        <is>
          <t>PRACTICE MANAGER</t>
        </is>
      </c>
      <c r="J1367" t="inlineStr">
        <is>
          <t>mount gambier</t>
        </is>
      </c>
      <c r="K1367" t="inlineStr">
        <is>
          <t>SA</t>
        </is>
      </c>
      <c r="L1367" t="inlineStr">
        <is>
          <t>5048</t>
        </is>
      </c>
      <c r="M1367" t="inlineStr">
        <is>
          <t>lead</t>
        </is>
      </c>
      <c r="N1367" t="inlineStr">
        <is>
          <t>2026-06-20</t>
        </is>
      </c>
    </row>
    <row r="1368">
      <c r="A1368" t="inlineStr">
        <is>
          <t>Legacy CRM export</t>
        </is>
      </c>
      <c r="B1368" t="inlineStr">
        <is>
          <t>SRC-01367</t>
        </is>
      </c>
      <c r="C1368" t="inlineStr">
        <is>
          <t>Harriet</t>
        </is>
      </c>
      <c r="D1368" t="inlineStr">
        <is>
          <t>Gray</t>
        </is>
      </c>
      <c r="E1368" t="inlineStr">
        <is>
          <t>harriet.gray@orlubriepackaging.example</t>
        </is>
      </c>
      <c r="F1368" t="inlineStr">
        <is>
          <t>5550 4260</t>
        </is>
      </c>
      <c r="G1368" t="inlineStr"/>
      <c r="H1368" t="inlineStr">
        <is>
          <t>Orlubrie Packaging Pty Ltd</t>
        </is>
      </c>
      <c r="I1368" t="inlineStr">
        <is>
          <t>Training Coordinator</t>
        </is>
      </c>
      <c r="J1368" t="inlineStr">
        <is>
          <t>footscray</t>
        </is>
      </c>
      <c r="K1368" t="inlineStr">
        <is>
          <t>VIC.</t>
        </is>
      </c>
      <c r="L1368" t="inlineStr">
        <is>
          <t>3474</t>
        </is>
      </c>
      <c r="M1368" t="inlineStr">
        <is>
          <t>new lead</t>
        </is>
      </c>
      <c r="N1368" t="inlineStr">
        <is>
          <t>22/12/2025</t>
        </is>
      </c>
    </row>
    <row r="1369">
      <c r="A1369" t="inlineStr">
        <is>
          <t>Website enquiry form</t>
        </is>
      </c>
      <c r="B1369" t="inlineStr">
        <is>
          <t>SRC-01368</t>
        </is>
      </c>
      <c r="C1369" t="inlineStr">
        <is>
          <t>Mr sofia</t>
        </is>
      </c>
      <c r="D1369" t="inlineStr">
        <is>
          <t>parker</t>
        </is>
      </c>
      <c r="E1369" t="inlineStr">
        <is>
          <t>sparker@pemberwickaccounting.example</t>
        </is>
      </c>
      <c r="F1369" t="inlineStr">
        <is>
          <t>7010 3234</t>
        </is>
      </c>
      <c r="G1369" t="inlineStr"/>
      <c r="H1369" t="inlineStr">
        <is>
          <t>Pemberwick Accounting Pty. Ltd.</t>
        </is>
      </c>
      <c r="I1369" t="inlineStr">
        <is>
          <t>Procurement Officer</t>
        </is>
      </c>
      <c r="J1369" t="inlineStr">
        <is>
          <t>Dandenong</t>
        </is>
      </c>
      <c r="K1369" t="inlineStr">
        <is>
          <t>Victoria</t>
        </is>
      </c>
      <c r="L1369" t="inlineStr">
        <is>
          <t>3154</t>
        </is>
      </c>
      <c r="M1369" t="inlineStr">
        <is>
          <t>lead</t>
        </is>
      </c>
      <c r="N1369" t="inlineStr">
        <is>
          <t>2025-05-02</t>
        </is>
      </c>
    </row>
    <row r="1370">
      <c r="A1370" t="inlineStr">
        <is>
          <t>Website enquiry form</t>
        </is>
      </c>
      <c r="B1370" t="inlineStr">
        <is>
          <t>SRC-01369</t>
        </is>
      </c>
      <c r="C1370" t="inlineStr">
        <is>
          <t>Samuel</t>
        </is>
      </c>
      <c r="D1370" t="inlineStr">
        <is>
          <t>Williams</t>
        </is>
      </c>
      <c r="E1370" t="inlineStr">
        <is>
          <t>samuel@brennocksignage.example</t>
        </is>
      </c>
      <c r="F1370" t="inlineStr">
        <is>
          <t>61255500090</t>
        </is>
      </c>
      <c r="G1370" t="inlineStr"/>
      <c r="H1370" t="inlineStr">
        <is>
          <t>BRENNOCK SIGNAGE PTY LTD</t>
        </is>
      </c>
      <c r="I1370" t="inlineStr">
        <is>
          <t>workshop manager</t>
        </is>
      </c>
      <c r="J1370" t="inlineStr">
        <is>
          <t>Parramatta</t>
        </is>
      </c>
      <c r="K1370" t="inlineStr">
        <is>
          <t>New South Wales</t>
        </is>
      </c>
      <c r="L1370" t="inlineStr">
        <is>
          <t>2493</t>
        </is>
      </c>
      <c r="M1370" t="inlineStr">
        <is>
          <t>LEAD</t>
        </is>
      </c>
      <c r="N1370" t="inlineStr">
        <is>
          <t>11/04/2025</t>
        </is>
      </c>
    </row>
    <row r="1371">
      <c r="A1371" t="inlineStr">
        <is>
          <t>Legacy CRM export</t>
        </is>
      </c>
      <c r="B1371" t="inlineStr">
        <is>
          <t>SRC-01370</t>
        </is>
      </c>
      <c r="C1371" t="inlineStr">
        <is>
          <t xml:space="preserve"> Jack</t>
        </is>
      </c>
      <c r="D1371" t="inlineStr">
        <is>
          <t>MORRIS</t>
        </is>
      </c>
      <c r="E1371" t="inlineStr">
        <is>
          <t>jackm@ardlomewoptics.example</t>
        </is>
      </c>
      <c r="F1371" t="inlineStr">
        <is>
          <t>5550 9477</t>
        </is>
      </c>
      <c r="G1371" t="inlineStr"/>
      <c r="H1371" t="inlineStr">
        <is>
          <t xml:space="preserve"> Ardlomew Optics Pty Ltd</t>
        </is>
      </c>
      <c r="I1371" t="inlineStr">
        <is>
          <t>accounts payable officer</t>
        </is>
      </c>
      <c r="J1371" t="inlineStr">
        <is>
          <t>Melbourne</t>
        </is>
      </c>
      <c r="K1371" t="inlineStr">
        <is>
          <t>VIC</t>
        </is>
      </c>
      <c r="L1371" t="inlineStr">
        <is>
          <t>3884.0</t>
        </is>
      </c>
      <c r="M1371" t="inlineStr">
        <is>
          <t>Subscriber</t>
        </is>
      </c>
      <c r="N1371" t="inlineStr">
        <is>
          <t>2025-02-03</t>
        </is>
      </c>
    </row>
    <row r="1372">
      <c r="A1372" t="inlineStr">
        <is>
          <t>Website enquiry form</t>
        </is>
      </c>
      <c r="B1372" t="inlineStr">
        <is>
          <t>SRC-01371</t>
        </is>
      </c>
      <c r="C1372" t="inlineStr">
        <is>
          <t>Leo</t>
        </is>
      </c>
      <c r="D1372" t="inlineStr">
        <is>
          <t>SCOTT</t>
        </is>
      </c>
      <c r="E1372" t="inlineStr">
        <is>
          <t>leos@brennocksignage.example</t>
        </is>
      </c>
      <c r="F1372" t="inlineStr">
        <is>
          <t>5550 2145</t>
        </is>
      </c>
      <c r="G1372" t="inlineStr"/>
      <c r="H1372" t="inlineStr">
        <is>
          <t xml:space="preserve"> Brennock Signage Pty Ltd</t>
        </is>
      </c>
      <c r="I1372" t="inlineStr">
        <is>
          <t>managing director</t>
        </is>
      </c>
      <c r="J1372" t="inlineStr">
        <is>
          <t>PARRAMATTA</t>
        </is>
      </c>
      <c r="K1372" t="inlineStr">
        <is>
          <t>N.S.W.</t>
        </is>
      </c>
      <c r="L1372" t="inlineStr">
        <is>
          <t>2493</t>
        </is>
      </c>
      <c r="M1372" t="inlineStr">
        <is>
          <t>customer - active</t>
        </is>
      </c>
      <c r="N1372" t="inlineStr">
        <is>
          <t>10/05/2025</t>
        </is>
      </c>
    </row>
    <row r="1373">
      <c r="A1373" t="inlineStr">
        <is>
          <t>Legacy CRM export</t>
        </is>
      </c>
      <c r="B1373" t="inlineStr">
        <is>
          <t>SRC-01372</t>
        </is>
      </c>
      <c r="C1373" t="inlineStr">
        <is>
          <t>Arjun</t>
        </is>
      </c>
      <c r="D1373" t="inlineStr">
        <is>
          <t>TANAKA</t>
        </is>
      </c>
      <c r="E1373" t="inlineStr">
        <is>
          <t>atanaka@orlubrieelectrical.example</t>
        </is>
      </c>
      <c r="F1373" t="inlineStr">
        <is>
          <t>02.5550.5532</t>
        </is>
      </c>
      <c r="G1373" t="inlineStr"/>
      <c r="H1373" t="inlineStr">
        <is>
          <t>Orlubrie Electrical</t>
        </is>
      </c>
      <c r="I1373" t="inlineStr">
        <is>
          <t>general manager</t>
        </is>
      </c>
      <c r="J1373" t="inlineStr">
        <is>
          <t>Wollongong</t>
        </is>
      </c>
      <c r="K1373" t="inlineStr">
        <is>
          <t>nsw</t>
        </is>
      </c>
      <c r="L1373" t="inlineStr">
        <is>
          <t>2313</t>
        </is>
      </c>
      <c r="M1373" t="inlineStr">
        <is>
          <t>lead</t>
        </is>
      </c>
      <c r="N1373" t="inlineStr">
        <is>
          <t>2024-06-18</t>
        </is>
      </c>
    </row>
    <row r="1374">
      <c r="A1374" t="inlineStr">
        <is>
          <t>Legacy CRM export</t>
        </is>
      </c>
      <c r="B1374" t="inlineStr">
        <is>
          <t>SRC-01373</t>
        </is>
      </c>
      <c r="C1374" t="inlineStr">
        <is>
          <t>Noah</t>
        </is>
      </c>
      <c r="D1374" t="inlineStr">
        <is>
          <t>Collins</t>
        </is>
      </c>
      <c r="E1374" t="inlineStr">
        <is>
          <t>&lt;noahc@greyvallenhospitality.example&gt;</t>
        </is>
      </c>
      <c r="F1374" t="inlineStr">
        <is>
          <t>(03) 7010 8024</t>
        </is>
      </c>
      <c r="G1374" t="inlineStr"/>
      <c r="H1374" t="inlineStr">
        <is>
          <t>Greyvallen Hospitality pty ltd</t>
        </is>
      </c>
      <c r="I1374" t="inlineStr">
        <is>
          <t>hr manager</t>
        </is>
      </c>
      <c r="J1374" t="inlineStr">
        <is>
          <t>bendigo</t>
        </is>
      </c>
      <c r="K1374" t="inlineStr">
        <is>
          <t>Victoria</t>
        </is>
      </c>
      <c r="L1374" t="inlineStr">
        <is>
          <t>3702.0</t>
        </is>
      </c>
      <c r="M1374" t="inlineStr">
        <is>
          <t>newsletter only</t>
        </is>
      </c>
      <c r="N1374" t="inlineStr">
        <is>
          <t>2024-05-15</t>
        </is>
      </c>
    </row>
    <row r="1375">
      <c r="A1375" t="inlineStr">
        <is>
          <t>Legacy CRM export</t>
        </is>
      </c>
      <c r="B1375" t="inlineStr">
        <is>
          <t>SRC-01374</t>
        </is>
      </c>
      <c r="C1375" t="inlineStr">
        <is>
          <t>Bridget</t>
        </is>
      </c>
      <c r="D1375" t="inlineStr">
        <is>
          <t>georgiou</t>
        </is>
      </c>
      <c r="E1375" t="inlineStr">
        <is>
          <t xml:space="preserve">bgeorgiou@jorrabinelabs.example </t>
        </is>
      </c>
      <c r="F1375" t="inlineStr">
        <is>
          <t>5550 3385</t>
        </is>
      </c>
      <c r="G1375" t="inlineStr">
        <is>
          <t>0491-574-632</t>
        </is>
      </c>
      <c r="H1375" t="inlineStr">
        <is>
          <t>Jorrabine Labs Pty Ltd</t>
        </is>
      </c>
      <c r="I1375" t="inlineStr">
        <is>
          <t>workshop manager</t>
        </is>
      </c>
      <c r="J1375" t="inlineStr">
        <is>
          <t>CANBERRA</t>
        </is>
      </c>
      <c r="K1375" t="inlineStr">
        <is>
          <t>A.C.T.</t>
        </is>
      </c>
      <c r="L1375" t="inlineStr">
        <is>
          <t>2613</t>
        </is>
      </c>
      <c r="M1375" t="inlineStr">
        <is>
          <t>mql</t>
        </is>
      </c>
      <c r="N1375" t="inlineStr">
        <is>
          <t>2026-07-04</t>
        </is>
      </c>
    </row>
    <row r="1376">
      <c r="A1376" t="inlineStr">
        <is>
          <t>Website enquiry form</t>
        </is>
      </c>
      <c r="B1376" t="inlineStr">
        <is>
          <t>SRC-01375</t>
        </is>
      </c>
      <c r="C1376" t="inlineStr">
        <is>
          <t>Mrs Ravi</t>
        </is>
      </c>
      <c r="D1376" t="inlineStr">
        <is>
          <t>kelly</t>
        </is>
      </c>
      <c r="E1376" t="inlineStr">
        <is>
          <t>ravik@thistlemoorfitness.example</t>
        </is>
      </c>
      <c r="F1376" t="inlineStr">
        <is>
          <t>03.5550.9051</t>
        </is>
      </c>
      <c r="G1376" t="inlineStr"/>
      <c r="H1376" t="inlineStr">
        <is>
          <t>THISTLEMOOR FITNESS PTY LTD</t>
        </is>
      </c>
      <c r="I1376" t="inlineStr">
        <is>
          <t>OWNER</t>
        </is>
      </c>
      <c r="J1376" t="inlineStr">
        <is>
          <t>Geelong</t>
        </is>
      </c>
      <c r="K1376" t="inlineStr">
        <is>
          <t>vic</t>
        </is>
      </c>
      <c r="L1376" t="inlineStr">
        <is>
          <t>3341</t>
        </is>
      </c>
      <c r="M1376" t="inlineStr">
        <is>
          <t>Lead</t>
        </is>
      </c>
      <c r="N1376" t="inlineStr">
        <is>
          <t>Jun 07 2025</t>
        </is>
      </c>
    </row>
    <row r="1377">
      <c r="A1377" t="inlineStr">
        <is>
          <t>Legacy CRM export</t>
        </is>
      </c>
      <c r="B1377" t="inlineStr">
        <is>
          <t>SRC-01376</t>
        </is>
      </c>
      <c r="C1377" t="inlineStr">
        <is>
          <t>Jack Adams</t>
        </is>
      </c>
      <c r="D1377" t="inlineStr"/>
      <c r="E1377" t="inlineStr">
        <is>
          <t>jack@thistlemoorhealth.example</t>
        </is>
      </c>
      <c r="F1377" t="inlineStr">
        <is>
          <t>61870105111</t>
        </is>
      </c>
      <c r="G1377" t="inlineStr"/>
      <c r="H1377" t="inlineStr">
        <is>
          <t>Thistlemoor Health pty ltd</t>
        </is>
      </c>
      <c r="I1377" t="inlineStr">
        <is>
          <t>operations manager</t>
        </is>
      </c>
      <c r="J1377" t="inlineStr">
        <is>
          <t>adelaide</t>
        </is>
      </c>
      <c r="K1377" t="inlineStr">
        <is>
          <t>SA</t>
        </is>
      </c>
      <c r="L1377" t="inlineStr">
        <is>
          <t>5478</t>
        </is>
      </c>
      <c r="M1377" t="inlineStr">
        <is>
          <t>Lead</t>
        </is>
      </c>
      <c r="N1377" t="inlineStr">
        <is>
          <t>2026-01-05</t>
        </is>
      </c>
    </row>
    <row r="1378">
      <c r="A1378" t="inlineStr">
        <is>
          <t>Legacy CRM export</t>
        </is>
      </c>
      <c r="B1378" t="inlineStr">
        <is>
          <t>SRC-01377</t>
        </is>
      </c>
      <c r="C1378" t="inlineStr">
        <is>
          <t>Tane</t>
        </is>
      </c>
      <c r="D1378" t="inlineStr">
        <is>
          <t xml:space="preserve">Gray </t>
        </is>
      </c>
      <c r="E1378" t="inlineStr">
        <is>
          <t>tane.gray@dunvessalabs.example</t>
        </is>
      </c>
      <c r="F1378" t="inlineStr">
        <is>
          <t>(08) 5550 7674</t>
        </is>
      </c>
      <c r="G1378" t="inlineStr"/>
      <c r="H1378" t="inlineStr">
        <is>
          <t>Dunvessa Labs P/L</t>
        </is>
      </c>
      <c r="I1378" t="inlineStr">
        <is>
          <t>Finance Manager</t>
        </is>
      </c>
      <c r="J1378" t="inlineStr">
        <is>
          <t>Bunbury</t>
        </is>
      </c>
      <c r="K1378" t="inlineStr">
        <is>
          <t>WA</t>
        </is>
      </c>
      <c r="L1378" t="inlineStr">
        <is>
          <t>6259</t>
        </is>
      </c>
      <c r="M1378" t="inlineStr">
        <is>
          <t>newsletter only</t>
        </is>
      </c>
      <c r="N1378" t="inlineStr">
        <is>
          <t>Aug 01 2024</t>
        </is>
      </c>
    </row>
    <row r="1379">
      <c r="A1379" t="inlineStr">
        <is>
          <t>Expo sign-up sheet</t>
        </is>
      </c>
      <c r="B1379" t="inlineStr">
        <is>
          <t>SRC-01378</t>
        </is>
      </c>
      <c r="C1379" t="inlineStr">
        <is>
          <t>siobhan</t>
        </is>
      </c>
      <c r="D1379" t="inlineStr">
        <is>
          <t>Henderson</t>
        </is>
      </c>
      <c r="E1379" t="inlineStr">
        <is>
          <t xml:space="preserve">siobhan@pemberwickaccounting.example </t>
        </is>
      </c>
      <c r="F1379" t="inlineStr">
        <is>
          <t>0355502978</t>
        </is>
      </c>
      <c r="G1379" t="inlineStr"/>
      <c r="H1379" t="inlineStr">
        <is>
          <t>Pemberwick Accounting P/L</t>
        </is>
      </c>
      <c r="I1379" t="inlineStr">
        <is>
          <t>Operations Manager</t>
        </is>
      </c>
      <c r="J1379" t="inlineStr">
        <is>
          <t>DANDENONG</t>
        </is>
      </c>
      <c r="K1379" t="inlineStr">
        <is>
          <t>Victoria</t>
        </is>
      </c>
      <c r="L1379" t="inlineStr">
        <is>
          <t>3154</t>
        </is>
      </c>
      <c r="M1379" t="inlineStr">
        <is>
          <t>lead</t>
        </is>
      </c>
      <c r="N1379" t="inlineStr">
        <is>
          <t>2026-01-17</t>
        </is>
      </c>
    </row>
    <row r="1380">
      <c r="A1380" t="inlineStr">
        <is>
          <t>Legacy CRM export</t>
        </is>
      </c>
      <c r="B1380" t="inlineStr">
        <is>
          <t>SRC-01379</t>
        </is>
      </c>
      <c r="C1380" t="inlineStr">
        <is>
          <t>KIRI</t>
        </is>
      </c>
      <c r="D1380" t="inlineStr">
        <is>
          <t>KELLY</t>
        </is>
      </c>
      <c r="E1380" t="inlineStr">
        <is>
          <t>kirik@brennockfitness.example</t>
        </is>
      </c>
      <c r="F1380" t="inlineStr">
        <is>
          <t>(03) 7010-6465</t>
        </is>
      </c>
      <c r="G1380" t="inlineStr"/>
      <c r="H1380" t="inlineStr">
        <is>
          <t>BRENNOCK FITNESS PTY LTD</t>
        </is>
      </c>
      <c r="I1380" t="inlineStr">
        <is>
          <t>practice manager</t>
        </is>
      </c>
      <c r="J1380" t="inlineStr">
        <is>
          <t>Footscray</t>
        </is>
      </c>
      <c r="K1380" t="inlineStr">
        <is>
          <t>vic</t>
        </is>
      </c>
      <c r="L1380" t="inlineStr">
        <is>
          <t>3945</t>
        </is>
      </c>
      <c r="M1380" t="inlineStr">
        <is>
          <t>new lead</t>
        </is>
      </c>
      <c r="N1380" t="inlineStr">
        <is>
          <t>Nov 28 2025</t>
        </is>
      </c>
    </row>
    <row r="1381">
      <c r="A1381" t="inlineStr">
        <is>
          <t>Legacy CRM export</t>
        </is>
      </c>
      <c r="B1381" t="inlineStr">
        <is>
          <t>SRC-01380</t>
        </is>
      </c>
      <c r="C1381" t="inlineStr">
        <is>
          <t>leo</t>
        </is>
      </c>
      <c r="D1381" t="inlineStr">
        <is>
          <t>Smith</t>
        </is>
      </c>
      <c r="E1381" t="inlineStr">
        <is>
          <t>leo.smith@quillmereaccounting.example</t>
        </is>
      </c>
      <c r="F1381" t="inlineStr">
        <is>
          <t>(07) 7010-8994</t>
        </is>
      </c>
      <c r="G1381" t="inlineStr"/>
      <c r="H1381" t="inlineStr">
        <is>
          <t>Quillmere Accounting pty ltd</t>
        </is>
      </c>
      <c r="I1381" t="inlineStr">
        <is>
          <t>Director</t>
        </is>
      </c>
      <c r="J1381" t="inlineStr">
        <is>
          <t>Cairns</t>
        </is>
      </c>
      <c r="K1381" t="inlineStr">
        <is>
          <t>QLD</t>
        </is>
      </c>
      <c r="L1381" t="inlineStr">
        <is>
          <t>4732</t>
        </is>
      </c>
      <c r="M1381" t="inlineStr">
        <is>
          <t>Opportunity</t>
        </is>
      </c>
      <c r="N1381" t="inlineStr">
        <is>
          <t>2025-03-31</t>
        </is>
      </c>
    </row>
    <row r="1382">
      <c r="A1382" t="inlineStr">
        <is>
          <t>Website enquiry form</t>
        </is>
      </c>
      <c r="B1382" t="inlineStr">
        <is>
          <t>SRC-01381</t>
        </is>
      </c>
      <c r="C1382" t="inlineStr">
        <is>
          <t>Siobhan</t>
        </is>
      </c>
      <c r="D1382" t="inlineStr">
        <is>
          <t>Russo</t>
        </is>
      </c>
      <c r="E1382" t="inlineStr">
        <is>
          <t>siobhan79@inboxmail.example</t>
        </is>
      </c>
      <c r="F1382" t="inlineStr">
        <is>
          <t>5550 6739</t>
        </is>
      </c>
      <c r="G1382" t="inlineStr"/>
      <c r="H1382" t="inlineStr"/>
      <c r="I1382" t="inlineStr">
        <is>
          <t>Office Manager</t>
        </is>
      </c>
      <c r="J1382" t="inlineStr">
        <is>
          <t>MELBOURNE</t>
        </is>
      </c>
      <c r="K1382" t="inlineStr">
        <is>
          <t>Vic</t>
        </is>
      </c>
      <c r="L1382" t="inlineStr">
        <is>
          <t>3543</t>
        </is>
      </c>
      <c r="M1382" t="inlineStr">
        <is>
          <t>Marketing Qualified</t>
        </is>
      </c>
      <c r="N1382" t="inlineStr">
        <is>
          <t>07/04/2026</t>
        </is>
      </c>
    </row>
    <row r="1383">
      <c r="A1383" t="inlineStr">
        <is>
          <t>Website enquiry form</t>
        </is>
      </c>
      <c r="B1383" t="inlineStr">
        <is>
          <t>SRC-01382</t>
        </is>
      </c>
      <c r="C1383" t="inlineStr">
        <is>
          <t>mei</t>
        </is>
      </c>
      <c r="D1383" t="inlineStr">
        <is>
          <t>EVANS</t>
        </is>
      </c>
      <c r="E1383" t="inlineStr">
        <is>
          <t>mevans@jorrabinelabs.example</t>
        </is>
      </c>
      <c r="F1383" t="inlineStr">
        <is>
          <t>61270104623</t>
        </is>
      </c>
      <c r="G1383" t="inlineStr"/>
      <c r="H1383" t="inlineStr">
        <is>
          <t>Jorrabine Labs Pty. Ltd.</t>
        </is>
      </c>
      <c r="I1383" t="inlineStr">
        <is>
          <t>ACCOUNTS PAYABLE OFFICER</t>
        </is>
      </c>
      <c r="J1383" t="inlineStr">
        <is>
          <t>Canberra</t>
        </is>
      </c>
      <c r="K1383" t="inlineStr">
        <is>
          <t>ACT</t>
        </is>
      </c>
      <c r="L1383" t="inlineStr">
        <is>
          <t>2613</t>
        </is>
      </c>
      <c r="M1383" t="inlineStr">
        <is>
          <t>opp</t>
        </is>
      </c>
      <c r="N1383" t="inlineStr">
        <is>
          <t>May 14 2026</t>
        </is>
      </c>
    </row>
    <row r="1384">
      <c r="A1384" t="inlineStr">
        <is>
          <t>Legacy CRM export</t>
        </is>
      </c>
      <c r="B1384" t="inlineStr">
        <is>
          <t>SRC-01383</t>
        </is>
      </c>
      <c r="C1384" t="inlineStr">
        <is>
          <t xml:space="preserve">Joel </t>
        </is>
      </c>
      <c r="D1384" t="inlineStr">
        <is>
          <t xml:space="preserve"> Watson</t>
        </is>
      </c>
      <c r="E1384" t="inlineStr">
        <is>
          <t>joelw@zephranesignage.example</t>
        </is>
      </c>
      <c r="F1384" t="inlineStr">
        <is>
          <t>5550 3591</t>
        </is>
      </c>
      <c r="G1384" t="inlineStr"/>
      <c r="H1384" t="inlineStr">
        <is>
          <t>Zephrane Signage pty ltd</t>
        </is>
      </c>
      <c r="I1384" t="inlineStr">
        <is>
          <t>team leader</t>
        </is>
      </c>
      <c r="J1384" t="inlineStr">
        <is>
          <t>BALLARAT</t>
        </is>
      </c>
      <c r="K1384" t="inlineStr">
        <is>
          <t>Vic</t>
        </is>
      </c>
      <c r="L1384" t="inlineStr">
        <is>
          <t>3313</t>
        </is>
      </c>
      <c r="M1384" t="inlineStr">
        <is>
          <t>Customer</t>
        </is>
      </c>
      <c r="N1384" t="inlineStr">
        <is>
          <t>Jan 06 2025</t>
        </is>
      </c>
    </row>
    <row r="1385">
      <c r="A1385" t="inlineStr">
        <is>
          <t>Website enquiry form</t>
        </is>
      </c>
      <c r="B1385" t="inlineStr">
        <is>
          <t>SRC-01384</t>
        </is>
      </c>
      <c r="C1385" t="inlineStr">
        <is>
          <t>Tane</t>
        </is>
      </c>
      <c r="D1385" t="inlineStr">
        <is>
          <t>Stewart</t>
        </is>
      </c>
      <c r="E1385" t="inlineStr">
        <is>
          <t>tane@nethervaneengineering.example</t>
        </is>
      </c>
      <c r="F1385" t="inlineStr">
        <is>
          <t>61855508738</t>
        </is>
      </c>
      <c r="G1385" t="inlineStr"/>
      <c r="H1385" t="inlineStr">
        <is>
          <t xml:space="preserve"> Nethervane Engineering Pty Ltd</t>
        </is>
      </c>
      <c r="I1385" t="inlineStr">
        <is>
          <t>Practice Manager</t>
        </is>
      </c>
      <c r="J1385" t="inlineStr">
        <is>
          <t>ADELAIDE</t>
        </is>
      </c>
      <c r="K1385" t="inlineStr">
        <is>
          <t>SA</t>
        </is>
      </c>
      <c r="L1385" t="inlineStr">
        <is>
          <t>5460.0</t>
        </is>
      </c>
      <c r="M1385" t="inlineStr">
        <is>
          <t>Customer</t>
        </is>
      </c>
      <c r="N1385" t="inlineStr">
        <is>
          <t>2026-02-12</t>
        </is>
      </c>
    </row>
    <row r="1386">
      <c r="A1386" t="inlineStr">
        <is>
          <t>Legacy CRM export</t>
        </is>
      </c>
      <c r="B1386" t="inlineStr">
        <is>
          <t>SRC-01385</t>
        </is>
      </c>
      <c r="C1386" t="inlineStr">
        <is>
          <t>William</t>
        </is>
      </c>
      <c r="D1386" t="inlineStr">
        <is>
          <t>Khoury</t>
        </is>
      </c>
      <c r="E1386" t="inlineStr">
        <is>
          <t>williamk@umbervaneplastics.example</t>
        </is>
      </c>
      <c r="F1386" t="inlineStr">
        <is>
          <t>03.5550.0809</t>
        </is>
      </c>
      <c r="G1386" t="inlineStr"/>
      <c r="H1386" t="inlineStr">
        <is>
          <t>Umbervane Plastics Pty Ltd</t>
        </is>
      </c>
      <c r="I1386" t="inlineStr">
        <is>
          <t>DIRECTOR</t>
        </is>
      </c>
      <c r="J1386" t="inlineStr">
        <is>
          <t>box hill</t>
        </is>
      </c>
      <c r="K1386" t="inlineStr">
        <is>
          <t>VIC</t>
        </is>
      </c>
      <c r="L1386" t="inlineStr">
        <is>
          <t>3246</t>
        </is>
      </c>
      <c r="M1386" t="inlineStr">
        <is>
          <t>Customer</t>
        </is>
      </c>
      <c r="N1386" t="inlineStr">
        <is>
          <t>2025-06-24</t>
        </is>
      </c>
    </row>
    <row r="1387">
      <c r="A1387" t="inlineStr">
        <is>
          <t>Legacy CRM export</t>
        </is>
      </c>
      <c r="B1387" t="inlineStr">
        <is>
          <t>SRC-01386</t>
        </is>
      </c>
      <c r="C1387" t="inlineStr">
        <is>
          <t>Harriet</t>
        </is>
      </c>
      <c r="D1387" t="inlineStr">
        <is>
          <t>Nelson</t>
        </is>
      </c>
      <c r="E1387" t="inlineStr">
        <is>
          <t>harrietn@tarrowbyfoods.example</t>
        </is>
      </c>
      <c r="F1387" t="inlineStr">
        <is>
          <t>+61 8 7010 6476</t>
        </is>
      </c>
      <c r="G1387" t="inlineStr"/>
      <c r="H1387" t="inlineStr">
        <is>
          <t>TARROWBY FOODS PTY LTD</t>
        </is>
      </c>
      <c r="I1387" t="inlineStr">
        <is>
          <t>Accounts Payable Officer</t>
        </is>
      </c>
      <c r="J1387" t="inlineStr">
        <is>
          <t>Bunbury</t>
        </is>
      </c>
      <c r="K1387" t="inlineStr">
        <is>
          <t>WA</t>
        </is>
      </c>
      <c r="L1387" t="inlineStr">
        <is>
          <t>6650</t>
        </is>
      </c>
      <c r="M1387" t="inlineStr">
        <is>
          <t>Lead</t>
        </is>
      </c>
      <c r="N1387" t="inlineStr">
        <is>
          <t>2024-10-11</t>
        </is>
      </c>
    </row>
    <row r="1388">
      <c r="A1388" t="inlineStr">
        <is>
          <t>Legacy CRM export</t>
        </is>
      </c>
      <c r="B1388" t="inlineStr">
        <is>
          <t>SRC-01387</t>
        </is>
      </c>
      <c r="C1388" t="inlineStr">
        <is>
          <t>Tane</t>
        </is>
      </c>
      <c r="D1388" t="inlineStr">
        <is>
          <t>HENDERSON</t>
        </is>
      </c>
      <c r="E1388" t="inlineStr">
        <is>
          <t>taneh@galbriskelectrical.example</t>
        </is>
      </c>
      <c r="F1388" t="inlineStr">
        <is>
          <t>+61 2 7010 2195</t>
        </is>
      </c>
      <c r="G1388" t="inlineStr"/>
      <c r="H1388" t="inlineStr">
        <is>
          <t>Galbrisk Electrical pty ltd</t>
        </is>
      </c>
      <c r="I1388" t="inlineStr">
        <is>
          <t>practice manager</t>
        </is>
      </c>
      <c r="J1388" t="inlineStr">
        <is>
          <t>WOLLONGONG</t>
        </is>
      </c>
      <c r="K1388" t="inlineStr">
        <is>
          <t>New South Wales</t>
        </is>
      </c>
      <c r="L1388" t="inlineStr">
        <is>
          <t>2133</t>
        </is>
      </c>
      <c r="M1388" t="inlineStr">
        <is>
          <t>Subscriber</t>
        </is>
      </c>
      <c r="N1388" t="inlineStr">
        <is>
          <t>2025-07-20</t>
        </is>
      </c>
    </row>
    <row r="1389">
      <c r="A1389" t="inlineStr">
        <is>
          <t>Legacy CRM export</t>
        </is>
      </c>
      <c r="B1389" t="inlineStr">
        <is>
          <t>SRC-01388</t>
        </is>
      </c>
      <c r="C1389" t="inlineStr">
        <is>
          <t xml:space="preserve">Thanh </t>
        </is>
      </c>
      <c r="D1389" t="inlineStr">
        <is>
          <t xml:space="preserve">Singh </t>
        </is>
      </c>
      <c r="E1389" t="inlineStr">
        <is>
          <t>thanh.singh@orlubrieelectrical.example</t>
        </is>
      </c>
      <c r="F1389" t="inlineStr"/>
      <c r="G1389" t="inlineStr"/>
      <c r="H1389" t="inlineStr">
        <is>
          <t>Orlubrie Electrical P/L</t>
        </is>
      </c>
      <c r="I1389" t="inlineStr">
        <is>
          <t>Safety Officer</t>
        </is>
      </c>
      <c r="J1389" t="inlineStr">
        <is>
          <t>WOLLONGONG</t>
        </is>
      </c>
      <c r="K1389" t="inlineStr">
        <is>
          <t>nsw</t>
        </is>
      </c>
      <c r="L1389" t="inlineStr">
        <is>
          <t>2313</t>
        </is>
      </c>
      <c r="M1389" t="inlineStr">
        <is>
          <t>newsletter only</t>
        </is>
      </c>
      <c r="N1389" t="inlineStr">
        <is>
          <t>10/05/2024</t>
        </is>
      </c>
    </row>
    <row r="1390">
      <c r="A1390" t="inlineStr">
        <is>
          <t>Legacy CRM export</t>
        </is>
      </c>
      <c r="B1390" t="inlineStr">
        <is>
          <t>SRC-01389</t>
        </is>
      </c>
      <c r="C1390" t="inlineStr">
        <is>
          <t xml:space="preserve"> Yusuf</t>
        </is>
      </c>
      <c r="D1390" t="inlineStr">
        <is>
          <t xml:space="preserve">Gray </t>
        </is>
      </c>
      <c r="E1390" t="inlineStr">
        <is>
          <t>yusuf.gray@brennocksignage.example</t>
        </is>
      </c>
      <c r="F1390" t="inlineStr">
        <is>
          <t>0255509218</t>
        </is>
      </c>
      <c r="G1390" t="inlineStr"/>
      <c r="H1390" t="inlineStr">
        <is>
          <t>Brennock Signage Pty Ltd</t>
        </is>
      </c>
      <c r="I1390" t="inlineStr">
        <is>
          <t>Managing Director</t>
        </is>
      </c>
      <c r="J1390" t="inlineStr">
        <is>
          <t>PARRAMATTA</t>
        </is>
      </c>
      <c r="K1390" t="inlineStr">
        <is>
          <t>NSW</t>
        </is>
      </c>
      <c r="L1390" t="inlineStr">
        <is>
          <t>2493</t>
        </is>
      </c>
      <c r="M1390" t="inlineStr">
        <is>
          <t>Subscriber</t>
        </is>
      </c>
      <c r="N1390" t="inlineStr">
        <is>
          <t>May 02 2026</t>
        </is>
      </c>
    </row>
    <row r="1391">
      <c r="A1391" t="inlineStr">
        <is>
          <t>Expo sign-up sheet</t>
        </is>
      </c>
      <c r="B1391" t="inlineStr">
        <is>
          <t>SRC-01390</t>
        </is>
      </c>
      <c r="C1391" t="inlineStr">
        <is>
          <t>Mei</t>
        </is>
      </c>
      <c r="D1391" t="inlineStr">
        <is>
          <t>murphy</t>
        </is>
      </c>
      <c r="E1391" t="inlineStr">
        <is>
          <t>mmurphy@yarrowdinehospitality.example</t>
        </is>
      </c>
      <c r="F1391" t="inlineStr">
        <is>
          <t>03.5550.8448</t>
        </is>
      </c>
      <c r="G1391" t="inlineStr"/>
      <c r="H1391" t="inlineStr">
        <is>
          <t>Yarrowdine Hospitality pty ltd</t>
        </is>
      </c>
      <c r="I1391" t="inlineStr">
        <is>
          <t>accounts payable officer</t>
        </is>
      </c>
      <c r="J1391" t="inlineStr">
        <is>
          <t>footscray</t>
        </is>
      </c>
      <c r="K1391" t="inlineStr">
        <is>
          <t>VIC</t>
        </is>
      </c>
      <c r="L1391" t="inlineStr">
        <is>
          <t>3795</t>
        </is>
      </c>
      <c r="M1391" t="inlineStr">
        <is>
          <t>new lead</t>
        </is>
      </c>
      <c r="N1391" t="inlineStr">
        <is>
          <t>2024-12-11</t>
        </is>
      </c>
    </row>
    <row r="1392">
      <c r="A1392" t="inlineStr">
        <is>
          <t>Legacy CRM export</t>
        </is>
      </c>
      <c r="B1392" t="inlineStr">
        <is>
          <t>SRC-01391</t>
        </is>
      </c>
      <c r="C1392" t="inlineStr">
        <is>
          <t>Mia</t>
        </is>
      </c>
      <c r="D1392" t="inlineStr">
        <is>
          <t>BAKER</t>
        </is>
      </c>
      <c r="E1392" t="inlineStr">
        <is>
          <t>mia@wattlemereelectrical.example</t>
        </is>
      </c>
      <c r="F1392" t="inlineStr">
        <is>
          <t>7010 3255</t>
        </is>
      </c>
      <c r="G1392" t="inlineStr"/>
      <c r="H1392" t="inlineStr">
        <is>
          <t>Wattlemere Electrical</t>
        </is>
      </c>
      <c r="I1392" t="inlineStr">
        <is>
          <t>OFFICE MANAGER</t>
        </is>
      </c>
      <c r="J1392" t="inlineStr">
        <is>
          <t>ADELAIDE</t>
        </is>
      </c>
      <c r="K1392" t="inlineStr">
        <is>
          <t>SA</t>
        </is>
      </c>
      <c r="L1392" t="inlineStr">
        <is>
          <t>5357.0</t>
        </is>
      </c>
      <c r="M1392" t="inlineStr">
        <is>
          <t>mql</t>
        </is>
      </c>
      <c r="N1392" t="inlineStr">
        <is>
          <t>26/09/2025</t>
        </is>
      </c>
    </row>
    <row r="1393">
      <c r="A1393" t="inlineStr">
        <is>
          <t>Legacy CRM export</t>
        </is>
      </c>
      <c r="B1393" t="inlineStr">
        <is>
          <t>SRC-01392</t>
        </is>
      </c>
      <c r="C1393" t="inlineStr">
        <is>
          <t>Elliot</t>
        </is>
      </c>
      <c r="D1393" t="inlineStr">
        <is>
          <t>Li</t>
        </is>
      </c>
      <c r="E1393" t="inlineStr">
        <is>
          <t>elliotl@ironvessadental.example</t>
        </is>
      </c>
      <c r="F1393" t="inlineStr">
        <is>
          <t>(03) 5550-3651</t>
        </is>
      </c>
      <c r="G1393" t="inlineStr"/>
      <c r="H1393" t="inlineStr">
        <is>
          <t>IRONVESSA DENTAL PTY LTD</t>
        </is>
      </c>
      <c r="I1393" t="inlineStr">
        <is>
          <t>Director</t>
        </is>
      </c>
      <c r="J1393" t="inlineStr">
        <is>
          <t>Footscray</t>
        </is>
      </c>
      <c r="K1393" t="inlineStr">
        <is>
          <t>vic</t>
        </is>
      </c>
      <c r="L1393" t="inlineStr">
        <is>
          <t>3643</t>
        </is>
      </c>
      <c r="M1393" t="inlineStr">
        <is>
          <t>new lead</t>
        </is>
      </c>
      <c r="N1393" t="inlineStr">
        <is>
          <t>Aug 02 2025</t>
        </is>
      </c>
    </row>
    <row r="1394">
      <c r="A1394" t="inlineStr">
        <is>
          <t>Legacy CRM export</t>
        </is>
      </c>
      <c r="B1394" t="inlineStr">
        <is>
          <t>SRC-01393</t>
        </is>
      </c>
      <c r="C1394" t="inlineStr">
        <is>
          <t>DECLAN</t>
        </is>
      </c>
      <c r="D1394" t="inlineStr">
        <is>
          <t>Carter</t>
        </is>
      </c>
      <c r="E1394" t="inlineStr">
        <is>
          <t>declanc@nethervanefreight.example</t>
        </is>
      </c>
      <c r="F1394" t="inlineStr">
        <is>
          <t>0370102173</t>
        </is>
      </c>
      <c r="G1394" t="inlineStr"/>
      <c r="H1394" t="inlineStr">
        <is>
          <t>Nethervane Freight P/L</t>
        </is>
      </c>
      <c r="I1394" t="inlineStr">
        <is>
          <t>owner</t>
        </is>
      </c>
      <c r="J1394" t="inlineStr">
        <is>
          <t>Box Hill</t>
        </is>
      </c>
      <c r="K1394" t="inlineStr">
        <is>
          <t>Vic</t>
        </is>
      </c>
      <c r="L1394" t="inlineStr">
        <is>
          <t>3325</t>
        </is>
      </c>
      <c r="M1394" t="inlineStr">
        <is>
          <t>Subscriber</t>
        </is>
      </c>
      <c r="N1394" t="inlineStr">
        <is>
          <t>May 17 2025</t>
        </is>
      </c>
    </row>
    <row r="1395">
      <c r="A1395" t="inlineStr">
        <is>
          <t>Legacy CRM export</t>
        </is>
      </c>
      <c r="B1395" t="inlineStr">
        <is>
          <t>SRC-01394</t>
        </is>
      </c>
      <c r="C1395" t="inlineStr">
        <is>
          <t xml:space="preserve">Samuel </t>
        </is>
      </c>
      <c r="D1395" t="inlineStr">
        <is>
          <t>phillips</t>
        </is>
      </c>
      <c r="E1395" t="inlineStr">
        <is>
          <t>sphillips@hethermoylepackaging.example</t>
        </is>
      </c>
      <c r="F1395" t="inlineStr">
        <is>
          <t>02 7010 1394</t>
        </is>
      </c>
      <c r="G1395" t="inlineStr"/>
      <c r="H1395" t="inlineStr">
        <is>
          <t>Hethermoyle Packaging Pty Ltd</t>
        </is>
      </c>
      <c r="I1395" t="inlineStr">
        <is>
          <t>CEO</t>
        </is>
      </c>
      <c r="J1395" t="inlineStr">
        <is>
          <t>parramatta</t>
        </is>
      </c>
      <c r="K1395" t="inlineStr">
        <is>
          <t>N.S.W.</t>
        </is>
      </c>
      <c r="L1395" t="inlineStr">
        <is>
          <t>2224.0</t>
        </is>
      </c>
      <c r="M1395" t="inlineStr">
        <is>
          <t>mql</t>
        </is>
      </c>
      <c r="N1395" t="inlineStr">
        <is>
          <t>2024-09-20</t>
        </is>
      </c>
    </row>
    <row r="1396">
      <c r="A1396" t="inlineStr">
        <is>
          <t>Website enquiry form</t>
        </is>
      </c>
      <c r="B1396" t="inlineStr">
        <is>
          <t>SRC-01395</t>
        </is>
      </c>
      <c r="C1396" t="inlineStr">
        <is>
          <t>mateo</t>
        </is>
      </c>
      <c r="D1396" t="inlineStr">
        <is>
          <t>PATEL</t>
        </is>
      </c>
      <c r="E1396" t="inlineStr">
        <is>
          <t>mateo@ivelbrookfitness.example</t>
        </is>
      </c>
      <c r="F1396" t="inlineStr">
        <is>
          <t>(02) 7010-6426</t>
        </is>
      </c>
      <c r="G1396" t="inlineStr"/>
      <c r="H1396" t="inlineStr">
        <is>
          <t>IVELBROOK FITNESS PTY LTD</t>
        </is>
      </c>
      <c r="I1396" t="inlineStr">
        <is>
          <t>SAFETY OFFICER</t>
        </is>
      </c>
      <c r="J1396" t="inlineStr">
        <is>
          <t>PARRAMATTA</t>
        </is>
      </c>
      <c r="K1396" t="inlineStr">
        <is>
          <t>NSW</t>
        </is>
      </c>
      <c r="L1396" t="inlineStr">
        <is>
          <t>2266</t>
        </is>
      </c>
      <c r="M1396" t="inlineStr">
        <is>
          <t>Customer</t>
        </is>
      </c>
      <c r="N1396" t="inlineStr">
        <is>
          <t>09/12/2025</t>
        </is>
      </c>
    </row>
    <row r="1397">
      <c r="A1397" t="inlineStr">
        <is>
          <t>Legacy CRM export</t>
        </is>
      </c>
      <c r="B1397" t="inlineStr">
        <is>
          <t>SRC-01396</t>
        </is>
      </c>
      <c r="C1397" t="inlineStr">
        <is>
          <t>Ava</t>
        </is>
      </c>
      <c r="D1397" t="inlineStr">
        <is>
          <t xml:space="preserve">Patel </t>
        </is>
      </c>
      <c r="E1397" t="inlineStr">
        <is>
          <t>avap@saltingaleelectrical.example</t>
        </is>
      </c>
      <c r="F1397" t="inlineStr">
        <is>
          <t>+61 3 7010 1015</t>
        </is>
      </c>
      <c r="G1397" t="inlineStr"/>
      <c r="H1397" t="inlineStr">
        <is>
          <t>SALTINGALE ELECTRICAL PTY LTD</t>
        </is>
      </c>
      <c r="I1397" t="inlineStr">
        <is>
          <t>Marketing Coordinator</t>
        </is>
      </c>
      <c r="J1397" t="inlineStr">
        <is>
          <t>Frankston</t>
        </is>
      </c>
      <c r="K1397" t="inlineStr">
        <is>
          <t>VIC</t>
        </is>
      </c>
      <c r="L1397" t="inlineStr">
        <is>
          <t>3345</t>
        </is>
      </c>
      <c r="M1397" t="inlineStr">
        <is>
          <t>mql</t>
        </is>
      </c>
      <c r="N1397" t="inlineStr">
        <is>
          <t>Feb 13 2026</t>
        </is>
      </c>
    </row>
    <row r="1398">
      <c r="A1398" t="inlineStr">
        <is>
          <t>Legacy CRM export</t>
        </is>
      </c>
      <c r="B1398" t="inlineStr">
        <is>
          <t>SRC-01397</t>
        </is>
      </c>
      <c r="C1398" t="inlineStr">
        <is>
          <t>liam</t>
        </is>
      </c>
      <c r="D1398" t="inlineStr">
        <is>
          <t>Okafor</t>
        </is>
      </c>
      <c r="E1398" t="inlineStr">
        <is>
          <t>liam@wexmorrowlabs.example</t>
        </is>
      </c>
      <c r="F1398" t="inlineStr">
        <is>
          <t>+61 3 5550 1883</t>
        </is>
      </c>
      <c r="G1398" t="inlineStr"/>
      <c r="H1398" t="inlineStr">
        <is>
          <t>Wexmorrow Labs</t>
        </is>
      </c>
      <c r="I1398" t="inlineStr">
        <is>
          <t>GENERAL MANAGER</t>
        </is>
      </c>
      <c r="J1398" t="inlineStr">
        <is>
          <t>MELBOURNE</t>
        </is>
      </c>
      <c r="K1398" t="inlineStr">
        <is>
          <t>vic</t>
        </is>
      </c>
      <c r="L1398" t="inlineStr">
        <is>
          <t>3140</t>
        </is>
      </c>
      <c r="M1398" t="inlineStr">
        <is>
          <t>mql</t>
        </is>
      </c>
      <c r="N1398" t="inlineStr">
        <is>
          <t>01/12/2025</t>
        </is>
      </c>
    </row>
    <row r="1399">
      <c r="A1399" t="inlineStr">
        <is>
          <t>Website enquiry form</t>
        </is>
      </c>
      <c r="B1399" t="inlineStr">
        <is>
          <t>SRC-01398</t>
        </is>
      </c>
      <c r="C1399" t="inlineStr">
        <is>
          <t>ANIKA</t>
        </is>
      </c>
      <c r="D1399" t="inlineStr">
        <is>
          <t xml:space="preserve">Wang </t>
        </is>
      </c>
      <c r="E1399" t="inlineStr">
        <is>
          <t>anika.wang@nethervaneengineering.example</t>
        </is>
      </c>
      <c r="F1399" t="inlineStr">
        <is>
          <t>0870108666</t>
        </is>
      </c>
      <c r="G1399" t="inlineStr"/>
      <c r="H1399" t="inlineStr">
        <is>
          <t>Nethervane Engineering P/L</t>
        </is>
      </c>
      <c r="I1399" t="inlineStr">
        <is>
          <t>team leader</t>
        </is>
      </c>
      <c r="J1399" t="inlineStr">
        <is>
          <t>ADELAIDE</t>
        </is>
      </c>
      <c r="K1399" t="inlineStr">
        <is>
          <t>South Australia</t>
        </is>
      </c>
      <c r="L1399" t="inlineStr">
        <is>
          <t>5460</t>
        </is>
      </c>
      <c r="M1399" t="inlineStr">
        <is>
          <t>LEAD</t>
        </is>
      </c>
      <c r="N1399" t="inlineStr">
        <is>
          <t>2025-04-15</t>
        </is>
      </c>
    </row>
    <row r="1400">
      <c r="A1400" t="inlineStr">
        <is>
          <t>Website enquiry form</t>
        </is>
      </c>
      <c r="B1400" t="inlineStr">
        <is>
          <t>SRC-01399</t>
        </is>
      </c>
      <c r="C1400" t="inlineStr">
        <is>
          <t>Eleni</t>
        </is>
      </c>
      <c r="D1400" t="inlineStr">
        <is>
          <t>Mitchell</t>
        </is>
      </c>
      <c r="E1400" t="inlineStr"/>
      <c r="F1400" t="inlineStr"/>
      <c r="G1400" t="inlineStr"/>
      <c r="H1400" t="inlineStr">
        <is>
          <t>Brennock Fitness Pty. Ltd.</t>
        </is>
      </c>
      <c r="I1400" t="inlineStr">
        <is>
          <t>training coordinator</t>
        </is>
      </c>
      <c r="J1400" t="inlineStr">
        <is>
          <t>footscray</t>
        </is>
      </c>
      <c r="K1400" t="inlineStr">
        <is>
          <t>VIC</t>
        </is>
      </c>
      <c r="L1400" t="inlineStr">
        <is>
          <t>3945.0</t>
        </is>
      </c>
      <c r="M1400" t="inlineStr">
        <is>
          <t>Client</t>
        </is>
      </c>
      <c r="N1400" t="inlineStr">
        <is>
          <t>May 31 2026</t>
        </is>
      </c>
    </row>
    <row r="1401">
      <c r="A1401" t="inlineStr">
        <is>
          <t>Legacy CRM export</t>
        </is>
      </c>
      <c r="B1401" t="inlineStr">
        <is>
          <t>SRC-01400</t>
        </is>
      </c>
      <c r="C1401" t="inlineStr">
        <is>
          <t>zoe</t>
        </is>
      </c>
      <c r="D1401" t="inlineStr">
        <is>
          <t xml:space="preserve"> Stewart</t>
        </is>
      </c>
      <c r="E1401" t="inlineStr">
        <is>
          <t>zoe.stewart@galbriskfitness.example</t>
        </is>
      </c>
      <c r="F1401" t="inlineStr">
        <is>
          <t>(03) 5550-5477</t>
        </is>
      </c>
      <c r="G1401" t="inlineStr"/>
      <c r="H1401" t="inlineStr">
        <is>
          <t xml:space="preserve"> Galbrisk Fitness Pty Ltd</t>
        </is>
      </c>
      <c r="I1401" t="inlineStr">
        <is>
          <t>Owner</t>
        </is>
      </c>
      <c r="J1401" t="inlineStr">
        <is>
          <t>Geelong</t>
        </is>
      </c>
      <c r="K1401" t="inlineStr">
        <is>
          <t>VIC</t>
        </is>
      </c>
      <c r="L1401" t="inlineStr">
        <is>
          <t>3508</t>
        </is>
      </c>
      <c r="M1401" t="inlineStr">
        <is>
          <t>Client</t>
        </is>
      </c>
      <c r="N1401" t="inlineStr">
        <is>
          <t>May 31 2025</t>
        </is>
      </c>
    </row>
    <row r="1402">
      <c r="A1402" t="inlineStr">
        <is>
          <t>Website enquiry form</t>
        </is>
      </c>
      <c r="B1402" t="inlineStr">
        <is>
          <t>SRC-01401</t>
        </is>
      </c>
      <c r="C1402" t="inlineStr">
        <is>
          <t xml:space="preserve">Charlotte </t>
        </is>
      </c>
      <c r="D1402" t="inlineStr">
        <is>
          <t xml:space="preserve"> Patel</t>
        </is>
      </c>
      <c r="E1402" t="inlineStr">
        <is>
          <t>cpatel@wattlemerelogistics.example</t>
        </is>
      </c>
      <c r="F1402" t="inlineStr">
        <is>
          <t>61355501915</t>
        </is>
      </c>
      <c r="G1402" t="inlineStr"/>
      <c r="H1402" t="inlineStr">
        <is>
          <t>Wattlemere Logistics</t>
        </is>
      </c>
      <c r="I1402" t="inlineStr">
        <is>
          <t>marketing coordinator</t>
        </is>
      </c>
      <c r="J1402" t="inlineStr">
        <is>
          <t>footscray</t>
        </is>
      </c>
      <c r="K1402" t="inlineStr">
        <is>
          <t>Vic</t>
        </is>
      </c>
      <c r="L1402" t="inlineStr">
        <is>
          <t>3853</t>
        </is>
      </c>
      <c r="M1402" t="inlineStr">
        <is>
          <t>new lead</t>
        </is>
      </c>
      <c r="N1402" t="inlineStr">
        <is>
          <t>15/05/2025</t>
        </is>
      </c>
    </row>
    <row r="1403">
      <c r="A1403" t="inlineStr">
        <is>
          <t>Legacy CRM export</t>
        </is>
      </c>
      <c r="B1403" t="inlineStr">
        <is>
          <t>SRC-01402</t>
        </is>
      </c>
      <c r="C1403" t="inlineStr">
        <is>
          <t>chloe</t>
        </is>
      </c>
      <c r="D1403" t="inlineStr">
        <is>
          <t>turner</t>
        </is>
      </c>
      <c r="E1403" t="inlineStr">
        <is>
          <t>chloe@vantrellesignage.example</t>
        </is>
      </c>
      <c r="F1403" t="inlineStr">
        <is>
          <t>+61 8 5550 9798</t>
        </is>
      </c>
      <c r="G1403" t="inlineStr"/>
      <c r="H1403" t="inlineStr">
        <is>
          <t>Vantrelle Signage Pty Ltd</t>
        </is>
      </c>
      <c r="I1403" t="inlineStr">
        <is>
          <t>CEO</t>
        </is>
      </c>
      <c r="J1403" t="inlineStr">
        <is>
          <t>PERTH</t>
        </is>
      </c>
      <c r="K1403" t="inlineStr">
        <is>
          <t>WA</t>
        </is>
      </c>
      <c r="L1403" t="inlineStr">
        <is>
          <t>6250</t>
        </is>
      </c>
      <c r="M1403" t="inlineStr">
        <is>
          <t>Customer</t>
        </is>
      </c>
      <c r="N1403" t="inlineStr">
        <is>
          <t>2024-08-17</t>
        </is>
      </c>
    </row>
    <row r="1404">
      <c r="A1404" t="inlineStr">
        <is>
          <t>Expo sign-up sheet</t>
        </is>
      </c>
      <c r="B1404" t="inlineStr">
        <is>
          <t>SRC-01403</t>
        </is>
      </c>
      <c r="C1404" t="inlineStr">
        <is>
          <t>omar</t>
        </is>
      </c>
      <c r="D1404" t="inlineStr">
        <is>
          <t>Williams</t>
        </is>
      </c>
      <c r="E1404" t="inlineStr">
        <is>
          <t>omar.williams@nethervanejoinery.example</t>
        </is>
      </c>
      <c r="F1404" t="inlineStr">
        <is>
          <t>0370101791</t>
        </is>
      </c>
      <c r="G1404" t="inlineStr"/>
      <c r="H1404" t="inlineStr">
        <is>
          <t>NETHERVANE JOINERY PTY LTD</t>
        </is>
      </c>
      <c r="I1404" t="inlineStr">
        <is>
          <t>Site Supervisor</t>
        </is>
      </c>
      <c r="J1404" t="inlineStr">
        <is>
          <t>MELBOURNE</t>
        </is>
      </c>
      <c r="K1404" t="inlineStr">
        <is>
          <t>Vic</t>
        </is>
      </c>
      <c r="L1404" t="inlineStr">
        <is>
          <t>3900</t>
        </is>
      </c>
      <c r="M1404" t="inlineStr">
        <is>
          <t>customer - active</t>
        </is>
      </c>
      <c r="N1404" t="inlineStr">
        <is>
          <t>2025-10-30</t>
        </is>
      </c>
    </row>
    <row r="1405">
      <c r="A1405" t="inlineStr">
        <is>
          <t>Legacy CRM export</t>
        </is>
      </c>
      <c r="B1405" t="inlineStr">
        <is>
          <t>SRC-01404</t>
        </is>
      </c>
      <c r="C1405" t="inlineStr">
        <is>
          <t>siobhan</t>
        </is>
      </c>
      <c r="D1405" t="inlineStr">
        <is>
          <t xml:space="preserve">Young </t>
        </is>
      </c>
      <c r="E1405" t="inlineStr">
        <is>
          <t>siobhan.young@nethervanejoinery.example</t>
        </is>
      </c>
      <c r="F1405" t="inlineStr"/>
      <c r="G1405" t="inlineStr"/>
      <c r="H1405" t="inlineStr">
        <is>
          <t>Nethervane Joinery Pty Ltd</t>
        </is>
      </c>
      <c r="I1405" t="inlineStr">
        <is>
          <t>Procurement Officer</t>
        </is>
      </c>
      <c r="J1405" t="inlineStr">
        <is>
          <t>Melbourne</t>
        </is>
      </c>
      <c r="K1405" t="inlineStr">
        <is>
          <t>VIC</t>
        </is>
      </c>
      <c r="L1405" t="inlineStr">
        <is>
          <t>3900</t>
        </is>
      </c>
      <c r="M1405" t="inlineStr">
        <is>
          <t>mql</t>
        </is>
      </c>
      <c r="N1405" t="inlineStr">
        <is>
          <t>27/04/2026</t>
        </is>
      </c>
    </row>
    <row r="1406">
      <c r="A1406" t="inlineStr">
        <is>
          <t>Legacy CRM export</t>
        </is>
      </c>
      <c r="B1406" t="inlineStr">
        <is>
          <t>SRC-01405</t>
        </is>
      </c>
      <c r="C1406" t="inlineStr">
        <is>
          <t>Mrs Isla</t>
        </is>
      </c>
      <c r="D1406" t="inlineStr">
        <is>
          <t>Yamamoto</t>
        </is>
      </c>
      <c r="E1406" t="inlineStr">
        <is>
          <t>isla.yamamoto@elkwhistplastics.example</t>
        </is>
      </c>
      <c r="F1406" t="inlineStr">
        <is>
          <t>0355507872</t>
        </is>
      </c>
      <c r="G1406" t="inlineStr"/>
      <c r="H1406" t="inlineStr">
        <is>
          <t>Elkwhist Plastics Pty Ltd</t>
        </is>
      </c>
      <c r="I1406" t="inlineStr">
        <is>
          <t>ACCOUNTS PAYABLE OFFICER</t>
        </is>
      </c>
      <c r="J1406" t="inlineStr">
        <is>
          <t>BALLARAT</t>
        </is>
      </c>
      <c r="K1406" t="inlineStr">
        <is>
          <t>VIC</t>
        </is>
      </c>
      <c r="L1406" t="inlineStr">
        <is>
          <t>3843</t>
        </is>
      </c>
      <c r="M1406" t="inlineStr">
        <is>
          <t>lead</t>
        </is>
      </c>
      <c r="N1406" t="inlineStr">
        <is>
          <t>25/05/2026</t>
        </is>
      </c>
    </row>
    <row r="1407">
      <c r="A1407" t="inlineStr">
        <is>
          <t>Legacy CRM export</t>
        </is>
      </c>
      <c r="B1407" t="inlineStr">
        <is>
          <t>SRC-01406</t>
        </is>
      </c>
      <c r="C1407" t="inlineStr">
        <is>
          <t>aiko</t>
        </is>
      </c>
      <c r="D1407" t="inlineStr">
        <is>
          <t>Khoury</t>
        </is>
      </c>
      <c r="E1407" t="inlineStr">
        <is>
          <t>aiko@corvannyconsulting.example</t>
        </is>
      </c>
      <c r="F1407" t="inlineStr">
        <is>
          <t>(08) 5550-8598</t>
        </is>
      </c>
      <c r="G1407" t="inlineStr"/>
      <c r="H1407" t="inlineStr">
        <is>
          <t>Corvanny Consulting Pty Ltd</t>
        </is>
      </c>
      <c r="I1407" t="inlineStr">
        <is>
          <t>general manager</t>
        </is>
      </c>
      <c r="J1407" t="inlineStr">
        <is>
          <t>palmerston</t>
        </is>
      </c>
      <c r="K1407" t="inlineStr">
        <is>
          <t>Northern Territory</t>
        </is>
      </c>
      <c r="L1407" t="inlineStr">
        <is>
          <t>0867</t>
        </is>
      </c>
      <c r="M1407" t="inlineStr">
        <is>
          <t>new lead</t>
        </is>
      </c>
      <c r="N1407" t="inlineStr">
        <is>
          <t>20/05/2026</t>
        </is>
      </c>
    </row>
    <row r="1408">
      <c r="A1408" t="inlineStr">
        <is>
          <t>Legacy CRM export</t>
        </is>
      </c>
      <c r="B1408" t="inlineStr">
        <is>
          <t>SRC-01407</t>
        </is>
      </c>
      <c r="C1408" t="inlineStr">
        <is>
          <t xml:space="preserve">Matilda </t>
        </is>
      </c>
      <c r="D1408" t="inlineStr">
        <is>
          <t>cooper</t>
        </is>
      </c>
      <c r="E1408" t="inlineStr">
        <is>
          <t>matildac@tarrowbyfoods.example</t>
        </is>
      </c>
      <c r="F1408" t="inlineStr">
        <is>
          <t>08.5550.0588</t>
        </is>
      </c>
      <c r="G1408" t="inlineStr"/>
      <c r="H1408" t="inlineStr">
        <is>
          <t>Tarrowby Foods pty ltd</t>
        </is>
      </c>
      <c r="I1408" t="inlineStr">
        <is>
          <t>site supervisor</t>
        </is>
      </c>
      <c r="J1408" t="inlineStr">
        <is>
          <t>bunbury</t>
        </is>
      </c>
      <c r="K1408" t="inlineStr">
        <is>
          <t>WA</t>
        </is>
      </c>
      <c r="L1408" t="inlineStr">
        <is>
          <t>6650</t>
        </is>
      </c>
      <c r="M1408" t="inlineStr">
        <is>
          <t>Client</t>
        </is>
      </c>
      <c r="N1408" t="inlineStr">
        <is>
          <t>2024-05-07</t>
        </is>
      </c>
    </row>
    <row r="1409">
      <c r="A1409" t="inlineStr">
        <is>
          <t>Legacy CRM export</t>
        </is>
      </c>
      <c r="B1409" t="inlineStr">
        <is>
          <t>SRC-01408</t>
        </is>
      </c>
      <c r="C1409" t="inlineStr">
        <is>
          <t xml:space="preserve"> Leo</t>
        </is>
      </c>
      <c r="D1409" t="inlineStr">
        <is>
          <t>Chen</t>
        </is>
      </c>
      <c r="E1409" t="inlineStr">
        <is>
          <t>leo.chen@ironvessadental.example</t>
        </is>
      </c>
      <c r="F1409" t="inlineStr">
        <is>
          <t>(03) 5550 2076</t>
        </is>
      </c>
      <c r="G1409" t="inlineStr"/>
      <c r="H1409" t="inlineStr">
        <is>
          <t>IRONVESSA DENTAL PTY LTD</t>
        </is>
      </c>
      <c r="I1409" t="inlineStr">
        <is>
          <t>MANAGING DIRECTOR</t>
        </is>
      </c>
      <c r="J1409" t="inlineStr">
        <is>
          <t>footscray</t>
        </is>
      </c>
      <c r="K1409" t="inlineStr">
        <is>
          <t>Vic</t>
        </is>
      </c>
      <c r="L1409" t="inlineStr">
        <is>
          <t>3643</t>
        </is>
      </c>
      <c r="M1409" t="inlineStr">
        <is>
          <t>cust</t>
        </is>
      </c>
      <c r="N1409" t="inlineStr">
        <is>
          <t>Nov 10 2025</t>
        </is>
      </c>
    </row>
    <row r="1410">
      <c r="A1410" t="inlineStr">
        <is>
          <t>Website enquiry form</t>
        </is>
      </c>
      <c r="B1410" t="inlineStr">
        <is>
          <t>SRC-01409</t>
        </is>
      </c>
      <c r="C1410" t="inlineStr">
        <is>
          <t xml:space="preserve"> Priya</t>
        </is>
      </c>
      <c r="D1410" t="inlineStr">
        <is>
          <t>MURPHY</t>
        </is>
      </c>
      <c r="E1410" t="inlineStr">
        <is>
          <t>priyam@nethervanejoinery.example</t>
        </is>
      </c>
      <c r="F1410" t="inlineStr">
        <is>
          <t>61370101570</t>
        </is>
      </c>
      <c r="G1410" t="inlineStr"/>
      <c r="H1410" t="inlineStr">
        <is>
          <t>Nethervane Joinery Pty Ltd</t>
        </is>
      </c>
      <c r="I1410" t="inlineStr">
        <is>
          <t>SAFETY OFFICER</t>
        </is>
      </c>
      <c r="J1410" t="inlineStr">
        <is>
          <t>Melbourne</t>
        </is>
      </c>
      <c r="K1410" t="inlineStr">
        <is>
          <t>VIC</t>
        </is>
      </c>
      <c r="L1410" t="inlineStr">
        <is>
          <t>3900.0</t>
        </is>
      </c>
      <c r="M1410" t="inlineStr">
        <is>
          <t>cust</t>
        </is>
      </c>
      <c r="N1410" t="inlineStr">
        <is>
          <t>08/12/2024</t>
        </is>
      </c>
    </row>
    <row r="1411">
      <c r="A1411" t="inlineStr">
        <is>
          <t>Legacy CRM export</t>
        </is>
      </c>
      <c r="B1411" t="inlineStr">
        <is>
          <t>SRC-01410</t>
        </is>
      </c>
      <c r="C1411" t="inlineStr">
        <is>
          <t>Chloe</t>
        </is>
      </c>
      <c r="D1411" t="inlineStr">
        <is>
          <t xml:space="preserve"> Campbell</t>
        </is>
      </c>
      <c r="E1411" t="inlineStr">
        <is>
          <t>ccampbell@nethervanefreight.example</t>
        </is>
      </c>
      <c r="F1411" t="inlineStr">
        <is>
          <t>+61 3 5550 8657</t>
        </is>
      </c>
      <c r="G1411" t="inlineStr"/>
      <c r="H1411" t="inlineStr">
        <is>
          <t>Nethervane Freight pty ltd</t>
        </is>
      </c>
      <c r="I1411" t="inlineStr">
        <is>
          <t>director</t>
        </is>
      </c>
      <c r="J1411" t="inlineStr">
        <is>
          <t>box hill</t>
        </is>
      </c>
      <c r="K1411" t="inlineStr">
        <is>
          <t>VIC</t>
        </is>
      </c>
      <c r="L1411" t="inlineStr">
        <is>
          <t>3325</t>
        </is>
      </c>
      <c r="M1411" t="inlineStr">
        <is>
          <t>Customer</t>
        </is>
      </c>
      <c r="N1411" t="inlineStr">
        <is>
          <t>20/05/2024</t>
        </is>
      </c>
    </row>
    <row r="1412">
      <c r="A1412" t="inlineStr">
        <is>
          <t>Expo sign-up sheet</t>
        </is>
      </c>
      <c r="B1412" t="inlineStr">
        <is>
          <t>SRC-01411</t>
        </is>
      </c>
      <c r="C1412" t="inlineStr">
        <is>
          <t xml:space="preserve"> Declan</t>
        </is>
      </c>
      <c r="D1412" t="inlineStr">
        <is>
          <t xml:space="preserve"> Baker</t>
        </is>
      </c>
      <c r="E1412" t="inlineStr">
        <is>
          <t>declan39@inboxmail.example</t>
        </is>
      </c>
      <c r="F1412" t="inlineStr">
        <is>
          <t>(03) 7010-9670</t>
        </is>
      </c>
      <c r="G1412" t="inlineStr"/>
      <c r="H1412" t="inlineStr">
        <is>
          <t>Ardlomew Optics Pty. Ltd.</t>
        </is>
      </c>
      <c r="I1412" t="inlineStr">
        <is>
          <t>practice manager</t>
        </is>
      </c>
      <c r="J1412" t="inlineStr">
        <is>
          <t>MELBOURNE</t>
        </is>
      </c>
      <c r="K1412" t="inlineStr">
        <is>
          <t>Vic</t>
        </is>
      </c>
      <c r="L1412" t="inlineStr">
        <is>
          <t>3884.0</t>
        </is>
      </c>
      <c r="M1412" t="inlineStr">
        <is>
          <t>Subscriber</t>
        </is>
      </c>
      <c r="N1412" t="inlineStr">
        <is>
          <t>2024-11-09</t>
        </is>
      </c>
    </row>
    <row r="1413">
      <c r="A1413" t="inlineStr">
        <is>
          <t>Legacy CRM export</t>
        </is>
      </c>
      <c r="B1413" t="inlineStr">
        <is>
          <t>SRC-01412</t>
        </is>
      </c>
      <c r="C1413" t="inlineStr">
        <is>
          <t xml:space="preserve"> Elena</t>
        </is>
      </c>
      <c r="D1413" t="inlineStr">
        <is>
          <t xml:space="preserve">Martin </t>
        </is>
      </c>
      <c r="E1413" t="inlineStr">
        <is>
          <t>elena.martin@wexmorrowlabs.example</t>
        </is>
      </c>
      <c r="F1413" t="inlineStr">
        <is>
          <t>+61 3 7010 3218</t>
        </is>
      </c>
      <c r="G1413" t="inlineStr"/>
      <c r="H1413" t="inlineStr">
        <is>
          <t>Wexmorrow Labs P/L</t>
        </is>
      </c>
      <c r="I1413" t="inlineStr">
        <is>
          <t>PROCUREMENT OFFICER</t>
        </is>
      </c>
      <c r="J1413" t="inlineStr">
        <is>
          <t>Melbourne</t>
        </is>
      </c>
      <c r="K1413" t="inlineStr">
        <is>
          <t>Vic</t>
        </is>
      </c>
      <c r="L1413" t="inlineStr">
        <is>
          <t>3140.0</t>
        </is>
      </c>
      <c r="M1413" t="inlineStr">
        <is>
          <t>cust</t>
        </is>
      </c>
      <c r="N1413" t="inlineStr">
        <is>
          <t>06/05/2024</t>
        </is>
      </c>
    </row>
    <row r="1414">
      <c r="A1414" t="inlineStr">
        <is>
          <t>Legacy CRM export</t>
        </is>
      </c>
      <c r="B1414" t="inlineStr">
        <is>
          <t>SRC-01413</t>
        </is>
      </c>
      <c r="C1414" t="inlineStr">
        <is>
          <t xml:space="preserve"> Siobhan</t>
        </is>
      </c>
      <c r="D1414" t="inlineStr">
        <is>
          <t xml:space="preserve">Russo </t>
        </is>
      </c>
      <c r="E1414" t="inlineStr">
        <is>
          <t>srusso@quillmereoptics.example</t>
        </is>
      </c>
      <c r="F1414" t="inlineStr">
        <is>
          <t>(03) 5550-6739</t>
        </is>
      </c>
      <c r="G1414" t="inlineStr"/>
      <c r="H1414" t="inlineStr">
        <is>
          <t>Quillmere Optics</t>
        </is>
      </c>
      <c r="I1414" t="inlineStr">
        <is>
          <t>OFFICE MANAGER</t>
        </is>
      </c>
      <c r="J1414" t="inlineStr">
        <is>
          <t>MELBOURNE</t>
        </is>
      </c>
      <c r="K1414" t="inlineStr">
        <is>
          <t>VIC</t>
        </is>
      </c>
      <c r="L1414" t="inlineStr">
        <is>
          <t>3543</t>
        </is>
      </c>
      <c r="M1414" t="inlineStr">
        <is>
          <t>Marketing Qualified</t>
        </is>
      </c>
      <c r="N1414" t="inlineStr">
        <is>
          <t>20/06/2024</t>
        </is>
      </c>
    </row>
    <row r="1415">
      <c r="A1415" t="inlineStr">
        <is>
          <t>Website enquiry form</t>
        </is>
      </c>
      <c r="B1415" t="inlineStr">
        <is>
          <t>SRC-01414</t>
        </is>
      </c>
      <c r="C1415" t="inlineStr">
        <is>
          <t xml:space="preserve">Dimitri </t>
        </is>
      </c>
      <c r="D1415" t="inlineStr">
        <is>
          <t>Bell</t>
        </is>
      </c>
      <c r="E1415" t="inlineStr">
        <is>
          <t>dimitrib@rushavonfoods.example</t>
        </is>
      </c>
      <c r="F1415" t="inlineStr">
        <is>
          <t>7010 1224</t>
        </is>
      </c>
      <c r="G1415" t="inlineStr"/>
      <c r="H1415" t="inlineStr">
        <is>
          <t>RUSHAVON FOODS PTY LTD</t>
        </is>
      </c>
      <c r="I1415" t="inlineStr">
        <is>
          <t>Team Leader</t>
        </is>
      </c>
      <c r="J1415" t="inlineStr">
        <is>
          <t>bunbury</t>
        </is>
      </c>
      <c r="K1415" t="inlineStr">
        <is>
          <t>Western Australia</t>
        </is>
      </c>
      <c r="L1415" t="inlineStr">
        <is>
          <t>6413</t>
        </is>
      </c>
      <c r="M1415" t="inlineStr">
        <is>
          <t>Marketing Qualified</t>
        </is>
      </c>
      <c r="N1415" t="inlineStr">
        <is>
          <t>19/04/2024</t>
        </is>
      </c>
    </row>
    <row r="1416">
      <c r="A1416" t="inlineStr">
        <is>
          <t>Expo sign-up sheet</t>
        </is>
      </c>
      <c r="B1416" t="inlineStr">
        <is>
          <t>SRC-01415</t>
        </is>
      </c>
      <c r="C1416" t="inlineStr">
        <is>
          <t>LUCA</t>
        </is>
      </c>
      <c r="D1416" t="inlineStr">
        <is>
          <t>walker</t>
        </is>
      </c>
      <c r="E1416" t="inlineStr"/>
      <c r="F1416" t="inlineStr">
        <is>
          <t>03 5550 2873</t>
        </is>
      </c>
      <c r="G1416" t="inlineStr"/>
      <c r="H1416" t="inlineStr">
        <is>
          <t>Lornivale Print Pty Ltd</t>
        </is>
      </c>
      <c r="I1416" t="inlineStr">
        <is>
          <t>Accounts Payable Officer</t>
        </is>
      </c>
      <c r="J1416" t="inlineStr">
        <is>
          <t>Geelong</t>
        </is>
      </c>
      <c r="K1416" t="inlineStr">
        <is>
          <t>VIC</t>
        </is>
      </c>
      <c r="L1416" t="inlineStr">
        <is>
          <t>3874</t>
        </is>
      </c>
      <c r="M1416" t="inlineStr">
        <is>
          <t>new lead</t>
        </is>
      </c>
      <c r="N1416" t="inlineStr">
        <is>
          <t>28/10/2024</t>
        </is>
      </c>
    </row>
    <row r="1417">
      <c r="A1417" t="inlineStr">
        <is>
          <t>Legacy CRM export</t>
        </is>
      </c>
      <c r="B1417" t="inlineStr">
        <is>
          <t>SRC-01416</t>
        </is>
      </c>
      <c r="C1417" t="inlineStr">
        <is>
          <t>Declan Singh</t>
        </is>
      </c>
      <c r="D1417" t="inlineStr"/>
      <c r="E1417" t="inlineStr">
        <is>
          <t>declans@kestermoyhospitality.example</t>
        </is>
      </c>
      <c r="F1417" t="inlineStr">
        <is>
          <t>0255507065</t>
        </is>
      </c>
      <c r="G1417" t="inlineStr"/>
      <c r="H1417" t="inlineStr">
        <is>
          <t>Kestermoy Hospitality pty ltd</t>
        </is>
      </c>
      <c r="I1417" t="inlineStr">
        <is>
          <t>HR MANAGER</t>
        </is>
      </c>
      <c r="J1417" t="inlineStr">
        <is>
          <t>Parramatta</t>
        </is>
      </c>
      <c r="K1417" t="inlineStr">
        <is>
          <t>nsw</t>
        </is>
      </c>
      <c r="L1417" t="inlineStr">
        <is>
          <t>2090</t>
        </is>
      </c>
      <c r="M1417" t="inlineStr">
        <is>
          <t>Customer</t>
        </is>
      </c>
      <c r="N1417" t="inlineStr">
        <is>
          <t>Jul 03 2026</t>
        </is>
      </c>
    </row>
    <row r="1418">
      <c r="A1418" t="inlineStr">
        <is>
          <t>Expo sign-up sheet</t>
        </is>
      </c>
      <c r="B1418" t="inlineStr">
        <is>
          <t>SRC-01417</t>
        </is>
      </c>
      <c r="C1418" t="inlineStr">
        <is>
          <t>MINH</t>
        </is>
      </c>
      <c r="D1418" t="inlineStr">
        <is>
          <t>Green</t>
        </is>
      </c>
      <c r="E1418" t="inlineStr">
        <is>
          <t>minhg@hethermoylepackaging.example</t>
        </is>
      </c>
      <c r="F1418" t="inlineStr">
        <is>
          <t>+61 2 7010 0855</t>
        </is>
      </c>
      <c r="G1418" t="inlineStr"/>
      <c r="H1418" t="inlineStr">
        <is>
          <t>HETHERMOYLE PACKAGING PTY LTD</t>
        </is>
      </c>
      <c r="I1418" t="inlineStr">
        <is>
          <t>SITE SUPERVISOR</t>
        </is>
      </c>
      <c r="J1418" t="inlineStr">
        <is>
          <t>parramatta</t>
        </is>
      </c>
      <c r="K1418" t="inlineStr">
        <is>
          <t>nsw</t>
        </is>
      </c>
      <c r="L1418" t="inlineStr">
        <is>
          <t>2224</t>
        </is>
      </c>
      <c r="M1418" t="inlineStr">
        <is>
          <t>Customer</t>
        </is>
      </c>
      <c r="N1418" t="inlineStr">
        <is>
          <t>2025-07-27</t>
        </is>
      </c>
    </row>
    <row r="1419">
      <c r="A1419" t="inlineStr">
        <is>
          <t>Expo sign-up sheet</t>
        </is>
      </c>
      <c r="B1419" t="inlineStr">
        <is>
          <t>SRC-01418</t>
        </is>
      </c>
      <c r="C1419" t="inlineStr">
        <is>
          <t xml:space="preserve">Sophie </t>
        </is>
      </c>
      <c r="D1419" t="inlineStr">
        <is>
          <t>stewart</t>
        </is>
      </c>
      <c r="E1419" t="inlineStr">
        <is>
          <t>sophies@rushavonlogistics.example</t>
        </is>
      </c>
      <c r="F1419" t="inlineStr">
        <is>
          <t>0770106762</t>
        </is>
      </c>
      <c r="G1419" t="inlineStr"/>
      <c r="H1419" t="inlineStr">
        <is>
          <t>Rushavon Logistics Pty. Ltd.</t>
        </is>
      </c>
      <c r="I1419" t="inlineStr">
        <is>
          <t>Site Supervisor</t>
        </is>
      </c>
      <c r="J1419" t="inlineStr">
        <is>
          <t>CAIRNS</t>
        </is>
      </c>
      <c r="K1419" t="inlineStr">
        <is>
          <t>Qld</t>
        </is>
      </c>
      <c r="L1419" t="inlineStr">
        <is>
          <t>4439</t>
        </is>
      </c>
      <c r="M1419" t="inlineStr">
        <is>
          <t>lead</t>
        </is>
      </c>
      <c r="N1419" t="inlineStr">
        <is>
          <t>2026-06-11</t>
        </is>
      </c>
    </row>
    <row r="1420">
      <c r="A1420" t="inlineStr">
        <is>
          <t>Expo sign-up sheet</t>
        </is>
      </c>
      <c r="B1420" t="inlineStr">
        <is>
          <t>SRC-01419</t>
        </is>
      </c>
      <c r="C1420" t="inlineStr">
        <is>
          <t>Aroha Georgiou</t>
        </is>
      </c>
      <c r="D1420" t="inlineStr"/>
      <c r="E1420" t="inlineStr">
        <is>
          <t>aroha20@inboxmail.example</t>
        </is>
      </c>
      <c r="F1420" t="inlineStr">
        <is>
          <t>5550 6964</t>
        </is>
      </c>
      <c r="G1420" t="inlineStr"/>
      <c r="H1420" t="inlineStr"/>
      <c r="I1420" t="inlineStr">
        <is>
          <t>marketing coordinator</t>
        </is>
      </c>
      <c r="J1420" t="inlineStr">
        <is>
          <t>melbourne</t>
        </is>
      </c>
      <c r="K1420" t="inlineStr">
        <is>
          <t>Vic</t>
        </is>
      </c>
      <c r="L1420" t="inlineStr">
        <is>
          <t>3884</t>
        </is>
      </c>
      <c r="M1420" t="inlineStr">
        <is>
          <t>LEAD</t>
        </is>
      </c>
      <c r="N1420" t="inlineStr">
        <is>
          <t>Jan 27 2026</t>
        </is>
      </c>
    </row>
    <row r="1421">
      <c r="A1421" t="inlineStr">
        <is>
          <t>Expo sign-up sheet</t>
        </is>
      </c>
      <c r="B1421" t="inlineStr">
        <is>
          <t>SRC-01420</t>
        </is>
      </c>
      <c r="C1421" t="inlineStr">
        <is>
          <t>William</t>
        </is>
      </c>
      <c r="D1421" t="inlineStr">
        <is>
          <t>Smith</t>
        </is>
      </c>
      <c r="E1421" t="inlineStr">
        <is>
          <t xml:space="preserve">william@orlubriepackaging.example </t>
        </is>
      </c>
      <c r="F1421" t="inlineStr">
        <is>
          <t>03.7010.3405</t>
        </is>
      </c>
      <c r="G1421" t="inlineStr"/>
      <c r="H1421" t="inlineStr">
        <is>
          <t>Orlubrie Packaging Pty. Ltd.</t>
        </is>
      </c>
      <c r="I1421" t="inlineStr">
        <is>
          <t>HR MANAGER</t>
        </is>
      </c>
      <c r="J1421" t="inlineStr">
        <is>
          <t>footscray</t>
        </is>
      </c>
      <c r="K1421" t="inlineStr">
        <is>
          <t>Vic</t>
        </is>
      </c>
      <c r="L1421" t="inlineStr">
        <is>
          <t>3474.0</t>
        </is>
      </c>
      <c r="M1421" t="inlineStr">
        <is>
          <t>Sales qualified</t>
        </is>
      </c>
      <c r="N1421" t="inlineStr">
        <is>
          <t>Feb 09 2024</t>
        </is>
      </c>
    </row>
    <row r="1422">
      <c r="A1422" t="inlineStr">
        <is>
          <t>Legacy CRM export</t>
        </is>
      </c>
      <c r="B1422" t="inlineStr">
        <is>
          <t>SRC-01421</t>
        </is>
      </c>
      <c r="C1422" t="inlineStr">
        <is>
          <t xml:space="preserve"> Marcus</t>
        </is>
      </c>
      <c r="D1422" t="inlineStr">
        <is>
          <t xml:space="preserve">Harris </t>
        </is>
      </c>
      <c r="E1422" t="inlineStr">
        <is>
          <t>marcus.harris@quillmereaccounting.example</t>
        </is>
      </c>
      <c r="F1422" t="inlineStr">
        <is>
          <t>+61 7 5550 4838</t>
        </is>
      </c>
      <c r="G1422" t="inlineStr"/>
      <c r="H1422" t="inlineStr">
        <is>
          <t xml:space="preserve"> Quillmere Accounting Pty Ltd</t>
        </is>
      </c>
      <c r="I1422" t="inlineStr">
        <is>
          <t>TEAM LEADER</t>
        </is>
      </c>
      <c r="J1422" t="inlineStr">
        <is>
          <t>CAIRNS</t>
        </is>
      </c>
      <c r="K1422" t="inlineStr">
        <is>
          <t>Qld</t>
        </is>
      </c>
      <c r="L1422" t="inlineStr">
        <is>
          <t>4732</t>
        </is>
      </c>
      <c r="M1422" t="inlineStr">
        <is>
          <t>Lead</t>
        </is>
      </c>
      <c r="N1422" t="inlineStr">
        <is>
          <t>Jan 25 2024</t>
        </is>
      </c>
    </row>
    <row r="1423">
      <c r="A1423" t="inlineStr">
        <is>
          <t>Legacy CRM export</t>
        </is>
      </c>
      <c r="B1423" t="inlineStr">
        <is>
          <t>SRC-01422</t>
        </is>
      </c>
      <c r="C1423" t="inlineStr">
        <is>
          <t xml:space="preserve"> Liam</t>
        </is>
      </c>
      <c r="D1423" t="inlineStr">
        <is>
          <t>COOPER</t>
        </is>
      </c>
      <c r="E1423" t="inlineStr">
        <is>
          <t>liamc@orlubriepackaging.example</t>
        </is>
      </c>
      <c r="F1423" t="inlineStr">
        <is>
          <t>03 5550 9638</t>
        </is>
      </c>
      <c r="G1423" t="inlineStr"/>
      <c r="H1423" t="inlineStr">
        <is>
          <t xml:space="preserve"> Orlubrie Packaging Pty Ltd</t>
        </is>
      </c>
      <c r="I1423" t="inlineStr">
        <is>
          <t>accounts payable officer</t>
        </is>
      </c>
      <c r="J1423" t="inlineStr">
        <is>
          <t>FOOTSCRAY</t>
        </is>
      </c>
      <c r="K1423" t="inlineStr">
        <is>
          <t>VIC</t>
        </is>
      </c>
      <c r="L1423" t="inlineStr">
        <is>
          <t>3474</t>
        </is>
      </c>
      <c r="M1423" t="inlineStr">
        <is>
          <t>LEAD</t>
        </is>
      </c>
      <c r="N1423" t="inlineStr">
        <is>
          <t>Sep 01 2025</t>
        </is>
      </c>
    </row>
    <row r="1424">
      <c r="A1424" t="inlineStr">
        <is>
          <t>Legacy CRM export</t>
        </is>
      </c>
      <c r="B1424" t="inlineStr">
        <is>
          <t>SRC-01423</t>
        </is>
      </c>
      <c r="C1424" t="inlineStr">
        <is>
          <t>hamish</t>
        </is>
      </c>
      <c r="D1424" t="inlineStr">
        <is>
          <t>Hall</t>
        </is>
      </c>
      <c r="E1424" t="inlineStr">
        <is>
          <t>hamishh@wexmorrowlabs.example</t>
        </is>
      </c>
      <c r="F1424" t="inlineStr">
        <is>
          <t>5550 0912</t>
        </is>
      </c>
      <c r="G1424" t="inlineStr"/>
      <c r="H1424" t="inlineStr">
        <is>
          <t>Wexmorrow Labs pty ltd</t>
        </is>
      </c>
      <c r="I1424" t="inlineStr">
        <is>
          <t>OWNER</t>
        </is>
      </c>
      <c r="J1424" t="inlineStr">
        <is>
          <t>Melbourne</t>
        </is>
      </c>
      <c r="K1424" t="inlineStr">
        <is>
          <t>vic</t>
        </is>
      </c>
      <c r="L1424" t="inlineStr">
        <is>
          <t>3140</t>
        </is>
      </c>
      <c r="M1424" t="inlineStr">
        <is>
          <t>LEAD</t>
        </is>
      </c>
      <c r="N1424" t="inlineStr">
        <is>
          <t>May 08 2026</t>
        </is>
      </c>
    </row>
    <row r="1425">
      <c r="A1425" t="inlineStr">
        <is>
          <t>Legacy CRM export</t>
        </is>
      </c>
      <c r="B1425" t="inlineStr">
        <is>
          <t>SRC-01424</t>
        </is>
      </c>
      <c r="C1425" t="inlineStr">
        <is>
          <t xml:space="preserve">Ravi </t>
        </is>
      </c>
      <c r="D1425" t="inlineStr">
        <is>
          <t>Carter</t>
        </is>
      </c>
      <c r="E1425" t="inlineStr">
        <is>
          <t>rcarter@thistlemoorhealth.example</t>
        </is>
      </c>
      <c r="F1425" t="inlineStr">
        <is>
          <t>61870100638</t>
        </is>
      </c>
      <c r="G1425" t="inlineStr"/>
      <c r="H1425" t="inlineStr">
        <is>
          <t>Thistlemoor Health Pty Ltd</t>
        </is>
      </c>
      <c r="I1425" t="inlineStr">
        <is>
          <t>SITE SUPERVISOR</t>
        </is>
      </c>
      <c r="J1425" t="inlineStr">
        <is>
          <t>ADELAIDE</t>
        </is>
      </c>
      <c r="K1425" t="inlineStr">
        <is>
          <t>SA</t>
        </is>
      </c>
      <c r="L1425" t="inlineStr">
        <is>
          <t>5478</t>
        </is>
      </c>
      <c r="M1425" t="inlineStr">
        <is>
          <t>Lead</t>
        </is>
      </c>
      <c r="N1425" t="inlineStr">
        <is>
          <t>Nov 28 2025</t>
        </is>
      </c>
    </row>
    <row r="1426">
      <c r="A1426" t="inlineStr">
        <is>
          <t>Expo sign-up sheet</t>
        </is>
      </c>
      <c r="B1426" t="inlineStr">
        <is>
          <t>SRC-01425</t>
        </is>
      </c>
      <c r="C1426" t="inlineStr">
        <is>
          <t>ETHAN</t>
        </is>
      </c>
      <c r="D1426" t="inlineStr">
        <is>
          <t>Russo</t>
        </is>
      </c>
      <c r="E1426" t="inlineStr">
        <is>
          <t>ethan.russo@galbriskfitness.example</t>
        </is>
      </c>
      <c r="F1426" t="inlineStr">
        <is>
          <t>(03) 5550-9506</t>
        </is>
      </c>
      <c r="G1426" t="inlineStr"/>
      <c r="H1426" t="inlineStr">
        <is>
          <t>GALBRISK FITNESS PTY LTD</t>
        </is>
      </c>
      <c r="I1426" t="inlineStr">
        <is>
          <t>GENERAL MANAGER</t>
        </is>
      </c>
      <c r="J1426" t="inlineStr">
        <is>
          <t>geelong</t>
        </is>
      </c>
      <c r="K1426" t="inlineStr">
        <is>
          <t>VIC.</t>
        </is>
      </c>
      <c r="L1426" t="inlineStr">
        <is>
          <t>3508</t>
        </is>
      </c>
      <c r="M1426" t="inlineStr">
        <is>
          <t>newsletter only</t>
        </is>
      </c>
      <c r="N1426" t="inlineStr">
        <is>
          <t>Jun 02 2026</t>
        </is>
      </c>
    </row>
    <row r="1427">
      <c r="A1427" t="inlineStr">
        <is>
          <t>Website enquiry form</t>
        </is>
      </c>
      <c r="B1427" t="inlineStr">
        <is>
          <t>SRC-01426</t>
        </is>
      </c>
      <c r="C1427" t="inlineStr">
        <is>
          <t>ZARA</t>
        </is>
      </c>
      <c r="D1427" t="inlineStr">
        <is>
          <t>KIM</t>
        </is>
      </c>
      <c r="E1427" t="inlineStr">
        <is>
          <t>zarak@ironvessalandscapes.example</t>
        </is>
      </c>
      <c r="F1427" t="inlineStr">
        <is>
          <t>7010 7357</t>
        </is>
      </c>
      <c r="G1427" t="inlineStr"/>
      <c r="H1427" t="inlineStr">
        <is>
          <t xml:space="preserve"> Ironvessa Landscapes Pty Ltd</t>
        </is>
      </c>
      <c r="I1427" t="inlineStr">
        <is>
          <t>director</t>
        </is>
      </c>
      <c r="J1427" t="inlineStr">
        <is>
          <t>Box Hill</t>
        </is>
      </c>
      <c r="K1427" t="inlineStr">
        <is>
          <t>Victoria</t>
        </is>
      </c>
      <c r="L1427" t="inlineStr">
        <is>
          <t>3143.0</t>
        </is>
      </c>
      <c r="M1427" t="inlineStr">
        <is>
          <t>Client</t>
        </is>
      </c>
      <c r="N1427" t="inlineStr">
        <is>
          <t>2026-06-16</t>
        </is>
      </c>
    </row>
    <row r="1428">
      <c r="A1428" t="inlineStr">
        <is>
          <t>Legacy CRM export</t>
        </is>
      </c>
      <c r="B1428" t="inlineStr">
        <is>
          <t>SRC-01427</t>
        </is>
      </c>
      <c r="C1428" t="inlineStr">
        <is>
          <t xml:space="preserve">Aisha </t>
        </is>
      </c>
      <c r="D1428" t="inlineStr">
        <is>
          <t>Adams</t>
        </is>
      </c>
      <c r="E1428" t="inlineStr">
        <is>
          <t xml:space="preserve"> aisha.adams@nethervanejoinery.example</t>
        </is>
      </c>
      <c r="F1428" t="inlineStr">
        <is>
          <t>0355504606</t>
        </is>
      </c>
      <c r="G1428" t="inlineStr"/>
      <c r="H1428" t="inlineStr">
        <is>
          <t>Nethervane Joinery Pty. Ltd.</t>
        </is>
      </c>
      <c r="I1428" t="inlineStr">
        <is>
          <t>MANAGING DIRECTOR</t>
        </is>
      </c>
      <c r="J1428" t="inlineStr">
        <is>
          <t>Melbourne</t>
        </is>
      </c>
      <c r="K1428" t="inlineStr">
        <is>
          <t>vic</t>
        </is>
      </c>
      <c r="L1428" t="inlineStr">
        <is>
          <t>3900</t>
        </is>
      </c>
      <c r="M1428" t="inlineStr">
        <is>
          <t>newsletter only</t>
        </is>
      </c>
      <c r="N1428" t="inlineStr">
        <is>
          <t>Sep 17 2025</t>
        </is>
      </c>
    </row>
    <row r="1429">
      <c r="A1429" t="inlineStr">
        <is>
          <t>Legacy CRM export</t>
        </is>
      </c>
      <c r="B1429" t="inlineStr">
        <is>
          <t>SRC-01428</t>
        </is>
      </c>
      <c r="C1429" t="inlineStr">
        <is>
          <t>Samuel</t>
        </is>
      </c>
      <c r="D1429" t="inlineStr">
        <is>
          <t>Campbell</t>
        </is>
      </c>
      <c r="E1429" t="inlineStr">
        <is>
          <t>samuel.campbell@wattlemerelogistics.example</t>
        </is>
      </c>
      <c r="F1429" t="inlineStr">
        <is>
          <t>61370109914</t>
        </is>
      </c>
      <c r="G1429" t="inlineStr"/>
      <c r="H1429" t="inlineStr">
        <is>
          <t xml:space="preserve"> Wattlemere Logistics Pty Ltd</t>
        </is>
      </c>
      <c r="I1429" t="inlineStr">
        <is>
          <t>hr manager</t>
        </is>
      </c>
      <c r="J1429" t="inlineStr">
        <is>
          <t>Footscray</t>
        </is>
      </c>
      <c r="K1429" t="inlineStr">
        <is>
          <t>VIC.</t>
        </is>
      </c>
      <c r="L1429" t="inlineStr">
        <is>
          <t>3853</t>
        </is>
      </c>
      <c r="M1429" t="inlineStr">
        <is>
          <t>SQL</t>
        </is>
      </c>
      <c r="N1429" t="inlineStr">
        <is>
          <t>2024-04-18</t>
        </is>
      </c>
    </row>
    <row r="1430">
      <c r="A1430" t="inlineStr">
        <is>
          <t>Website enquiry form</t>
        </is>
      </c>
      <c r="B1430" t="inlineStr">
        <is>
          <t>SRC-01429</t>
        </is>
      </c>
      <c r="C1430" t="inlineStr">
        <is>
          <t xml:space="preserve"> Eleni</t>
        </is>
      </c>
      <c r="D1430" t="inlineStr">
        <is>
          <t>smith</t>
        </is>
      </c>
      <c r="E1430" t="inlineStr">
        <is>
          <t>eleni@galbriskfreight.example</t>
        </is>
      </c>
      <c r="F1430" t="inlineStr">
        <is>
          <t>(08) 7010 3140</t>
        </is>
      </c>
      <c r="G1430" t="inlineStr"/>
      <c r="H1430" t="inlineStr">
        <is>
          <t>Galbrisk Freight P/L</t>
        </is>
      </c>
      <c r="I1430" t="inlineStr">
        <is>
          <t>general manager</t>
        </is>
      </c>
      <c r="J1430" t="inlineStr">
        <is>
          <t>Adelaide</t>
        </is>
      </c>
      <c r="K1430" t="inlineStr">
        <is>
          <t>SA</t>
        </is>
      </c>
      <c r="L1430" t="inlineStr">
        <is>
          <t>5235</t>
        </is>
      </c>
      <c r="M1430" t="inlineStr">
        <is>
          <t>MQL</t>
        </is>
      </c>
      <c r="N1430" t="inlineStr">
        <is>
          <t>2025-01-15</t>
        </is>
      </c>
    </row>
    <row r="1431">
      <c r="A1431" t="inlineStr">
        <is>
          <t>Website enquiry form</t>
        </is>
      </c>
      <c r="B1431" t="inlineStr">
        <is>
          <t>SRC-01430</t>
        </is>
      </c>
      <c r="C1431" t="inlineStr">
        <is>
          <t>William</t>
        </is>
      </c>
      <c r="D1431" t="inlineStr">
        <is>
          <t>roberts</t>
        </is>
      </c>
      <c r="E1431" t="inlineStr">
        <is>
          <t>william.roberts@pemberwickaccounting.example</t>
        </is>
      </c>
      <c r="F1431" t="inlineStr">
        <is>
          <t>7010 2892</t>
        </is>
      </c>
      <c r="G1431" t="inlineStr"/>
      <c r="H1431" t="inlineStr">
        <is>
          <t>Pemberwick Accounting Pty Ltd</t>
        </is>
      </c>
      <c r="I1431" t="inlineStr">
        <is>
          <t>PRACTICE MANAGER</t>
        </is>
      </c>
      <c r="J1431" t="inlineStr">
        <is>
          <t>Dandenong</t>
        </is>
      </c>
      <c r="K1431" t="inlineStr">
        <is>
          <t>vic</t>
        </is>
      </c>
      <c r="L1431" t="inlineStr">
        <is>
          <t>3154</t>
        </is>
      </c>
      <c r="M1431" t="inlineStr">
        <is>
          <t>Subscriber</t>
        </is>
      </c>
      <c r="N1431" t="inlineStr">
        <is>
          <t>13/12/2025</t>
        </is>
      </c>
    </row>
    <row r="1432">
      <c r="A1432" t="inlineStr">
        <is>
          <t>Expo sign-up sheet</t>
        </is>
      </c>
      <c r="B1432" t="inlineStr">
        <is>
          <t>SRC-01431</t>
        </is>
      </c>
      <c r="C1432" t="inlineStr">
        <is>
          <t>Leilani</t>
        </is>
      </c>
      <c r="D1432" t="inlineStr">
        <is>
          <t>Robertson</t>
        </is>
      </c>
      <c r="E1432" t="inlineStr">
        <is>
          <t>lrobertson@wexmorrowlandscapes.example</t>
        </is>
      </c>
      <c r="F1432" t="inlineStr">
        <is>
          <t>03 5550 9278</t>
        </is>
      </c>
      <c r="G1432" t="inlineStr"/>
      <c r="H1432" t="inlineStr">
        <is>
          <t>Wexmorrow Landscapes Pty Ltd</t>
        </is>
      </c>
      <c r="I1432" t="inlineStr">
        <is>
          <t>training coordinator</t>
        </is>
      </c>
      <c r="J1432" t="inlineStr">
        <is>
          <t>FRANKSTON</t>
        </is>
      </c>
      <c r="K1432" t="inlineStr">
        <is>
          <t>VIC</t>
        </is>
      </c>
      <c r="L1432" t="inlineStr">
        <is>
          <t>3293</t>
        </is>
      </c>
      <c r="M1432" t="inlineStr">
        <is>
          <t>new lead</t>
        </is>
      </c>
      <c r="N1432" t="inlineStr">
        <is>
          <t>Jan 18 2025</t>
        </is>
      </c>
    </row>
    <row r="1433">
      <c r="A1433" t="inlineStr">
        <is>
          <t>Legacy CRM export</t>
        </is>
      </c>
      <c r="B1433" t="inlineStr">
        <is>
          <t>SRC-01432</t>
        </is>
      </c>
      <c r="C1433" t="inlineStr">
        <is>
          <t>Stella</t>
        </is>
      </c>
      <c r="D1433" t="inlineStr">
        <is>
          <t>hall</t>
        </is>
      </c>
      <c r="E1433" t="inlineStr">
        <is>
          <t>shall@jorrabinehealth.example</t>
        </is>
      </c>
      <c r="F1433" t="inlineStr">
        <is>
          <t>5550 1542</t>
        </is>
      </c>
      <c r="G1433" t="inlineStr"/>
      <c r="H1433" t="inlineStr">
        <is>
          <t>Jorrabine Health Pty. Ltd.</t>
        </is>
      </c>
      <c r="I1433" t="inlineStr">
        <is>
          <t>Training Coordinator</t>
        </is>
      </c>
      <c r="J1433" t="inlineStr">
        <is>
          <t>MELBOURNE</t>
        </is>
      </c>
      <c r="K1433" t="inlineStr">
        <is>
          <t>vic</t>
        </is>
      </c>
      <c r="L1433" t="inlineStr">
        <is>
          <t>3389</t>
        </is>
      </c>
      <c r="M1433" t="inlineStr">
        <is>
          <t>Marketing Qualified</t>
        </is>
      </c>
      <c r="N1433" t="inlineStr">
        <is>
          <t>02/05/2025</t>
        </is>
      </c>
    </row>
    <row r="1434">
      <c r="A1434" t="inlineStr">
        <is>
          <t>Legacy CRM export</t>
        </is>
      </c>
      <c r="B1434" t="inlineStr">
        <is>
          <t>SRC-01433</t>
        </is>
      </c>
      <c r="C1434" t="inlineStr">
        <is>
          <t>AIKO</t>
        </is>
      </c>
      <c r="D1434" t="inlineStr">
        <is>
          <t>brooks</t>
        </is>
      </c>
      <c r="E1434" t="inlineStr">
        <is>
          <t>aiko.brooks@ardlomewoptics.example</t>
        </is>
      </c>
      <c r="F1434" t="inlineStr">
        <is>
          <t>03.7010.6514</t>
        </is>
      </c>
      <c r="G1434" t="inlineStr"/>
      <c r="H1434" t="inlineStr">
        <is>
          <t>Ardlomew Optics Pty Ltd</t>
        </is>
      </c>
      <c r="I1434" t="inlineStr">
        <is>
          <t>Finance Manager</t>
        </is>
      </c>
      <c r="J1434" t="inlineStr">
        <is>
          <t>melbourne</t>
        </is>
      </c>
      <c r="K1434" t="inlineStr">
        <is>
          <t>VIC</t>
        </is>
      </c>
      <c r="L1434" t="inlineStr">
        <is>
          <t>3884</t>
        </is>
      </c>
      <c r="M1434" t="inlineStr">
        <is>
          <t>Lead</t>
        </is>
      </c>
      <c r="N1434" t="inlineStr">
        <is>
          <t>Aug 16 2025</t>
        </is>
      </c>
    </row>
    <row r="1435">
      <c r="A1435" t="inlineStr">
        <is>
          <t>Website enquiry form</t>
        </is>
      </c>
      <c r="B1435" t="inlineStr">
        <is>
          <t>SRC-01434</t>
        </is>
      </c>
      <c r="C1435" t="inlineStr">
        <is>
          <t>Arjun</t>
        </is>
      </c>
      <c r="D1435" t="inlineStr">
        <is>
          <t>Henderson</t>
        </is>
      </c>
      <c r="E1435" t="inlineStr">
        <is>
          <t>arjunh@rushavonlogistics.example</t>
        </is>
      </c>
      <c r="F1435" t="inlineStr">
        <is>
          <t>0770101375</t>
        </is>
      </c>
      <c r="G1435" t="inlineStr"/>
      <c r="H1435" t="inlineStr">
        <is>
          <t>Rushavon Logistics Pty Ltd</t>
        </is>
      </c>
      <c r="I1435" t="inlineStr">
        <is>
          <t>finance manager</t>
        </is>
      </c>
      <c r="J1435" t="inlineStr">
        <is>
          <t>Cairns</t>
        </is>
      </c>
      <c r="K1435" t="inlineStr">
        <is>
          <t>QLD</t>
        </is>
      </c>
      <c r="L1435" t="inlineStr">
        <is>
          <t>4439</t>
        </is>
      </c>
      <c r="M1435" t="inlineStr">
        <is>
          <t>MQL</t>
        </is>
      </c>
      <c r="N1435" t="inlineStr">
        <is>
          <t>Mar 28 2024</t>
        </is>
      </c>
    </row>
    <row r="1436">
      <c r="A1436" t="inlineStr">
        <is>
          <t>Legacy CRM export</t>
        </is>
      </c>
      <c r="B1436" t="inlineStr">
        <is>
          <t>SRC-01435</t>
        </is>
      </c>
      <c r="C1436" t="inlineStr">
        <is>
          <t xml:space="preserve">Jack </t>
        </is>
      </c>
      <c r="D1436" t="inlineStr">
        <is>
          <t xml:space="preserve">Mitchell </t>
        </is>
      </c>
      <c r="E1436" t="inlineStr">
        <is>
          <t>jmitchell@kestermoyhospitality.example</t>
        </is>
      </c>
      <c r="F1436" t="inlineStr">
        <is>
          <t>+61 2 7010 5726</t>
        </is>
      </c>
      <c r="G1436" t="inlineStr"/>
      <c r="H1436" t="inlineStr">
        <is>
          <t>Kestermoy Hospitality Pty Ltd</t>
        </is>
      </c>
      <c r="I1436" t="inlineStr">
        <is>
          <t>hr manager</t>
        </is>
      </c>
      <c r="J1436" t="inlineStr">
        <is>
          <t>Parramatta</t>
        </is>
      </c>
      <c r="K1436" t="inlineStr">
        <is>
          <t>New South Wales</t>
        </is>
      </c>
      <c r="L1436" t="inlineStr">
        <is>
          <t>2090</t>
        </is>
      </c>
      <c r="M1436" t="inlineStr">
        <is>
          <t>newsletter only</t>
        </is>
      </c>
      <c r="N1436" t="inlineStr">
        <is>
          <t>15/05/2025</t>
        </is>
      </c>
    </row>
    <row r="1437">
      <c r="A1437" t="inlineStr">
        <is>
          <t>Legacy CRM export</t>
        </is>
      </c>
      <c r="B1437" t="inlineStr">
        <is>
          <t>SRC-01436</t>
        </is>
      </c>
      <c r="C1437" t="inlineStr">
        <is>
          <t>Oliver</t>
        </is>
      </c>
      <c r="D1437" t="inlineStr">
        <is>
          <t>Campbell</t>
        </is>
      </c>
      <c r="E1437" t="inlineStr">
        <is>
          <t>oliver.campbell@zephraneengineering.example</t>
        </is>
      </c>
      <c r="F1437" t="inlineStr">
        <is>
          <t>03 5550 1272</t>
        </is>
      </c>
      <c r="G1437" t="inlineStr"/>
      <c r="H1437" t="inlineStr">
        <is>
          <t>Zephrane Engineering Pty. Ltd.</t>
        </is>
      </c>
      <c r="I1437" t="inlineStr">
        <is>
          <t>PROCUREMENT OFFICER</t>
        </is>
      </c>
      <c r="J1437" t="inlineStr">
        <is>
          <t>FRANKSTON</t>
        </is>
      </c>
      <c r="K1437" t="inlineStr">
        <is>
          <t>Vic</t>
        </is>
      </c>
      <c r="L1437" t="inlineStr">
        <is>
          <t>3192.0</t>
        </is>
      </c>
      <c r="M1437" t="inlineStr">
        <is>
          <t>SQL</t>
        </is>
      </c>
      <c r="N1437" t="inlineStr">
        <is>
          <t>Jan 03 2026</t>
        </is>
      </c>
    </row>
    <row r="1438">
      <c r="A1438" t="inlineStr">
        <is>
          <t>Website enquiry form</t>
        </is>
      </c>
      <c r="B1438" t="inlineStr">
        <is>
          <t>SRC-01437</t>
        </is>
      </c>
      <c r="C1438" t="inlineStr">
        <is>
          <t>Nikos</t>
        </is>
      </c>
      <c r="D1438" t="inlineStr">
        <is>
          <t>Sharma</t>
        </is>
      </c>
      <c r="E1438" t="inlineStr">
        <is>
          <t>nsharma@dunvessalabs.example</t>
        </is>
      </c>
      <c r="F1438" t="inlineStr">
        <is>
          <t>0855500717</t>
        </is>
      </c>
      <c r="G1438" t="inlineStr"/>
      <c r="H1438" t="inlineStr">
        <is>
          <t>Dunvessa Labs pty ltd</t>
        </is>
      </c>
      <c r="I1438" t="inlineStr">
        <is>
          <t>Managing Director</t>
        </is>
      </c>
      <c r="J1438" t="inlineStr">
        <is>
          <t>BUNBURY</t>
        </is>
      </c>
      <c r="K1438" t="inlineStr">
        <is>
          <t>Western Australia</t>
        </is>
      </c>
      <c r="L1438" t="inlineStr">
        <is>
          <t>6259.0</t>
        </is>
      </c>
      <c r="M1438" t="inlineStr">
        <is>
          <t>Customer</t>
        </is>
      </c>
      <c r="N1438" t="inlineStr">
        <is>
          <t>27/07/2025</t>
        </is>
      </c>
    </row>
    <row r="1439">
      <c r="A1439" t="inlineStr">
        <is>
          <t>Legacy CRM export</t>
        </is>
      </c>
      <c r="B1439" t="inlineStr">
        <is>
          <t>SRC-01438</t>
        </is>
      </c>
      <c r="C1439" t="inlineStr">
        <is>
          <t xml:space="preserve">Yusuf </t>
        </is>
      </c>
      <c r="D1439" t="inlineStr">
        <is>
          <t>Edwards</t>
        </is>
      </c>
      <c r="E1439" t="inlineStr">
        <is>
          <t>yedwards@nethervanefreight.example</t>
        </is>
      </c>
      <c r="F1439" t="inlineStr">
        <is>
          <t>0370109688</t>
        </is>
      </c>
      <c r="G1439" t="inlineStr"/>
      <c r="H1439" t="inlineStr">
        <is>
          <t>Nethervane Freight pty ltd</t>
        </is>
      </c>
      <c r="I1439" t="inlineStr">
        <is>
          <t>site supervisor</t>
        </is>
      </c>
      <c r="J1439" t="inlineStr">
        <is>
          <t>Box Hill</t>
        </is>
      </c>
      <c r="K1439" t="inlineStr">
        <is>
          <t>Victoria</t>
        </is>
      </c>
      <c r="L1439" t="inlineStr">
        <is>
          <t>3325</t>
        </is>
      </c>
      <c r="M1439" t="inlineStr">
        <is>
          <t>new lead</t>
        </is>
      </c>
      <c r="N1439" t="inlineStr">
        <is>
          <t>2024-08-09</t>
        </is>
      </c>
    </row>
    <row r="1440">
      <c r="A1440" t="inlineStr">
        <is>
          <t>Legacy CRM export</t>
        </is>
      </c>
      <c r="B1440" t="inlineStr">
        <is>
          <t>SRC-01439</t>
        </is>
      </c>
      <c r="C1440" t="inlineStr">
        <is>
          <t>Linh</t>
        </is>
      </c>
      <c r="D1440" t="inlineStr">
        <is>
          <t xml:space="preserve">Brooks </t>
        </is>
      </c>
      <c r="E1440" t="inlineStr">
        <is>
          <t>linh.brooks@saltingaleelectrical.example</t>
        </is>
      </c>
      <c r="F1440" t="inlineStr">
        <is>
          <t>03.7010.3140</t>
        </is>
      </c>
      <c r="G1440" t="inlineStr"/>
      <c r="H1440" t="inlineStr">
        <is>
          <t>Saltingale Electrical pty ltd</t>
        </is>
      </c>
      <c r="I1440" t="inlineStr">
        <is>
          <t>GENERAL MANAGER</t>
        </is>
      </c>
      <c r="J1440" t="inlineStr">
        <is>
          <t>Frankston</t>
        </is>
      </c>
      <c r="K1440" t="inlineStr">
        <is>
          <t>vic</t>
        </is>
      </c>
      <c r="L1440" t="inlineStr">
        <is>
          <t>3345</t>
        </is>
      </c>
      <c r="M1440" t="inlineStr">
        <is>
          <t>Marketing Qualified</t>
        </is>
      </c>
      <c r="N1440" t="inlineStr">
        <is>
          <t>2026-06-29</t>
        </is>
      </c>
    </row>
    <row r="1441">
      <c r="A1441" t="inlineStr">
        <is>
          <t>Website enquiry form</t>
        </is>
      </c>
      <c r="B1441" t="inlineStr">
        <is>
          <t>SRC-01440</t>
        </is>
      </c>
      <c r="C1441" t="inlineStr">
        <is>
          <t>LEILANI</t>
        </is>
      </c>
      <c r="D1441" t="inlineStr">
        <is>
          <t>Young</t>
        </is>
      </c>
      <c r="E1441" t="inlineStr">
        <is>
          <t>leilani.young@umbervaneplastics.example</t>
        </is>
      </c>
      <c r="F1441" t="inlineStr">
        <is>
          <t>(03) 7010-1505</t>
        </is>
      </c>
      <c r="G1441" t="inlineStr"/>
      <c r="H1441" t="inlineStr">
        <is>
          <t>Umbervane Plastics pty ltd</t>
        </is>
      </c>
      <c r="I1441" t="inlineStr">
        <is>
          <t>TEAM LEADER</t>
        </is>
      </c>
      <c r="J1441" t="inlineStr">
        <is>
          <t>Box Hill</t>
        </is>
      </c>
      <c r="K1441" t="inlineStr">
        <is>
          <t>VIC</t>
        </is>
      </c>
      <c r="L1441" t="inlineStr">
        <is>
          <t>3246</t>
        </is>
      </c>
      <c r="M1441" t="inlineStr">
        <is>
          <t>mql</t>
        </is>
      </c>
      <c r="N1441" t="inlineStr">
        <is>
          <t>08/08/2025</t>
        </is>
      </c>
    </row>
    <row r="1442">
      <c r="A1442" t="inlineStr">
        <is>
          <t>Website enquiry form</t>
        </is>
      </c>
      <c r="B1442" t="inlineStr">
        <is>
          <t>SRC-01441</t>
        </is>
      </c>
      <c r="C1442" t="inlineStr">
        <is>
          <t xml:space="preserve"> Giulia</t>
        </is>
      </c>
      <c r="D1442" t="inlineStr">
        <is>
          <t xml:space="preserve"> Roberts</t>
        </is>
      </c>
      <c r="E1442" t="inlineStr">
        <is>
          <t>giulia@kestermoyhospitality.example</t>
        </is>
      </c>
      <c r="F1442" t="inlineStr">
        <is>
          <t>+61 2 5550 7007</t>
        </is>
      </c>
      <c r="G1442" t="inlineStr"/>
      <c r="H1442" t="inlineStr">
        <is>
          <t>Kestermoy Hospitality pty ltd</t>
        </is>
      </c>
      <c r="I1442" t="inlineStr">
        <is>
          <t>TEAM LEADER</t>
        </is>
      </c>
      <c r="J1442" t="inlineStr">
        <is>
          <t>Parramatta</t>
        </is>
      </c>
      <c r="K1442" t="inlineStr">
        <is>
          <t>NSW</t>
        </is>
      </c>
      <c r="L1442" t="inlineStr">
        <is>
          <t>2090</t>
        </is>
      </c>
      <c r="M1442" t="inlineStr">
        <is>
          <t>Client</t>
        </is>
      </c>
      <c r="N1442" t="inlineStr">
        <is>
          <t>Dec 11 2024</t>
        </is>
      </c>
    </row>
    <row r="1443">
      <c r="A1443" t="inlineStr">
        <is>
          <t>Legacy CRM export</t>
        </is>
      </c>
      <c r="B1443" t="inlineStr">
        <is>
          <t>SRC-01442</t>
        </is>
      </c>
      <c r="C1443" t="inlineStr">
        <is>
          <t>Elena</t>
        </is>
      </c>
      <c r="D1443" t="inlineStr">
        <is>
          <t>King</t>
        </is>
      </c>
      <c r="E1443" t="inlineStr">
        <is>
          <t>eking@galbriskfitness.example</t>
        </is>
      </c>
      <c r="F1443" t="inlineStr">
        <is>
          <t>0370108519</t>
        </is>
      </c>
      <c r="G1443" t="inlineStr"/>
      <c r="H1443" t="inlineStr">
        <is>
          <t>Galbrisk Fitness Pty Ltd</t>
        </is>
      </c>
      <c r="I1443" t="inlineStr">
        <is>
          <t>hr manager</t>
        </is>
      </c>
      <c r="J1443" t="inlineStr">
        <is>
          <t>geelong</t>
        </is>
      </c>
      <c r="K1443" t="inlineStr">
        <is>
          <t>Victoria</t>
        </is>
      </c>
      <c r="L1443" t="inlineStr">
        <is>
          <t>3508</t>
        </is>
      </c>
      <c r="M1443" t="inlineStr">
        <is>
          <t>mql</t>
        </is>
      </c>
      <c r="N1443" t="inlineStr">
        <is>
          <t>2024-12-26</t>
        </is>
      </c>
    </row>
    <row r="1444">
      <c r="A1444" t="inlineStr">
        <is>
          <t>Legacy CRM export</t>
        </is>
      </c>
      <c r="B1444" t="inlineStr">
        <is>
          <t>SRC-01443</t>
        </is>
      </c>
      <c r="C1444" t="inlineStr">
        <is>
          <t>Sofia</t>
        </is>
      </c>
      <c r="D1444" t="inlineStr">
        <is>
          <t>Sharma</t>
        </is>
      </c>
      <c r="E1444" t="inlineStr">
        <is>
          <t>sofia@wexmorrowlandscapes.example</t>
        </is>
      </c>
      <c r="F1444" t="inlineStr">
        <is>
          <t>0355509639</t>
        </is>
      </c>
      <c r="G1444" t="inlineStr"/>
      <c r="H1444" t="inlineStr">
        <is>
          <t>Wexmorrow Landscapes Pty Ltd</t>
        </is>
      </c>
      <c r="I1444" t="inlineStr">
        <is>
          <t>practice manager</t>
        </is>
      </c>
      <c r="J1444" t="inlineStr">
        <is>
          <t>frankston</t>
        </is>
      </c>
      <c r="K1444" t="inlineStr">
        <is>
          <t>VIC</t>
        </is>
      </c>
      <c r="L1444" t="inlineStr">
        <is>
          <t>3293</t>
        </is>
      </c>
      <c r="M1444" t="inlineStr">
        <is>
          <t>new lead</t>
        </is>
      </c>
      <c r="N1444" t="inlineStr">
        <is>
          <t>26/06/2026</t>
        </is>
      </c>
    </row>
    <row r="1445">
      <c r="A1445" t="inlineStr">
        <is>
          <t>Website enquiry form</t>
        </is>
      </c>
      <c r="B1445" t="inlineStr">
        <is>
          <t>SRC-01444</t>
        </is>
      </c>
      <c r="C1445" t="inlineStr">
        <is>
          <t xml:space="preserve"> Jasmine</t>
        </is>
      </c>
      <c r="D1445" t="inlineStr">
        <is>
          <t>lee</t>
        </is>
      </c>
      <c r="E1445" t="inlineStr">
        <is>
          <t>jasmine.lee@ardlomewfoods.example</t>
        </is>
      </c>
      <c r="F1445" t="inlineStr">
        <is>
          <t>08 5550 9719</t>
        </is>
      </c>
      <c r="G1445" t="inlineStr"/>
      <c r="H1445" t="inlineStr">
        <is>
          <t>Ardlomew Foods Pty. Ltd.</t>
        </is>
      </c>
      <c r="I1445" t="inlineStr">
        <is>
          <t>OWNER</t>
        </is>
      </c>
      <c r="J1445" t="inlineStr">
        <is>
          <t>FREMANTLE</t>
        </is>
      </c>
      <c r="K1445" t="inlineStr">
        <is>
          <t>Western Australia</t>
        </is>
      </c>
      <c r="L1445" t="inlineStr">
        <is>
          <t>6156</t>
        </is>
      </c>
      <c r="M1445" t="inlineStr">
        <is>
          <t>new lead</t>
        </is>
      </c>
      <c r="N1445" t="inlineStr">
        <is>
          <t>Jan 15 2024</t>
        </is>
      </c>
    </row>
    <row r="1446">
      <c r="A1446" t="inlineStr">
        <is>
          <t>Website enquiry form</t>
        </is>
      </c>
      <c r="B1446" t="inlineStr">
        <is>
          <t>SRC-01445</t>
        </is>
      </c>
      <c r="C1446" t="inlineStr">
        <is>
          <t>arjun</t>
        </is>
      </c>
      <c r="D1446" t="inlineStr">
        <is>
          <t xml:space="preserve">Kennedy </t>
        </is>
      </c>
      <c r="E1446" t="inlineStr">
        <is>
          <t>arjun.kennedy@yarrowdinehospitality.example</t>
        </is>
      </c>
      <c r="F1446" t="inlineStr">
        <is>
          <t>03 7010 6228</t>
        </is>
      </c>
      <c r="G1446" t="inlineStr"/>
      <c r="H1446" t="inlineStr">
        <is>
          <t>Yarrowdine Hospitality pty ltd</t>
        </is>
      </c>
      <c r="I1446" t="inlineStr">
        <is>
          <t>PRACTICE MANAGER</t>
        </is>
      </c>
      <c r="J1446" t="inlineStr">
        <is>
          <t>FOOTSCRAY</t>
        </is>
      </c>
      <c r="K1446" t="inlineStr">
        <is>
          <t>Victoria</t>
        </is>
      </c>
      <c r="L1446" t="inlineStr">
        <is>
          <t>3795</t>
        </is>
      </c>
      <c r="M1446" t="inlineStr">
        <is>
          <t>lead</t>
        </is>
      </c>
      <c r="N1446" t="inlineStr">
        <is>
          <t>17/02/2024</t>
        </is>
      </c>
    </row>
    <row r="1447">
      <c r="A1447" t="inlineStr">
        <is>
          <t>Website enquiry form</t>
        </is>
      </c>
      <c r="B1447" t="inlineStr">
        <is>
          <t>SRC-01446</t>
        </is>
      </c>
      <c r="C1447" t="inlineStr">
        <is>
          <t>dimitri</t>
        </is>
      </c>
      <c r="D1447" t="inlineStr">
        <is>
          <t>Pham</t>
        </is>
      </c>
      <c r="E1447" t="inlineStr">
        <is>
          <t>dpham@saltingaledental.example</t>
        </is>
      </c>
      <c r="F1447" t="inlineStr">
        <is>
          <t>03 7010 1646</t>
        </is>
      </c>
      <c r="G1447" t="inlineStr"/>
      <c r="H1447" t="inlineStr">
        <is>
          <t>Saltingale Dental P/L</t>
        </is>
      </c>
      <c r="I1447" t="inlineStr">
        <is>
          <t>managing director</t>
        </is>
      </c>
      <c r="J1447" t="inlineStr">
        <is>
          <t>launceston</t>
        </is>
      </c>
      <c r="K1447" t="inlineStr">
        <is>
          <t>Tasmania</t>
        </is>
      </c>
      <c r="L1447" t="inlineStr">
        <is>
          <t>7059</t>
        </is>
      </c>
      <c r="M1447" t="inlineStr">
        <is>
          <t>new lead</t>
        </is>
      </c>
      <c r="N1447" t="inlineStr">
        <is>
          <t>Mar 18 2024</t>
        </is>
      </c>
    </row>
    <row r="1448">
      <c r="A1448" t="inlineStr">
        <is>
          <t>Website enquiry form</t>
        </is>
      </c>
      <c r="B1448" t="inlineStr">
        <is>
          <t>SRC-01447</t>
        </is>
      </c>
      <c r="C1448" t="inlineStr">
        <is>
          <t>TESSA</t>
        </is>
      </c>
      <c r="D1448" t="inlineStr">
        <is>
          <t>Russo</t>
        </is>
      </c>
      <c r="E1448" t="inlineStr">
        <is>
          <t>trusso@zephraneengineering.example</t>
        </is>
      </c>
      <c r="F1448" t="inlineStr">
        <is>
          <t>(03) 7010 3845</t>
        </is>
      </c>
      <c r="G1448" t="inlineStr"/>
      <c r="H1448" t="inlineStr">
        <is>
          <t>ZEPHRANE ENGINEERING PTY LTD</t>
        </is>
      </c>
      <c r="I1448" t="inlineStr">
        <is>
          <t>FINANCE MANAGER</t>
        </is>
      </c>
      <c r="J1448" t="inlineStr">
        <is>
          <t>FRANKSTON</t>
        </is>
      </c>
      <c r="K1448" t="inlineStr">
        <is>
          <t>VIC.</t>
        </is>
      </c>
      <c r="L1448" t="inlineStr">
        <is>
          <t>3192</t>
        </is>
      </c>
      <c r="M1448" t="inlineStr">
        <is>
          <t>new lead</t>
        </is>
      </c>
      <c r="N1448" t="inlineStr">
        <is>
          <t>Mar 03 2025</t>
        </is>
      </c>
    </row>
    <row r="1449">
      <c r="A1449" t="inlineStr">
        <is>
          <t>Legacy CRM export</t>
        </is>
      </c>
      <c r="B1449" t="inlineStr">
        <is>
          <t>SRC-01448</t>
        </is>
      </c>
      <c r="C1449" t="inlineStr">
        <is>
          <t>sofia</t>
        </is>
      </c>
      <c r="D1449" t="inlineStr">
        <is>
          <t>Brooks</t>
        </is>
      </c>
      <c r="E1449" t="inlineStr">
        <is>
          <t>sofiab@vantrelledental.example</t>
        </is>
      </c>
      <c r="F1449" t="inlineStr">
        <is>
          <t>61355507606</t>
        </is>
      </c>
      <c r="G1449" t="inlineStr"/>
      <c r="H1449" t="inlineStr">
        <is>
          <t>Vantrelle Dental Pty Ltd</t>
        </is>
      </c>
      <c r="I1449" t="inlineStr">
        <is>
          <t>accounts payable officer</t>
        </is>
      </c>
      <c r="J1449" t="inlineStr">
        <is>
          <t>FRANKSTON</t>
        </is>
      </c>
      <c r="K1449" t="inlineStr">
        <is>
          <t>vic</t>
        </is>
      </c>
      <c r="L1449" t="inlineStr">
        <is>
          <t>3529.0</t>
        </is>
      </c>
      <c r="M1449" t="inlineStr">
        <is>
          <t>Marketing Qualified</t>
        </is>
      </c>
      <c r="N1449" t="inlineStr">
        <is>
          <t>Sep 08 2025</t>
        </is>
      </c>
    </row>
    <row r="1450">
      <c r="A1450" t="inlineStr">
        <is>
          <t>Legacy CRM export</t>
        </is>
      </c>
      <c r="B1450" t="inlineStr">
        <is>
          <t>SRC-01449</t>
        </is>
      </c>
      <c r="C1450" t="inlineStr">
        <is>
          <t>Ruby</t>
        </is>
      </c>
      <c r="D1450" t="inlineStr">
        <is>
          <t xml:space="preserve"> Cooper</t>
        </is>
      </c>
      <c r="E1450" t="inlineStr">
        <is>
          <t>rubyc@morrowickhealth.example</t>
        </is>
      </c>
      <c r="F1450" t="inlineStr">
        <is>
          <t>0270106736</t>
        </is>
      </c>
      <c r="G1450" t="inlineStr"/>
      <c r="H1450" t="inlineStr">
        <is>
          <t>Morrowick Health Pty Ltd</t>
        </is>
      </c>
      <c r="I1450" t="inlineStr">
        <is>
          <t>MANAGING DIRECTOR</t>
        </is>
      </c>
      <c r="J1450" t="inlineStr">
        <is>
          <t>Newcastle</t>
        </is>
      </c>
      <c r="K1450" t="inlineStr">
        <is>
          <t>nsw</t>
        </is>
      </c>
      <c r="L1450" t="inlineStr">
        <is>
          <t>2455</t>
        </is>
      </c>
      <c r="M1450" t="inlineStr">
        <is>
          <t>Lead</t>
        </is>
      </c>
      <c r="N1450" t="inlineStr">
        <is>
          <t>2024-09-26</t>
        </is>
      </c>
    </row>
    <row r="1451">
      <c r="A1451" t="inlineStr">
        <is>
          <t>Expo sign-up sheet</t>
        </is>
      </c>
      <c r="B1451" t="inlineStr">
        <is>
          <t>SRC-01450</t>
        </is>
      </c>
      <c r="C1451" t="inlineStr">
        <is>
          <t xml:space="preserve">Stella </t>
        </is>
      </c>
      <c r="D1451" t="inlineStr">
        <is>
          <t>MACLEOD</t>
        </is>
      </c>
      <c r="E1451" t="inlineStr">
        <is>
          <t>stellam@umbervaneplastics.example</t>
        </is>
      </c>
      <c r="F1451" t="inlineStr">
        <is>
          <t>(03) 5550 0663</t>
        </is>
      </c>
      <c r="G1451" t="inlineStr"/>
      <c r="H1451" t="inlineStr">
        <is>
          <t>UMBERVANE PLASTICS PTY LTD</t>
        </is>
      </c>
      <c r="I1451" t="inlineStr">
        <is>
          <t>GENERAL MANAGER</t>
        </is>
      </c>
      <c r="J1451" t="inlineStr">
        <is>
          <t>BOX HILL</t>
        </is>
      </c>
      <c r="K1451" t="inlineStr">
        <is>
          <t>VIC</t>
        </is>
      </c>
      <c r="L1451" t="inlineStr">
        <is>
          <t>3246</t>
        </is>
      </c>
      <c r="M1451" t="inlineStr">
        <is>
          <t>newsletter only</t>
        </is>
      </c>
      <c r="N1451" t="inlineStr">
        <is>
          <t>21/04/2025</t>
        </is>
      </c>
    </row>
    <row r="1452">
      <c r="A1452" t="inlineStr">
        <is>
          <t>Legacy CRM export</t>
        </is>
      </c>
      <c r="B1452" t="inlineStr">
        <is>
          <t>SRC-01451</t>
        </is>
      </c>
      <c r="C1452" t="inlineStr">
        <is>
          <t>Harrison</t>
        </is>
      </c>
      <c r="D1452" t="inlineStr">
        <is>
          <t>fraser</t>
        </is>
      </c>
      <c r="E1452" t="inlineStr">
        <is>
          <t>harrisonf@@rushavonlogistics.example</t>
        </is>
      </c>
      <c r="F1452" t="inlineStr">
        <is>
          <t>61755507059</t>
        </is>
      </c>
      <c r="G1452" t="inlineStr"/>
      <c r="H1452" t="inlineStr">
        <is>
          <t>Rushavon Logistics Pty Ltd</t>
        </is>
      </c>
      <c r="I1452" t="inlineStr">
        <is>
          <t>Site Supervisor</t>
        </is>
      </c>
      <c r="J1452" t="inlineStr">
        <is>
          <t>Cairns</t>
        </is>
      </c>
      <c r="K1452" t="inlineStr">
        <is>
          <t>QLD</t>
        </is>
      </c>
      <c r="L1452" t="inlineStr">
        <is>
          <t>4439</t>
        </is>
      </c>
      <c r="M1452" t="inlineStr">
        <is>
          <t>new lead</t>
        </is>
      </c>
      <c r="N1452" t="inlineStr">
        <is>
          <t>28/03/2026</t>
        </is>
      </c>
    </row>
    <row r="1453">
      <c r="A1453" t="inlineStr">
        <is>
          <t>Expo sign-up sheet</t>
        </is>
      </c>
      <c r="B1453" t="inlineStr">
        <is>
          <t>SRC-01452</t>
        </is>
      </c>
      <c r="C1453" t="inlineStr">
        <is>
          <t>Charlotte</t>
        </is>
      </c>
      <c r="D1453" t="inlineStr">
        <is>
          <t>Pham</t>
        </is>
      </c>
      <c r="E1453" t="inlineStr">
        <is>
          <t>charlotte@rushavonfreight.example</t>
        </is>
      </c>
      <c r="F1453" t="inlineStr">
        <is>
          <t>+61 3 5550 4280</t>
        </is>
      </c>
      <c r="G1453" t="inlineStr"/>
      <c r="H1453" t="inlineStr">
        <is>
          <t>Rushavon Freight Pty. Ltd.</t>
        </is>
      </c>
      <c r="I1453" t="inlineStr">
        <is>
          <t>Training Coordinator</t>
        </is>
      </c>
      <c r="J1453" t="inlineStr">
        <is>
          <t>bendigo</t>
        </is>
      </c>
      <c r="K1453" t="inlineStr">
        <is>
          <t>VIC</t>
        </is>
      </c>
      <c r="L1453" t="inlineStr">
        <is>
          <t>3573</t>
        </is>
      </c>
      <c r="M1453" t="inlineStr">
        <is>
          <t>LEAD</t>
        </is>
      </c>
      <c r="N1453" t="inlineStr">
        <is>
          <t>2025-06-29</t>
        </is>
      </c>
    </row>
    <row r="1454">
      <c r="A1454" t="inlineStr">
        <is>
          <t>Legacy CRM export</t>
        </is>
      </c>
      <c r="B1454" t="inlineStr">
        <is>
          <t>SRC-01453</t>
        </is>
      </c>
      <c r="C1454" t="inlineStr">
        <is>
          <t xml:space="preserve"> Kai</t>
        </is>
      </c>
      <c r="D1454" t="inlineStr">
        <is>
          <t>ROBERTSON</t>
        </is>
      </c>
      <c r="E1454" t="inlineStr">
        <is>
          <t>kai@vantrellefitness.example</t>
        </is>
      </c>
      <c r="F1454" t="inlineStr">
        <is>
          <t>61370102521</t>
        </is>
      </c>
      <c r="G1454" t="inlineStr"/>
      <c r="H1454" t="inlineStr">
        <is>
          <t>Vantrelle Fitness Pty. Ltd.</t>
        </is>
      </c>
      <c r="I1454" t="inlineStr">
        <is>
          <t>Site Supervisor</t>
        </is>
      </c>
      <c r="J1454" t="inlineStr">
        <is>
          <t>BOX HILL</t>
        </is>
      </c>
      <c r="K1454" t="inlineStr">
        <is>
          <t>VIC</t>
        </is>
      </c>
      <c r="L1454" t="inlineStr">
        <is>
          <t>3197</t>
        </is>
      </c>
      <c r="M1454" t="inlineStr">
        <is>
          <t>Sales qualified</t>
        </is>
      </c>
      <c r="N1454" t="inlineStr">
        <is>
          <t>16/08/2026</t>
        </is>
      </c>
    </row>
    <row r="1455">
      <c r="A1455" t="inlineStr">
        <is>
          <t>Legacy CRM export</t>
        </is>
      </c>
      <c r="B1455" t="inlineStr">
        <is>
          <t>SRC-01454</t>
        </is>
      </c>
      <c r="C1455" t="inlineStr">
        <is>
          <t>THANH</t>
        </is>
      </c>
      <c r="D1455" t="inlineStr">
        <is>
          <t xml:space="preserve">Walker </t>
        </is>
      </c>
      <c r="E1455" t="inlineStr">
        <is>
          <t>thanh@nethervaneengineering.example</t>
        </is>
      </c>
      <c r="F1455" t="inlineStr">
        <is>
          <t>08 5550 1863</t>
        </is>
      </c>
      <c r="G1455" t="inlineStr"/>
      <c r="H1455" t="inlineStr">
        <is>
          <t>Nethervane Engineering Pty. Ltd.</t>
        </is>
      </c>
      <c r="I1455" t="inlineStr">
        <is>
          <t>Accounts Payable Officer</t>
        </is>
      </c>
      <c r="J1455" t="inlineStr">
        <is>
          <t>Adelaide</t>
        </is>
      </c>
      <c r="K1455" t="inlineStr">
        <is>
          <t>South Australia</t>
        </is>
      </c>
      <c r="L1455" t="inlineStr">
        <is>
          <t>5460</t>
        </is>
      </c>
      <c r="M1455" t="inlineStr">
        <is>
          <t>new lead</t>
        </is>
      </c>
      <c r="N1455" t="inlineStr">
        <is>
          <t>Nov 28 2024</t>
        </is>
      </c>
    </row>
    <row r="1456">
      <c r="A1456" t="inlineStr">
        <is>
          <t>Website enquiry form</t>
        </is>
      </c>
      <c r="B1456" t="inlineStr">
        <is>
          <t>SRC-01455</t>
        </is>
      </c>
      <c r="C1456" t="inlineStr">
        <is>
          <t>Olivia</t>
        </is>
      </c>
      <c r="D1456" t="inlineStr">
        <is>
          <t>patel</t>
        </is>
      </c>
      <c r="E1456" t="inlineStr">
        <is>
          <t>opatel@fennorahlandscapes.example</t>
        </is>
      </c>
      <c r="F1456" t="inlineStr">
        <is>
          <t>0370104558</t>
        </is>
      </c>
      <c r="G1456" t="inlineStr"/>
      <c r="H1456" t="inlineStr">
        <is>
          <t>Fennorah Landscapes Pty Ltd</t>
        </is>
      </c>
      <c r="I1456" t="inlineStr">
        <is>
          <t>Operations Manager</t>
        </is>
      </c>
      <c r="J1456" t="inlineStr">
        <is>
          <t>Bendigo</t>
        </is>
      </c>
      <c r="K1456" t="inlineStr">
        <is>
          <t>vic</t>
        </is>
      </c>
      <c r="L1456" t="inlineStr">
        <is>
          <t>3423</t>
        </is>
      </c>
      <c r="M1456" t="inlineStr">
        <is>
          <t>Sales qualified</t>
        </is>
      </c>
      <c r="N1456" t="inlineStr">
        <is>
          <t>07/08/2026</t>
        </is>
      </c>
    </row>
    <row r="1457">
      <c r="A1457" t="inlineStr">
        <is>
          <t>Legacy CRM export</t>
        </is>
      </c>
      <c r="B1457" t="inlineStr">
        <is>
          <t>SRC-01456</t>
        </is>
      </c>
      <c r="C1457" t="inlineStr">
        <is>
          <t xml:space="preserve"> Yusuf</t>
        </is>
      </c>
      <c r="D1457" t="inlineStr">
        <is>
          <t xml:space="preserve">Collins </t>
        </is>
      </c>
      <c r="E1457" t="inlineStr">
        <is>
          <t>ycollins@yarrowdineoptics.example</t>
        </is>
      </c>
      <c r="F1457" t="inlineStr">
        <is>
          <t>(08) 5550-2037</t>
        </is>
      </c>
      <c r="G1457" t="inlineStr"/>
      <c r="H1457" t="inlineStr">
        <is>
          <t>Yarrowdine Optics pty ltd</t>
        </is>
      </c>
      <c r="I1457" t="inlineStr">
        <is>
          <t>Finance Manager</t>
        </is>
      </c>
      <c r="J1457" t="inlineStr">
        <is>
          <t>mount gambier</t>
        </is>
      </c>
      <c r="K1457" t="inlineStr">
        <is>
          <t>SA</t>
        </is>
      </c>
      <c r="L1457" t="inlineStr">
        <is>
          <t>5048</t>
        </is>
      </c>
      <c r="M1457" t="inlineStr">
        <is>
          <t>Customer</t>
        </is>
      </c>
      <c r="N1457" t="inlineStr">
        <is>
          <t>01/03/2024</t>
        </is>
      </c>
    </row>
    <row r="1458">
      <c r="A1458" t="inlineStr">
        <is>
          <t>Legacy CRM export</t>
        </is>
      </c>
      <c r="B1458" t="inlineStr">
        <is>
          <t>SRC-01457</t>
        </is>
      </c>
      <c r="C1458" t="inlineStr">
        <is>
          <t>joel</t>
        </is>
      </c>
      <c r="D1458" t="inlineStr">
        <is>
          <t>mcdonald</t>
        </is>
      </c>
      <c r="E1458" t="inlineStr">
        <is>
          <t>joel@ivelbrookconsulting.example</t>
        </is>
      </c>
      <c r="F1458" t="inlineStr">
        <is>
          <t>(08) 5550 2816</t>
        </is>
      </c>
      <c r="G1458" t="inlineStr"/>
      <c r="H1458" t="inlineStr">
        <is>
          <t>Ivelbrook Consulting Pty Ltd</t>
        </is>
      </c>
      <c r="I1458" t="inlineStr">
        <is>
          <t>PROCUREMENT OFFICER</t>
        </is>
      </c>
      <c r="J1458" t="inlineStr">
        <is>
          <t>Mount Gambier</t>
        </is>
      </c>
      <c r="K1458" t="inlineStr">
        <is>
          <t>SA</t>
        </is>
      </c>
      <c r="L1458" t="inlineStr">
        <is>
          <t>5161</t>
        </is>
      </c>
      <c r="M1458" t="inlineStr">
        <is>
          <t>new lead</t>
        </is>
      </c>
      <c r="N1458" t="inlineStr">
        <is>
          <t>Sep 05 2025</t>
        </is>
      </c>
    </row>
    <row r="1459">
      <c r="A1459" t="inlineStr">
        <is>
          <t>Website enquiry form</t>
        </is>
      </c>
      <c r="B1459" t="inlineStr">
        <is>
          <t>SRC-01458</t>
        </is>
      </c>
      <c r="C1459" t="inlineStr">
        <is>
          <t>Anika</t>
        </is>
      </c>
      <c r="D1459" t="inlineStr">
        <is>
          <t>Kumar</t>
        </is>
      </c>
      <c r="E1459" t="inlineStr">
        <is>
          <t>anikak@vantrellefitness.example</t>
        </is>
      </c>
      <c r="F1459" t="inlineStr">
        <is>
          <t>(03) 7010 8863</t>
        </is>
      </c>
      <c r="G1459" t="inlineStr"/>
      <c r="H1459" t="inlineStr">
        <is>
          <t>Vantrelle Fitness Pty. Ltd.</t>
        </is>
      </c>
      <c r="I1459" t="inlineStr">
        <is>
          <t>Office Manager</t>
        </is>
      </c>
      <c r="J1459" t="inlineStr">
        <is>
          <t>BOX HILL</t>
        </is>
      </c>
      <c r="K1459" t="inlineStr">
        <is>
          <t>VIC</t>
        </is>
      </c>
      <c r="L1459" t="inlineStr">
        <is>
          <t>3197</t>
        </is>
      </c>
      <c r="M1459" t="inlineStr">
        <is>
          <t>Lead</t>
        </is>
      </c>
      <c r="N1459" t="inlineStr">
        <is>
          <t>Jul 14 2026</t>
        </is>
      </c>
    </row>
    <row r="1460">
      <c r="A1460" t="inlineStr">
        <is>
          <t>Expo sign-up sheet</t>
        </is>
      </c>
      <c r="B1460" t="inlineStr">
        <is>
          <t>SRC-01459</t>
        </is>
      </c>
      <c r="C1460" t="inlineStr">
        <is>
          <t xml:space="preserve"> Lucas</t>
        </is>
      </c>
      <c r="D1460" t="inlineStr">
        <is>
          <t>Campbell</t>
        </is>
      </c>
      <c r="E1460" t="inlineStr">
        <is>
          <t>lucasc@vantrellefitness.example</t>
        </is>
      </c>
      <c r="F1460" t="inlineStr">
        <is>
          <t>(03) 5550 6863</t>
        </is>
      </c>
      <c r="G1460" t="inlineStr"/>
      <c r="H1460" t="inlineStr">
        <is>
          <t>Vantrelle Fitness Pty Ltd</t>
        </is>
      </c>
      <c r="I1460" t="inlineStr">
        <is>
          <t>Accounts Payable Officer</t>
        </is>
      </c>
      <c r="J1460" t="inlineStr">
        <is>
          <t>BOX HILL</t>
        </is>
      </c>
      <c r="K1460" t="inlineStr">
        <is>
          <t>VIC</t>
        </is>
      </c>
      <c r="L1460" t="inlineStr">
        <is>
          <t>3197</t>
        </is>
      </c>
      <c r="M1460" t="inlineStr">
        <is>
          <t>newsletter only</t>
        </is>
      </c>
      <c r="N1460" t="inlineStr">
        <is>
          <t>2026-05-05</t>
        </is>
      </c>
    </row>
    <row r="1461">
      <c r="A1461" t="inlineStr">
        <is>
          <t>Legacy CRM export</t>
        </is>
      </c>
      <c r="B1461" t="inlineStr">
        <is>
          <t>SRC-01460</t>
        </is>
      </c>
      <c r="C1461" t="inlineStr">
        <is>
          <t>Olivia</t>
        </is>
      </c>
      <c r="D1461" t="inlineStr">
        <is>
          <t>MacLeod</t>
        </is>
      </c>
      <c r="E1461" t="inlineStr">
        <is>
          <t>olivia@umbervanehealth.example</t>
        </is>
      </c>
      <c r="F1461" t="inlineStr">
        <is>
          <t>0255506455</t>
        </is>
      </c>
      <c r="G1461" t="inlineStr"/>
      <c r="H1461" t="inlineStr">
        <is>
          <t>Umbervane Health P/L</t>
        </is>
      </c>
      <c r="I1461" t="inlineStr">
        <is>
          <t>HR MANAGER</t>
        </is>
      </c>
      <c r="J1461" t="inlineStr">
        <is>
          <t>Penrith</t>
        </is>
      </c>
      <c r="K1461" t="inlineStr">
        <is>
          <t>nsw</t>
        </is>
      </c>
      <c r="L1461" t="inlineStr">
        <is>
          <t>2345</t>
        </is>
      </c>
      <c r="M1461" t="inlineStr">
        <is>
          <t>new lead</t>
        </is>
      </c>
      <c r="N1461" t="inlineStr">
        <is>
          <t>2024-10-01</t>
        </is>
      </c>
    </row>
    <row r="1462">
      <c r="A1462" t="inlineStr">
        <is>
          <t>Legacy CRM export</t>
        </is>
      </c>
      <c r="B1462" t="inlineStr">
        <is>
          <t>SRC-01461</t>
        </is>
      </c>
      <c r="C1462" t="inlineStr">
        <is>
          <t xml:space="preserve"> Aiko</t>
        </is>
      </c>
      <c r="D1462" t="inlineStr">
        <is>
          <t>Collins</t>
        </is>
      </c>
      <c r="E1462" t="inlineStr">
        <is>
          <t>aikoc@rushavonfoods.example</t>
        </is>
      </c>
      <c r="F1462" t="inlineStr">
        <is>
          <t>(08) 7010-6851</t>
        </is>
      </c>
      <c r="G1462" t="inlineStr"/>
      <c r="H1462" t="inlineStr">
        <is>
          <t>Rushavon Foods Pty Ltd</t>
        </is>
      </c>
      <c r="I1462" t="inlineStr">
        <is>
          <t>OFFICE MANAGER</t>
        </is>
      </c>
      <c r="J1462" t="inlineStr">
        <is>
          <t>Bunbury</t>
        </is>
      </c>
      <c r="K1462" t="inlineStr">
        <is>
          <t>Western Australia</t>
        </is>
      </c>
      <c r="L1462" t="inlineStr">
        <is>
          <t>6413</t>
        </is>
      </c>
      <c r="M1462" t="inlineStr">
        <is>
          <t>opp</t>
        </is>
      </c>
      <c r="N1462" t="inlineStr">
        <is>
          <t>2024-05-18</t>
        </is>
      </c>
    </row>
    <row r="1463">
      <c r="A1463" t="inlineStr">
        <is>
          <t>Legacy CRM export</t>
        </is>
      </c>
      <c r="B1463" t="inlineStr">
        <is>
          <t>SRC-01462</t>
        </is>
      </c>
      <c r="C1463" t="inlineStr">
        <is>
          <t xml:space="preserve"> Grace</t>
        </is>
      </c>
      <c r="D1463" t="inlineStr">
        <is>
          <t>McDonald</t>
        </is>
      </c>
      <c r="E1463" t="inlineStr">
        <is>
          <t>grace.mcdonald@hethermoylefitness.example</t>
        </is>
      </c>
      <c r="F1463" t="inlineStr">
        <is>
          <t>03 5550 4967</t>
        </is>
      </c>
      <c r="G1463" t="inlineStr"/>
      <c r="H1463" t="inlineStr">
        <is>
          <t>Hethermoyle Fitness P/L</t>
        </is>
      </c>
      <c r="I1463" t="inlineStr">
        <is>
          <t>Finance Manager</t>
        </is>
      </c>
      <c r="J1463" t="inlineStr">
        <is>
          <t>ballarat</t>
        </is>
      </c>
      <c r="K1463" t="inlineStr">
        <is>
          <t>vic</t>
        </is>
      </c>
      <c r="L1463" t="inlineStr">
        <is>
          <t>3794</t>
        </is>
      </c>
      <c r="M1463" t="inlineStr">
        <is>
          <t>newsletter only</t>
        </is>
      </c>
      <c r="N1463" t="inlineStr">
        <is>
          <t>Aug 15 2025</t>
        </is>
      </c>
    </row>
    <row r="1464">
      <c r="A1464" t="inlineStr">
        <is>
          <t>Legacy CRM export</t>
        </is>
      </c>
      <c r="B1464" t="inlineStr">
        <is>
          <t>SRC-01463</t>
        </is>
      </c>
      <c r="C1464" t="inlineStr">
        <is>
          <t xml:space="preserve">Oliver </t>
        </is>
      </c>
      <c r="D1464" t="inlineStr">
        <is>
          <t>Fitzgerald</t>
        </is>
      </c>
      <c r="E1464" t="inlineStr">
        <is>
          <t>ofitzgerald@hethermoylefoods.example</t>
        </is>
      </c>
      <c r="F1464" t="inlineStr">
        <is>
          <t>61370100128</t>
        </is>
      </c>
      <c r="G1464" t="inlineStr"/>
      <c r="H1464" t="inlineStr">
        <is>
          <t>Hethermoyle Foods pty ltd</t>
        </is>
      </c>
      <c r="I1464" t="inlineStr">
        <is>
          <t>OPERATIONS MANAGER</t>
        </is>
      </c>
      <c r="J1464" t="inlineStr">
        <is>
          <t>frankston</t>
        </is>
      </c>
      <c r="K1464" t="inlineStr">
        <is>
          <t>Vic</t>
        </is>
      </c>
      <c r="L1464" t="inlineStr">
        <is>
          <t>3693</t>
        </is>
      </c>
      <c r="M1464" t="inlineStr">
        <is>
          <t>Customer</t>
        </is>
      </c>
      <c r="N1464" t="inlineStr">
        <is>
          <t>29/09/2025</t>
        </is>
      </c>
    </row>
    <row r="1465">
      <c r="A1465" t="inlineStr">
        <is>
          <t>Expo sign-up sheet</t>
        </is>
      </c>
      <c r="B1465" t="inlineStr">
        <is>
          <t>SRC-01464</t>
        </is>
      </c>
      <c r="C1465" t="inlineStr">
        <is>
          <t xml:space="preserve">Harriet </t>
        </is>
      </c>
      <c r="D1465" t="inlineStr">
        <is>
          <t>Kelly</t>
        </is>
      </c>
      <c r="E1465" t="inlineStr">
        <is>
          <t xml:space="preserve"> harrietk@galbriskelectrical.example</t>
        </is>
      </c>
      <c r="F1465" t="inlineStr">
        <is>
          <t>(02) 7010 1150</t>
        </is>
      </c>
      <c r="G1465" t="inlineStr"/>
      <c r="H1465" t="inlineStr">
        <is>
          <t>GALBRISK ELECTRICAL PTY LTD</t>
        </is>
      </c>
      <c r="I1465" t="inlineStr">
        <is>
          <t>training coordinator</t>
        </is>
      </c>
      <c r="J1465" t="inlineStr">
        <is>
          <t>Wollongong</t>
        </is>
      </c>
      <c r="K1465" t="inlineStr">
        <is>
          <t>NSW</t>
        </is>
      </c>
      <c r="L1465" t="inlineStr">
        <is>
          <t>2133</t>
        </is>
      </c>
      <c r="M1465" t="inlineStr">
        <is>
          <t>cust</t>
        </is>
      </c>
      <c r="N1465" t="inlineStr">
        <is>
          <t>03/11/2024</t>
        </is>
      </c>
    </row>
    <row r="1466">
      <c r="A1466" t="inlineStr">
        <is>
          <t>Website enquiry form</t>
        </is>
      </c>
      <c r="B1466" t="inlineStr">
        <is>
          <t>SRC-01465</t>
        </is>
      </c>
      <c r="C1466" t="inlineStr">
        <is>
          <t>HIROSHI</t>
        </is>
      </c>
      <c r="D1466" t="inlineStr">
        <is>
          <t xml:space="preserve"> O'Brien</t>
        </is>
      </c>
      <c r="E1466" t="inlineStr">
        <is>
          <t>hiroshi.obrien@yarrowdineoptics.example</t>
        </is>
      </c>
      <c r="F1466" t="inlineStr">
        <is>
          <t>0870108826</t>
        </is>
      </c>
      <c r="G1466" t="inlineStr"/>
      <c r="H1466" t="inlineStr">
        <is>
          <t>Yarrowdine Optics P/L</t>
        </is>
      </c>
      <c r="I1466" t="inlineStr">
        <is>
          <t>CEO</t>
        </is>
      </c>
      <c r="J1466" t="inlineStr">
        <is>
          <t>Mount Gambier</t>
        </is>
      </c>
      <c r="K1466" t="inlineStr">
        <is>
          <t>SA</t>
        </is>
      </c>
      <c r="L1466" t="inlineStr">
        <is>
          <t>5048</t>
        </is>
      </c>
      <c r="M1466" t="inlineStr">
        <is>
          <t>Client</t>
        </is>
      </c>
      <c r="N1466" t="inlineStr">
        <is>
          <t>29/02/2024</t>
        </is>
      </c>
    </row>
    <row r="1467">
      <c r="A1467" t="inlineStr">
        <is>
          <t>Legacy CRM export</t>
        </is>
      </c>
      <c r="B1467" t="inlineStr">
        <is>
          <t>SRC-01466</t>
        </is>
      </c>
      <c r="C1467" t="inlineStr">
        <is>
          <t>Minh</t>
        </is>
      </c>
      <c r="D1467" t="inlineStr">
        <is>
          <t>Ryan</t>
        </is>
      </c>
      <c r="E1467" t="inlineStr">
        <is>
          <t>minhr@galbriskfitness.example</t>
        </is>
      </c>
      <c r="F1467" t="inlineStr">
        <is>
          <t>03.7010.3613</t>
        </is>
      </c>
      <c r="G1467" t="inlineStr"/>
      <c r="H1467" t="inlineStr">
        <is>
          <t>Galbrisk Fitness Pty Ltd</t>
        </is>
      </c>
      <c r="I1467" t="inlineStr">
        <is>
          <t>Practice Manager</t>
        </is>
      </c>
      <c r="J1467" t="inlineStr">
        <is>
          <t>GEELONG</t>
        </is>
      </c>
      <c r="K1467" t="inlineStr">
        <is>
          <t>vic</t>
        </is>
      </c>
      <c r="L1467" t="inlineStr">
        <is>
          <t>3508</t>
        </is>
      </c>
      <c r="M1467" t="inlineStr">
        <is>
          <t>Lead</t>
        </is>
      </c>
      <c r="N1467" t="inlineStr">
        <is>
          <t>25/05/2026</t>
        </is>
      </c>
    </row>
    <row r="1468">
      <c r="A1468" t="inlineStr">
        <is>
          <t>Legacy CRM export</t>
        </is>
      </c>
      <c r="B1468" t="inlineStr">
        <is>
          <t>SRC-01467</t>
        </is>
      </c>
      <c r="C1468" t="inlineStr">
        <is>
          <t>Lucas White</t>
        </is>
      </c>
      <c r="D1468" t="inlineStr"/>
      <c r="E1468" t="inlineStr">
        <is>
          <t>lwhite@vantrellesignage.example</t>
        </is>
      </c>
      <c r="F1468" t="inlineStr">
        <is>
          <t>61855509106</t>
        </is>
      </c>
      <c r="G1468" t="inlineStr"/>
      <c r="H1468" t="inlineStr">
        <is>
          <t xml:space="preserve"> Vantrelle Signage Pty Ltd</t>
        </is>
      </c>
      <c r="I1468" t="inlineStr">
        <is>
          <t>DIRECTOR</t>
        </is>
      </c>
      <c r="J1468" t="inlineStr">
        <is>
          <t>Perth</t>
        </is>
      </c>
      <c r="K1468" t="inlineStr">
        <is>
          <t>WA</t>
        </is>
      </c>
      <c r="L1468" t="inlineStr">
        <is>
          <t>6250</t>
        </is>
      </c>
      <c r="M1468" t="inlineStr">
        <is>
          <t>new lead</t>
        </is>
      </c>
      <c r="N1468" t="inlineStr">
        <is>
          <t>20/02/2024</t>
        </is>
      </c>
    </row>
    <row r="1469">
      <c r="A1469" t="inlineStr">
        <is>
          <t>Legacy CRM export</t>
        </is>
      </c>
      <c r="B1469" t="inlineStr">
        <is>
          <t>SRC-01468</t>
        </is>
      </c>
      <c r="C1469" t="inlineStr">
        <is>
          <t xml:space="preserve"> Darcy</t>
        </is>
      </c>
      <c r="D1469" t="inlineStr">
        <is>
          <t>MITCHELL</t>
        </is>
      </c>
      <c r="E1469" t="inlineStr">
        <is>
          <t>darcy.mitchell@ironvessadental.example</t>
        </is>
      </c>
      <c r="F1469" t="inlineStr">
        <is>
          <t>(03) 5550-1456</t>
        </is>
      </c>
      <c r="G1469" t="inlineStr"/>
      <c r="H1469" t="inlineStr">
        <is>
          <t>Ironvessa Dental pty ltd</t>
        </is>
      </c>
      <c r="I1469" t="inlineStr">
        <is>
          <t>Operations Manager</t>
        </is>
      </c>
      <c r="J1469" t="inlineStr">
        <is>
          <t>Footscray</t>
        </is>
      </c>
      <c r="K1469" t="inlineStr">
        <is>
          <t>Vic</t>
        </is>
      </c>
      <c r="L1469" t="inlineStr">
        <is>
          <t>3643.0</t>
        </is>
      </c>
      <c r="M1469" t="inlineStr">
        <is>
          <t>LEAD</t>
        </is>
      </c>
      <c r="N1469" t="inlineStr">
        <is>
          <t>Sep 27 2026</t>
        </is>
      </c>
    </row>
    <row r="1470">
      <c r="A1470" t="inlineStr">
        <is>
          <t>Legacy CRM export</t>
        </is>
      </c>
      <c r="B1470" t="inlineStr">
        <is>
          <t>SRC-01469</t>
        </is>
      </c>
      <c r="C1470" t="inlineStr">
        <is>
          <t xml:space="preserve">Harriet </t>
        </is>
      </c>
      <c r="D1470" t="inlineStr">
        <is>
          <t xml:space="preserve"> Kelly</t>
        </is>
      </c>
      <c r="E1470" t="inlineStr">
        <is>
          <t>harrietk@galbriskelectrical.example</t>
        </is>
      </c>
      <c r="F1470" t="inlineStr">
        <is>
          <t>(02) 7010-1150</t>
        </is>
      </c>
      <c r="G1470" t="inlineStr"/>
      <c r="H1470" t="inlineStr">
        <is>
          <t>Galbrisk Electrical Pty Ltd</t>
        </is>
      </c>
      <c r="I1470" t="inlineStr">
        <is>
          <t>training coordinator</t>
        </is>
      </c>
      <c r="J1470" t="inlineStr">
        <is>
          <t>Wollongong</t>
        </is>
      </c>
      <c r="K1470" t="inlineStr">
        <is>
          <t>nsw</t>
        </is>
      </c>
      <c r="L1470" t="inlineStr">
        <is>
          <t>2133.0</t>
        </is>
      </c>
      <c r="M1470" t="inlineStr">
        <is>
          <t>customer - active</t>
        </is>
      </c>
      <c r="N1470" t="inlineStr">
        <is>
          <t>Mar 01 2025</t>
        </is>
      </c>
    </row>
    <row r="1471">
      <c r="A1471" t="inlineStr">
        <is>
          <t>Legacy CRM export</t>
        </is>
      </c>
      <c r="B1471" t="inlineStr">
        <is>
          <t>SRC-01470</t>
        </is>
      </c>
      <c r="C1471" t="inlineStr">
        <is>
          <t>Quinn</t>
        </is>
      </c>
      <c r="D1471" t="inlineStr">
        <is>
          <t>Cooper</t>
        </is>
      </c>
      <c r="E1471" t="inlineStr">
        <is>
          <t>quinnc@hethermoylefitness.example</t>
        </is>
      </c>
      <c r="F1471" t="inlineStr">
        <is>
          <t>+61 3 5550 0516</t>
        </is>
      </c>
      <c r="G1471" t="inlineStr"/>
      <c r="H1471" t="inlineStr">
        <is>
          <t>Hethermoyle Fitness Pty. Ltd.</t>
        </is>
      </c>
      <c r="I1471" t="inlineStr">
        <is>
          <t>Owner</t>
        </is>
      </c>
      <c r="J1471" t="inlineStr">
        <is>
          <t>Ballarat</t>
        </is>
      </c>
      <c r="K1471" t="inlineStr">
        <is>
          <t>Victoria</t>
        </is>
      </c>
      <c r="L1471" t="inlineStr">
        <is>
          <t>3794.0</t>
        </is>
      </c>
      <c r="M1471" t="inlineStr">
        <is>
          <t>SQL</t>
        </is>
      </c>
      <c r="N1471" t="inlineStr">
        <is>
          <t>28/04/2025</t>
        </is>
      </c>
    </row>
    <row r="1472">
      <c r="A1472" t="inlineStr">
        <is>
          <t>Website enquiry form</t>
        </is>
      </c>
      <c r="B1472" t="inlineStr">
        <is>
          <t>SRC-01471</t>
        </is>
      </c>
      <c r="C1472" t="inlineStr">
        <is>
          <t>elena</t>
        </is>
      </c>
      <c r="D1472" t="inlineStr">
        <is>
          <t>Wright</t>
        </is>
      </c>
      <c r="E1472" t="inlineStr">
        <is>
          <t>elenaw@zephraneaccounting.example</t>
        </is>
      </c>
      <c r="F1472" t="inlineStr">
        <is>
          <t>5550 8081</t>
        </is>
      </c>
      <c r="G1472" t="inlineStr"/>
      <c r="H1472" t="inlineStr">
        <is>
          <t>Zephrane Accounting Pty Ltd</t>
        </is>
      </c>
      <c r="I1472" t="inlineStr">
        <is>
          <t>site supervisor</t>
        </is>
      </c>
      <c r="J1472" t="inlineStr">
        <is>
          <t>Launceston</t>
        </is>
      </c>
      <c r="K1472" t="inlineStr">
        <is>
          <t>Tasmania</t>
        </is>
      </c>
      <c r="L1472" t="inlineStr">
        <is>
          <t>7096.0</t>
        </is>
      </c>
      <c r="M1472" t="inlineStr">
        <is>
          <t>Lead</t>
        </is>
      </c>
      <c r="N1472" t="inlineStr">
        <is>
          <t>2025-05-03</t>
        </is>
      </c>
    </row>
    <row r="1473">
      <c r="A1473" t="inlineStr">
        <is>
          <t>Legacy CRM export</t>
        </is>
      </c>
      <c r="B1473" t="inlineStr">
        <is>
          <t>SRC-01472</t>
        </is>
      </c>
      <c r="C1473" t="inlineStr">
        <is>
          <t>Yusuf Collins</t>
        </is>
      </c>
      <c r="D1473" t="inlineStr"/>
      <c r="E1473" t="inlineStr">
        <is>
          <t>ycollins@yarrowdineoptics.example</t>
        </is>
      </c>
      <c r="F1473" t="inlineStr">
        <is>
          <t>5550 2037</t>
        </is>
      </c>
      <c r="G1473" t="inlineStr"/>
      <c r="H1473" t="inlineStr">
        <is>
          <t>Yarrowdine Optics P/L</t>
        </is>
      </c>
      <c r="I1473" t="inlineStr">
        <is>
          <t>finance manager</t>
        </is>
      </c>
      <c r="J1473" t="inlineStr">
        <is>
          <t>Mount Gambier</t>
        </is>
      </c>
      <c r="K1473" t="inlineStr">
        <is>
          <t>South Australia</t>
        </is>
      </c>
      <c r="L1473" t="inlineStr">
        <is>
          <t>5048</t>
        </is>
      </c>
      <c r="M1473" t="inlineStr">
        <is>
          <t>cust</t>
        </is>
      </c>
      <c r="N1473" t="inlineStr">
        <is>
          <t>22/08/2024</t>
        </is>
      </c>
    </row>
    <row r="1474">
      <c r="A1474" t="inlineStr">
        <is>
          <t>Website enquiry form</t>
        </is>
      </c>
      <c r="B1474" t="inlineStr">
        <is>
          <t>SRC-01473</t>
        </is>
      </c>
      <c r="C1474" t="inlineStr">
        <is>
          <t xml:space="preserve"> Grace</t>
        </is>
      </c>
      <c r="D1474" t="inlineStr">
        <is>
          <t>O'Connor</t>
        </is>
      </c>
      <c r="E1474" t="inlineStr">
        <is>
          <t>grace@orlubriepackaging.example</t>
        </is>
      </c>
      <c r="F1474" t="inlineStr">
        <is>
          <t>+61 3 5550 1718</t>
        </is>
      </c>
      <c r="G1474" t="inlineStr"/>
      <c r="H1474" t="inlineStr">
        <is>
          <t>ORLUBRIE PACKAGING PTY LTD</t>
        </is>
      </c>
      <c r="I1474" t="inlineStr">
        <is>
          <t>TEAM LEADER</t>
        </is>
      </c>
      <c r="J1474" t="inlineStr">
        <is>
          <t>FOOTSCRAY</t>
        </is>
      </c>
      <c r="K1474" t="inlineStr">
        <is>
          <t>Vic</t>
        </is>
      </c>
      <c r="L1474" t="inlineStr">
        <is>
          <t>3474.0</t>
        </is>
      </c>
      <c r="M1474" t="inlineStr">
        <is>
          <t>LEAD</t>
        </is>
      </c>
      <c r="N1474" t="inlineStr">
        <is>
          <t>Apr 15 2024</t>
        </is>
      </c>
    </row>
    <row r="1475">
      <c r="A1475" t="inlineStr">
        <is>
          <t>Expo sign-up sheet</t>
        </is>
      </c>
      <c r="B1475" t="inlineStr">
        <is>
          <t>SRC-01474</t>
        </is>
      </c>
      <c r="C1475" t="inlineStr">
        <is>
          <t>Ms Kiri</t>
        </is>
      </c>
      <c r="D1475" t="inlineStr">
        <is>
          <t>Phillips</t>
        </is>
      </c>
      <c r="E1475" t="inlineStr">
        <is>
          <t>kiri@nethervaneengineering.example</t>
        </is>
      </c>
      <c r="F1475" t="inlineStr"/>
      <c r="G1475" t="inlineStr"/>
      <c r="H1475" t="inlineStr">
        <is>
          <t>Nethervane Engineering pty ltd</t>
        </is>
      </c>
      <c r="I1475" t="inlineStr">
        <is>
          <t>Team Leader</t>
        </is>
      </c>
      <c r="J1475" t="inlineStr">
        <is>
          <t>adelaide</t>
        </is>
      </c>
      <c r="K1475" t="inlineStr">
        <is>
          <t>South Australia</t>
        </is>
      </c>
      <c r="L1475" t="inlineStr">
        <is>
          <t>5460</t>
        </is>
      </c>
      <c r="M1475" t="inlineStr">
        <is>
          <t>newsletter only</t>
        </is>
      </c>
      <c r="N1475" t="inlineStr">
        <is>
          <t>17/01/2024</t>
        </is>
      </c>
    </row>
    <row r="1476">
      <c r="A1476" t="inlineStr">
        <is>
          <t>Legacy CRM export</t>
        </is>
      </c>
      <c r="B1476" t="inlineStr">
        <is>
          <t>SRC-01475</t>
        </is>
      </c>
      <c r="C1476" t="inlineStr">
        <is>
          <t>Leilani</t>
        </is>
      </c>
      <c r="D1476" t="inlineStr">
        <is>
          <t>Nelson</t>
        </is>
      </c>
      <c r="E1476" t="inlineStr">
        <is>
          <t>leilani@pemberwickaccounting.example</t>
        </is>
      </c>
      <c r="F1476" t="inlineStr">
        <is>
          <t>61355501638</t>
        </is>
      </c>
      <c r="G1476" t="inlineStr"/>
      <c r="H1476" t="inlineStr">
        <is>
          <t>PEMBERWICK ACCOUNTING PTY LTD</t>
        </is>
      </c>
      <c r="I1476" t="inlineStr">
        <is>
          <t>office manager</t>
        </is>
      </c>
      <c r="J1476" t="inlineStr">
        <is>
          <t>Dandenong</t>
        </is>
      </c>
      <c r="K1476" t="inlineStr">
        <is>
          <t>VIC</t>
        </is>
      </c>
      <c r="L1476" t="inlineStr">
        <is>
          <t>3154.0</t>
        </is>
      </c>
      <c r="M1476" t="inlineStr">
        <is>
          <t>new lead</t>
        </is>
      </c>
      <c r="N1476" t="inlineStr">
        <is>
          <t>Aug 24 2025</t>
        </is>
      </c>
    </row>
    <row r="1477">
      <c r="A1477" t="inlineStr">
        <is>
          <t>Website enquiry form</t>
        </is>
      </c>
      <c r="B1477" t="inlineStr">
        <is>
          <t>SRC-01476</t>
        </is>
      </c>
      <c r="C1477" t="inlineStr">
        <is>
          <t xml:space="preserve">Poppy </t>
        </is>
      </c>
      <c r="D1477" t="inlineStr">
        <is>
          <t xml:space="preserve"> Collins</t>
        </is>
      </c>
      <c r="E1477" t="inlineStr">
        <is>
          <t xml:space="preserve"> poppy@vantrellesignage.example</t>
        </is>
      </c>
      <c r="F1477" t="inlineStr">
        <is>
          <t>7010 7023</t>
        </is>
      </c>
      <c r="G1477" t="inlineStr"/>
      <c r="H1477" t="inlineStr">
        <is>
          <t>Vantrelle Signage Pty Ltd</t>
        </is>
      </c>
      <c r="I1477" t="inlineStr">
        <is>
          <t>hr manager</t>
        </is>
      </c>
      <c r="J1477" t="inlineStr">
        <is>
          <t>PERTH</t>
        </is>
      </c>
      <c r="K1477" t="inlineStr">
        <is>
          <t>Western Australia</t>
        </is>
      </c>
      <c r="L1477" t="inlineStr">
        <is>
          <t>6250</t>
        </is>
      </c>
      <c r="M1477" t="inlineStr">
        <is>
          <t>Lead</t>
        </is>
      </c>
      <c r="N1477" t="inlineStr">
        <is>
          <t>08/06/2024</t>
        </is>
      </c>
    </row>
    <row r="1478">
      <c r="A1478" t="inlineStr">
        <is>
          <t>Expo sign-up sheet</t>
        </is>
      </c>
      <c r="B1478" t="inlineStr">
        <is>
          <t>SRC-01477</t>
        </is>
      </c>
      <c r="C1478" t="inlineStr">
        <is>
          <t>Jasmine</t>
        </is>
      </c>
      <c r="D1478" t="inlineStr">
        <is>
          <t>Smith</t>
        </is>
      </c>
      <c r="E1478" t="inlineStr">
        <is>
          <t>jsmith@yarrowdinehospitality.example</t>
        </is>
      </c>
      <c r="F1478" t="inlineStr">
        <is>
          <t>5550 4908</t>
        </is>
      </c>
      <c r="G1478" t="inlineStr"/>
      <c r="H1478" t="inlineStr">
        <is>
          <t>Yarrowdine Hospitality Pty Ltd</t>
        </is>
      </c>
      <c r="I1478" t="inlineStr">
        <is>
          <t>DIRECTOR</t>
        </is>
      </c>
      <c r="J1478" t="inlineStr">
        <is>
          <t>FOOTSCRAY</t>
        </is>
      </c>
      <c r="K1478" t="inlineStr">
        <is>
          <t>Vic</t>
        </is>
      </c>
      <c r="L1478" t="inlineStr">
        <is>
          <t>3795.0</t>
        </is>
      </c>
      <c r="M1478" t="inlineStr">
        <is>
          <t>Lead</t>
        </is>
      </c>
      <c r="N1478" t="inlineStr">
        <is>
          <t>2024-04-14</t>
        </is>
      </c>
    </row>
    <row r="1479">
      <c r="A1479" t="inlineStr">
        <is>
          <t>Legacy CRM export</t>
        </is>
      </c>
      <c r="B1479" t="inlineStr">
        <is>
          <t>SRC-01478</t>
        </is>
      </c>
      <c r="C1479" t="inlineStr">
        <is>
          <t xml:space="preserve">Giulia </t>
        </is>
      </c>
      <c r="D1479" t="inlineStr">
        <is>
          <t>Wang</t>
        </is>
      </c>
      <c r="E1479" t="inlineStr">
        <is>
          <t>giulia.wang@yarrowdineoptics.example</t>
        </is>
      </c>
      <c r="F1479" t="inlineStr">
        <is>
          <t>08.5550.1447</t>
        </is>
      </c>
      <c r="G1479" t="inlineStr"/>
      <c r="H1479" t="inlineStr">
        <is>
          <t>Yarrowdine Optics Pty. Ltd.</t>
        </is>
      </c>
      <c r="I1479" t="inlineStr">
        <is>
          <t>Director</t>
        </is>
      </c>
      <c r="J1479" t="inlineStr">
        <is>
          <t>mount gambier</t>
        </is>
      </c>
      <c r="K1479" t="inlineStr">
        <is>
          <t>South Australia</t>
        </is>
      </c>
      <c r="L1479" t="inlineStr">
        <is>
          <t>5048</t>
        </is>
      </c>
      <c r="M1479" t="inlineStr">
        <is>
          <t>Lead</t>
        </is>
      </c>
      <c r="N1479" t="inlineStr">
        <is>
          <t>2025-05-12</t>
        </is>
      </c>
    </row>
    <row r="1480">
      <c r="A1480" t="inlineStr">
        <is>
          <t>Website enquiry form</t>
        </is>
      </c>
      <c r="B1480" t="inlineStr">
        <is>
          <t>SRC-01479</t>
        </is>
      </c>
      <c r="C1480" t="inlineStr">
        <is>
          <t xml:space="preserve"> Zoe</t>
        </is>
      </c>
      <c r="D1480" t="inlineStr">
        <is>
          <t xml:space="preserve"> Fraser</t>
        </is>
      </c>
      <c r="E1480" t="inlineStr">
        <is>
          <t>zoe@yarrowdinehospitality.example</t>
        </is>
      </c>
      <c r="F1480" t="inlineStr">
        <is>
          <t>61355504563</t>
        </is>
      </c>
      <c r="G1480" t="inlineStr"/>
      <c r="H1480" t="inlineStr">
        <is>
          <t>YARROWDINE HOSPITALITY PTY LTD</t>
        </is>
      </c>
      <c r="I1480" t="inlineStr">
        <is>
          <t>Finance Manager</t>
        </is>
      </c>
      <c r="J1480" t="inlineStr">
        <is>
          <t>footscray</t>
        </is>
      </c>
      <c r="K1480" t="inlineStr">
        <is>
          <t>VIC</t>
        </is>
      </c>
      <c r="L1480" t="inlineStr">
        <is>
          <t>3795</t>
        </is>
      </c>
      <c r="M1480" t="inlineStr">
        <is>
          <t>lead</t>
        </is>
      </c>
      <c r="N1480" t="inlineStr">
        <is>
          <t>2025-04-02</t>
        </is>
      </c>
    </row>
    <row r="1481">
      <c r="A1481" t="inlineStr">
        <is>
          <t>Legacy CRM export</t>
        </is>
      </c>
      <c r="B1481" t="inlineStr">
        <is>
          <t>SRC-01480</t>
        </is>
      </c>
      <c r="C1481" t="inlineStr">
        <is>
          <t>Minh</t>
        </is>
      </c>
      <c r="D1481" t="inlineStr">
        <is>
          <t>Bell</t>
        </is>
      </c>
      <c r="E1481" t="inlineStr">
        <is>
          <t>MINHB@PEMBERWICKPACKAGING.EXAMPLE</t>
        </is>
      </c>
      <c r="F1481" t="inlineStr">
        <is>
          <t>7010 5129</t>
        </is>
      </c>
      <c r="G1481" t="inlineStr"/>
      <c r="H1481" t="inlineStr">
        <is>
          <t>Pemberwick Packaging P/L</t>
        </is>
      </c>
      <c r="I1481" t="inlineStr">
        <is>
          <t>marketing coordinator</t>
        </is>
      </c>
      <c r="J1481" t="inlineStr">
        <is>
          <t>Bendigo</t>
        </is>
      </c>
      <c r="K1481" t="inlineStr">
        <is>
          <t>Victoria</t>
        </is>
      </c>
      <c r="L1481" t="inlineStr">
        <is>
          <t>3228</t>
        </is>
      </c>
      <c r="M1481" t="inlineStr">
        <is>
          <t>mql</t>
        </is>
      </c>
      <c r="N1481" t="inlineStr">
        <is>
          <t>15/01/2026</t>
        </is>
      </c>
    </row>
    <row r="1482">
      <c r="A1482" t="inlineStr">
        <is>
          <t>Legacy CRM export</t>
        </is>
      </c>
      <c r="B1482" t="inlineStr">
        <is>
          <t>SRC-01481</t>
        </is>
      </c>
      <c r="C1482" t="inlineStr">
        <is>
          <t>Omar</t>
        </is>
      </c>
      <c r="D1482" t="inlineStr">
        <is>
          <t xml:space="preserve">Henderson </t>
        </is>
      </c>
      <c r="E1482" t="inlineStr">
        <is>
          <t>omar.henderson@copperwhistprint.example</t>
        </is>
      </c>
      <c r="F1482" t="inlineStr">
        <is>
          <t>07.5550.1573</t>
        </is>
      </c>
      <c r="G1482" t="inlineStr"/>
      <c r="H1482" t="inlineStr">
        <is>
          <t>COPPERWHIST PRINT PTY LTD</t>
        </is>
      </c>
      <c r="I1482" t="inlineStr">
        <is>
          <t>Practice Manager</t>
        </is>
      </c>
      <c r="J1482" t="inlineStr">
        <is>
          <t>gold coast</t>
        </is>
      </c>
      <c r="K1482" t="inlineStr">
        <is>
          <t>Queensland</t>
        </is>
      </c>
      <c r="L1482" t="inlineStr">
        <is>
          <t>4615</t>
        </is>
      </c>
      <c r="M1482" t="inlineStr">
        <is>
          <t>Opportunity</t>
        </is>
      </c>
      <c r="N1482" t="inlineStr">
        <is>
          <t>23/04/2026</t>
        </is>
      </c>
    </row>
    <row r="1483">
      <c r="A1483" t="inlineStr">
        <is>
          <t>Legacy CRM export</t>
        </is>
      </c>
      <c r="B1483" t="inlineStr">
        <is>
          <t>SRC-01482</t>
        </is>
      </c>
      <c r="C1483" t="inlineStr">
        <is>
          <t>Aiko</t>
        </is>
      </c>
      <c r="D1483" t="inlineStr">
        <is>
          <t>Khoury</t>
        </is>
      </c>
      <c r="E1483" t="inlineStr">
        <is>
          <t>aiko.khoury@dunvessalabs.example</t>
        </is>
      </c>
      <c r="F1483" t="inlineStr">
        <is>
          <t>(08) 7010 9464</t>
        </is>
      </c>
      <c r="G1483" t="inlineStr"/>
      <c r="H1483" t="inlineStr">
        <is>
          <t>Dunvessa Labs</t>
        </is>
      </c>
      <c r="I1483" t="inlineStr">
        <is>
          <t>procurement officer</t>
        </is>
      </c>
      <c r="J1483" t="inlineStr">
        <is>
          <t>bunbury</t>
        </is>
      </c>
      <c r="K1483" t="inlineStr">
        <is>
          <t>WA</t>
        </is>
      </c>
      <c r="L1483" t="inlineStr">
        <is>
          <t>6259</t>
        </is>
      </c>
      <c r="M1483" t="inlineStr">
        <is>
          <t>new lead</t>
        </is>
      </c>
      <c r="N1483" t="inlineStr">
        <is>
          <t>2025-09-03</t>
        </is>
      </c>
    </row>
    <row r="1484">
      <c r="A1484" t="inlineStr">
        <is>
          <t>Legacy CRM export</t>
        </is>
      </c>
      <c r="B1484" t="inlineStr">
        <is>
          <t>SRC-01483</t>
        </is>
      </c>
      <c r="C1484" t="inlineStr">
        <is>
          <t>elliot</t>
        </is>
      </c>
      <c r="D1484" t="inlineStr">
        <is>
          <t>O'Connor</t>
        </is>
      </c>
      <c r="E1484" t="inlineStr">
        <is>
          <t>ellioto@zephraneengineering.example</t>
        </is>
      </c>
      <c r="F1484" t="inlineStr">
        <is>
          <t>+61 3 5550 9262</t>
        </is>
      </c>
      <c r="G1484" t="inlineStr"/>
      <c r="H1484" t="inlineStr">
        <is>
          <t>ZEPHRANE ENGINEERING PTY LTD</t>
        </is>
      </c>
      <c r="I1484" t="inlineStr">
        <is>
          <t>GENERAL MANAGER</t>
        </is>
      </c>
      <c r="J1484" t="inlineStr">
        <is>
          <t>Frankston</t>
        </is>
      </c>
      <c r="K1484" t="inlineStr">
        <is>
          <t>Vic</t>
        </is>
      </c>
      <c r="L1484" t="inlineStr">
        <is>
          <t>3192</t>
        </is>
      </c>
      <c r="M1484" t="inlineStr">
        <is>
          <t>Sales qualified</t>
        </is>
      </c>
      <c r="N1484" t="inlineStr">
        <is>
          <t>26/12/2025</t>
        </is>
      </c>
    </row>
    <row r="1485">
      <c r="A1485" t="inlineStr">
        <is>
          <t>Website enquiry form</t>
        </is>
      </c>
      <c r="B1485" t="inlineStr">
        <is>
          <t>SRC-01484</t>
        </is>
      </c>
      <c r="C1485" t="inlineStr">
        <is>
          <t>Liam</t>
        </is>
      </c>
      <c r="D1485" t="inlineStr">
        <is>
          <t>Wright</t>
        </is>
      </c>
      <c r="E1485" t="inlineStr">
        <is>
          <t>liamw@dunvessalabs.example</t>
        </is>
      </c>
      <c r="F1485" t="inlineStr">
        <is>
          <t>08.7010.8132</t>
        </is>
      </c>
      <c r="G1485" t="inlineStr"/>
      <c r="H1485" t="inlineStr">
        <is>
          <t>Dunvessa Labs</t>
        </is>
      </c>
      <c r="I1485" t="inlineStr">
        <is>
          <t>Managing Director</t>
        </is>
      </c>
      <c r="J1485" t="inlineStr">
        <is>
          <t>Bunbury</t>
        </is>
      </c>
      <c r="K1485" t="inlineStr">
        <is>
          <t>Western Australia</t>
        </is>
      </c>
      <c r="L1485" t="inlineStr">
        <is>
          <t>6259.0</t>
        </is>
      </c>
      <c r="M1485" t="inlineStr">
        <is>
          <t>cust</t>
        </is>
      </c>
      <c r="N1485" t="inlineStr">
        <is>
          <t>2026-07-27</t>
        </is>
      </c>
    </row>
    <row r="1486">
      <c r="A1486" t="inlineStr">
        <is>
          <t>Legacy CRM export</t>
        </is>
      </c>
      <c r="B1486" t="inlineStr">
        <is>
          <t>SRC-01485</t>
        </is>
      </c>
      <c r="C1486" t="inlineStr">
        <is>
          <t>MIA</t>
        </is>
      </c>
      <c r="D1486" t="inlineStr">
        <is>
          <t>Martin</t>
        </is>
      </c>
      <c r="E1486" t="inlineStr">
        <is>
          <t>mmartin@rushavonfoods.example</t>
        </is>
      </c>
      <c r="F1486" t="inlineStr"/>
      <c r="G1486" t="inlineStr"/>
      <c r="H1486" t="inlineStr">
        <is>
          <t>Rushavon Foods Pty. Ltd.</t>
        </is>
      </c>
      <c r="I1486" t="inlineStr">
        <is>
          <t>Safety Officer</t>
        </is>
      </c>
      <c r="J1486" t="inlineStr">
        <is>
          <t>Bunbury</t>
        </is>
      </c>
      <c r="K1486" t="inlineStr">
        <is>
          <t>Western Australia</t>
        </is>
      </c>
      <c r="L1486" t="inlineStr">
        <is>
          <t>6413</t>
        </is>
      </c>
      <c r="M1486" t="inlineStr">
        <is>
          <t>Lead</t>
        </is>
      </c>
      <c r="N1486" t="inlineStr">
        <is>
          <t>May 06 2024</t>
        </is>
      </c>
    </row>
    <row r="1487">
      <c r="A1487" t="inlineStr">
        <is>
          <t>Expo sign-up sheet</t>
        </is>
      </c>
      <c r="B1487" t="inlineStr">
        <is>
          <t>SRC-01486</t>
        </is>
      </c>
      <c r="C1487" t="inlineStr">
        <is>
          <t xml:space="preserve">Eleni </t>
        </is>
      </c>
      <c r="D1487" t="inlineStr">
        <is>
          <t>Fitzgerald</t>
        </is>
      </c>
      <c r="E1487" t="inlineStr">
        <is>
          <t>eleni@vantrellesignage.example</t>
        </is>
      </c>
      <c r="F1487" t="inlineStr">
        <is>
          <t>(08) 5550 8347</t>
        </is>
      </c>
      <c r="G1487" t="inlineStr"/>
      <c r="H1487" t="inlineStr">
        <is>
          <t>Vantrelle Signage</t>
        </is>
      </c>
      <c r="I1487" t="inlineStr">
        <is>
          <t>Workshop Manager</t>
        </is>
      </c>
      <c r="J1487" t="inlineStr">
        <is>
          <t>PERTH</t>
        </is>
      </c>
      <c r="K1487" t="inlineStr">
        <is>
          <t>Western Australia</t>
        </is>
      </c>
      <c r="L1487" t="inlineStr">
        <is>
          <t>6250</t>
        </is>
      </c>
      <c r="M1487" t="inlineStr">
        <is>
          <t>Opportunity</t>
        </is>
      </c>
      <c r="N1487" t="inlineStr">
        <is>
          <t>22/05/2024</t>
        </is>
      </c>
    </row>
    <row r="1488">
      <c r="A1488" t="inlineStr">
        <is>
          <t>Expo sign-up sheet</t>
        </is>
      </c>
      <c r="B1488" t="inlineStr">
        <is>
          <t>SRC-01487</t>
        </is>
      </c>
      <c r="C1488" t="inlineStr">
        <is>
          <t xml:space="preserve"> Zara</t>
        </is>
      </c>
      <c r="D1488" t="inlineStr">
        <is>
          <t>Le</t>
        </is>
      </c>
      <c r="E1488" t="inlineStr">
        <is>
          <t>zle@wattlemereelectrical.example</t>
        </is>
      </c>
      <c r="F1488" t="inlineStr">
        <is>
          <t>08 5550 1104</t>
        </is>
      </c>
      <c r="G1488" t="inlineStr"/>
      <c r="H1488" t="inlineStr">
        <is>
          <t>Wattlemere Electrical P/L</t>
        </is>
      </c>
      <c r="I1488" t="inlineStr">
        <is>
          <t>Finance Manager</t>
        </is>
      </c>
      <c r="J1488" t="inlineStr">
        <is>
          <t>adelaide</t>
        </is>
      </c>
      <c r="K1488" t="inlineStr">
        <is>
          <t>South Australia</t>
        </is>
      </c>
      <c r="L1488" t="inlineStr">
        <is>
          <t>5357</t>
        </is>
      </c>
      <c r="M1488" t="inlineStr">
        <is>
          <t>lead</t>
        </is>
      </c>
      <c r="N1488" t="inlineStr">
        <is>
          <t>13/05/2026</t>
        </is>
      </c>
    </row>
    <row r="1489">
      <c r="A1489" t="inlineStr">
        <is>
          <t>Legacy CRM export</t>
        </is>
      </c>
      <c r="B1489" t="inlineStr">
        <is>
          <t>SRC-01488</t>
        </is>
      </c>
      <c r="C1489" t="inlineStr">
        <is>
          <t>Joel</t>
        </is>
      </c>
      <c r="D1489" t="inlineStr">
        <is>
          <t>Lee</t>
        </is>
      </c>
      <c r="E1489" t="inlineStr">
        <is>
          <t>joel.lee@rushavonfoods.example</t>
        </is>
      </c>
      <c r="F1489" t="inlineStr">
        <is>
          <t>08 7010 7628</t>
        </is>
      </c>
      <c r="G1489" t="inlineStr"/>
      <c r="H1489" t="inlineStr">
        <is>
          <t>Rushavon Foods pty ltd</t>
        </is>
      </c>
      <c r="I1489" t="inlineStr">
        <is>
          <t>FINANCE MANAGER</t>
        </is>
      </c>
      <c r="J1489" t="inlineStr">
        <is>
          <t>Bunbury</t>
        </is>
      </c>
      <c r="K1489" t="inlineStr">
        <is>
          <t>Western Australia</t>
        </is>
      </c>
      <c r="L1489" t="inlineStr">
        <is>
          <t>6413</t>
        </is>
      </c>
      <c r="M1489" t="inlineStr">
        <is>
          <t>lead</t>
        </is>
      </c>
      <c r="N1489" t="inlineStr">
        <is>
          <t>06/05/2024</t>
        </is>
      </c>
    </row>
    <row r="1490">
      <c r="A1490" t="inlineStr">
        <is>
          <t>Expo sign-up sheet</t>
        </is>
      </c>
      <c r="B1490" t="inlineStr">
        <is>
          <t>SRC-01489</t>
        </is>
      </c>
      <c r="C1490" t="inlineStr">
        <is>
          <t>zoe</t>
        </is>
      </c>
      <c r="D1490" t="inlineStr">
        <is>
          <t xml:space="preserve"> Edwards</t>
        </is>
      </c>
      <c r="E1490" t="inlineStr">
        <is>
          <t>zedwards@morrowickelectrical.example</t>
        </is>
      </c>
      <c r="F1490" t="inlineStr">
        <is>
          <t>03 7010 5428</t>
        </is>
      </c>
      <c r="G1490" t="inlineStr"/>
      <c r="H1490" t="inlineStr">
        <is>
          <t xml:space="preserve"> Morrowick Electrical Pty Ltd</t>
        </is>
      </c>
      <c r="I1490" t="inlineStr">
        <is>
          <t>SAFETY OFFICER</t>
        </is>
      </c>
      <c r="J1490" t="inlineStr">
        <is>
          <t>GEELONG</t>
        </is>
      </c>
      <c r="K1490" t="inlineStr">
        <is>
          <t>vic</t>
        </is>
      </c>
      <c r="L1490" t="inlineStr">
        <is>
          <t>3643.0</t>
        </is>
      </c>
      <c r="M1490" t="inlineStr">
        <is>
          <t>Subscriber</t>
        </is>
      </c>
      <c r="N1490" t="inlineStr">
        <is>
          <t>Sep 16 2025</t>
        </is>
      </c>
    </row>
    <row r="1491">
      <c r="A1491" t="inlineStr">
        <is>
          <t>Legacy CRM export</t>
        </is>
      </c>
      <c r="B1491" t="inlineStr">
        <is>
          <t>SRC-01490</t>
        </is>
      </c>
      <c r="C1491" t="inlineStr">
        <is>
          <t>Linh</t>
        </is>
      </c>
      <c r="D1491" t="inlineStr">
        <is>
          <t>O'CONNOR</t>
        </is>
      </c>
      <c r="E1491" t="inlineStr">
        <is>
          <t>linho@brennockfitness.example</t>
        </is>
      </c>
      <c r="F1491" t="inlineStr">
        <is>
          <t>0370100368</t>
        </is>
      </c>
      <c r="G1491" t="inlineStr"/>
      <c r="H1491" t="inlineStr">
        <is>
          <t>Brennock Fitness Pty Ltd</t>
        </is>
      </c>
      <c r="I1491" t="inlineStr">
        <is>
          <t>Training Coordinator</t>
        </is>
      </c>
      <c r="J1491" t="inlineStr">
        <is>
          <t>FOOTSCRAY</t>
        </is>
      </c>
      <c r="K1491" t="inlineStr">
        <is>
          <t>Vic</t>
        </is>
      </c>
      <c r="L1491" t="inlineStr">
        <is>
          <t>3945</t>
        </is>
      </c>
      <c r="M1491" t="inlineStr">
        <is>
          <t>new lead</t>
        </is>
      </c>
      <c r="N1491" t="inlineStr">
        <is>
          <t>Sep 10 2024</t>
        </is>
      </c>
    </row>
    <row r="1492">
      <c r="A1492" t="inlineStr">
        <is>
          <t>Legacy CRM export</t>
        </is>
      </c>
      <c r="B1492" t="inlineStr">
        <is>
          <t>SRC-01491</t>
        </is>
      </c>
      <c r="C1492" t="inlineStr">
        <is>
          <t xml:space="preserve"> Zoe</t>
        </is>
      </c>
      <c r="D1492" t="inlineStr">
        <is>
          <t>Sharma</t>
        </is>
      </c>
      <c r="E1492" t="inlineStr">
        <is>
          <t>zoes@brennockfitness.example</t>
        </is>
      </c>
      <c r="F1492" t="inlineStr">
        <is>
          <t>(03) 7010 5185</t>
        </is>
      </c>
      <c r="G1492" t="inlineStr"/>
      <c r="H1492" t="inlineStr">
        <is>
          <t>Brennock Fitness Pty Ltd</t>
        </is>
      </c>
      <c r="I1492" t="inlineStr">
        <is>
          <t>Training Coordinator</t>
        </is>
      </c>
      <c r="J1492" t="inlineStr">
        <is>
          <t>footscray</t>
        </is>
      </c>
      <c r="K1492" t="inlineStr">
        <is>
          <t>VIC.</t>
        </is>
      </c>
      <c r="L1492" t="inlineStr">
        <is>
          <t>3945.0</t>
        </is>
      </c>
      <c r="M1492" t="inlineStr">
        <is>
          <t>mql</t>
        </is>
      </c>
      <c r="N1492" t="inlineStr">
        <is>
          <t>Jul 18 2025</t>
        </is>
      </c>
    </row>
    <row r="1493">
      <c r="A1493" t="inlineStr">
        <is>
          <t>Legacy CRM export</t>
        </is>
      </c>
      <c r="B1493" t="inlineStr">
        <is>
          <t>SRC-01492</t>
        </is>
      </c>
      <c r="C1493" t="inlineStr">
        <is>
          <t>Matilda</t>
        </is>
      </c>
      <c r="D1493" t="inlineStr">
        <is>
          <t>MORGAN</t>
        </is>
      </c>
      <c r="E1493" t="inlineStr">
        <is>
          <t>matilda@quillmereaccounting.example</t>
        </is>
      </c>
      <c r="F1493" t="inlineStr">
        <is>
          <t>+61 7 7010 7952</t>
        </is>
      </c>
      <c r="G1493" t="inlineStr"/>
      <c r="H1493" t="inlineStr">
        <is>
          <t xml:space="preserve"> Quillmere Accounting Pty Ltd</t>
        </is>
      </c>
      <c r="I1493" t="inlineStr">
        <is>
          <t>PROCUREMENT OFFICER</t>
        </is>
      </c>
      <c r="J1493" t="inlineStr">
        <is>
          <t>cairns</t>
        </is>
      </c>
      <c r="K1493" t="inlineStr">
        <is>
          <t>QLD</t>
        </is>
      </c>
      <c r="L1493" t="inlineStr">
        <is>
          <t>4732.0</t>
        </is>
      </c>
      <c r="M1493" t="inlineStr">
        <is>
          <t>mql</t>
        </is>
      </c>
      <c r="N1493" t="inlineStr">
        <is>
          <t>Jul 21 2024</t>
        </is>
      </c>
    </row>
    <row r="1494">
      <c r="A1494" t="inlineStr">
        <is>
          <t>Legacy CRM export</t>
        </is>
      </c>
      <c r="B1494" t="inlineStr">
        <is>
          <t>SRC-01493</t>
        </is>
      </c>
      <c r="C1494" t="inlineStr">
        <is>
          <t>minh</t>
        </is>
      </c>
      <c r="D1494" t="inlineStr">
        <is>
          <t>TRAN</t>
        </is>
      </c>
      <c r="E1494" t="inlineStr">
        <is>
          <t>minh@nethervanejoinery.example</t>
        </is>
      </c>
      <c r="F1494" t="inlineStr">
        <is>
          <t>03 7010 9474</t>
        </is>
      </c>
      <c r="G1494" t="inlineStr"/>
      <c r="H1494" t="inlineStr">
        <is>
          <t>Nethervane Joinery Pty Ltd</t>
        </is>
      </c>
      <c r="I1494" t="inlineStr">
        <is>
          <t>TRAINING COORDINATOR</t>
        </is>
      </c>
      <c r="J1494" t="inlineStr">
        <is>
          <t>Melbourne</t>
        </is>
      </c>
      <c r="K1494" t="inlineStr">
        <is>
          <t>vic</t>
        </is>
      </c>
      <c r="L1494" t="inlineStr">
        <is>
          <t>3900</t>
        </is>
      </c>
      <c r="M1494" t="inlineStr">
        <is>
          <t>Lead</t>
        </is>
      </c>
      <c r="N1494" t="inlineStr">
        <is>
          <t>04/02/2025</t>
        </is>
      </c>
    </row>
    <row r="1495">
      <c r="A1495" t="inlineStr">
        <is>
          <t>Expo sign-up sheet</t>
        </is>
      </c>
      <c r="B1495" t="inlineStr">
        <is>
          <t>SRC-01494</t>
        </is>
      </c>
      <c r="C1495" t="inlineStr">
        <is>
          <t xml:space="preserve"> Thanh</t>
        </is>
      </c>
      <c r="D1495" t="inlineStr">
        <is>
          <t xml:space="preserve">Young </t>
        </is>
      </c>
      <c r="E1495" t="inlineStr">
        <is>
          <t>thanh.young@morrowickelectrical.example</t>
        </is>
      </c>
      <c r="F1495" t="inlineStr"/>
      <c r="G1495" t="inlineStr"/>
      <c r="H1495" t="inlineStr">
        <is>
          <t>Morrowick Electrical P/L</t>
        </is>
      </c>
      <c r="I1495" t="inlineStr">
        <is>
          <t>WORKSHOP MANAGER</t>
        </is>
      </c>
      <c r="J1495" t="inlineStr">
        <is>
          <t>geelong</t>
        </is>
      </c>
      <c r="K1495" t="inlineStr">
        <is>
          <t>vic</t>
        </is>
      </c>
      <c r="L1495" t="inlineStr">
        <is>
          <t>3643</t>
        </is>
      </c>
      <c r="M1495" t="inlineStr">
        <is>
          <t>customer - active</t>
        </is>
      </c>
      <c r="N1495" t="inlineStr">
        <is>
          <t>26/06/2024</t>
        </is>
      </c>
    </row>
    <row r="1496">
      <c r="A1496" t="inlineStr">
        <is>
          <t>Website enquiry form</t>
        </is>
      </c>
      <c r="B1496" t="inlineStr">
        <is>
          <t>SRC-01495</t>
        </is>
      </c>
      <c r="C1496" t="inlineStr">
        <is>
          <t xml:space="preserve">Joel </t>
        </is>
      </c>
      <c r="D1496" t="inlineStr">
        <is>
          <t xml:space="preserve">Stewart </t>
        </is>
      </c>
      <c r="E1496" t="inlineStr">
        <is>
          <t>joel@ironvessadental.example</t>
        </is>
      </c>
      <c r="F1496" t="inlineStr">
        <is>
          <t>0355501732</t>
        </is>
      </c>
      <c r="G1496" t="inlineStr"/>
      <c r="H1496" t="inlineStr">
        <is>
          <t>Ironvessa Dental Pty Ltd</t>
        </is>
      </c>
      <c r="I1496" t="inlineStr">
        <is>
          <t>Operations Manager</t>
        </is>
      </c>
      <c r="J1496" t="inlineStr">
        <is>
          <t>Footscray</t>
        </is>
      </c>
      <c r="K1496" t="inlineStr">
        <is>
          <t>VIC.</t>
        </is>
      </c>
      <c r="L1496" t="inlineStr">
        <is>
          <t>3643</t>
        </is>
      </c>
      <c r="M1496" t="inlineStr">
        <is>
          <t>new lead</t>
        </is>
      </c>
      <c r="N1496" t="inlineStr">
        <is>
          <t>2025-02-11</t>
        </is>
      </c>
    </row>
    <row r="1497">
      <c r="A1497" t="inlineStr">
        <is>
          <t>Legacy CRM export</t>
        </is>
      </c>
      <c r="B1497" t="inlineStr">
        <is>
          <t>SRC-01496</t>
        </is>
      </c>
      <c r="C1497" t="inlineStr">
        <is>
          <t xml:space="preserve"> Grace</t>
        </is>
      </c>
      <c r="D1497" t="inlineStr">
        <is>
          <t xml:space="preserve">Martin </t>
        </is>
      </c>
      <c r="E1497" t="inlineStr">
        <is>
          <t>Gmartin@Dunvessalabs.Example</t>
        </is>
      </c>
      <c r="F1497" t="inlineStr">
        <is>
          <t>08.7010.9688</t>
        </is>
      </c>
      <c r="G1497" t="inlineStr"/>
      <c r="H1497" t="inlineStr">
        <is>
          <t>Dunvessa Labs pty ltd</t>
        </is>
      </c>
      <c r="I1497" t="inlineStr">
        <is>
          <t>Workshop Manager</t>
        </is>
      </c>
      <c r="J1497" t="inlineStr">
        <is>
          <t>Bunbury</t>
        </is>
      </c>
      <c r="K1497" t="inlineStr">
        <is>
          <t>WA</t>
        </is>
      </c>
      <c r="L1497" t="inlineStr">
        <is>
          <t>6259.0</t>
        </is>
      </c>
      <c r="M1497" t="inlineStr">
        <is>
          <t>SQL</t>
        </is>
      </c>
      <c r="N1497" t="inlineStr">
        <is>
          <t>Mar 05 2026</t>
        </is>
      </c>
    </row>
    <row r="1498">
      <c r="A1498" t="inlineStr">
        <is>
          <t>Legacy CRM export</t>
        </is>
      </c>
      <c r="B1498" t="inlineStr">
        <is>
          <t>SRC-01497</t>
        </is>
      </c>
      <c r="C1498" t="inlineStr">
        <is>
          <t>THOMAS</t>
        </is>
      </c>
      <c r="D1498" t="inlineStr">
        <is>
          <t xml:space="preserve">Martin </t>
        </is>
      </c>
      <c r="E1498" t="inlineStr">
        <is>
          <t>thomas@kestermoyhospitality.example</t>
        </is>
      </c>
      <c r="F1498" t="inlineStr">
        <is>
          <t>+61 2 7010 7405</t>
        </is>
      </c>
      <c r="G1498" t="inlineStr"/>
      <c r="H1498" t="inlineStr">
        <is>
          <t>Kestermoy Hospitality pty ltd</t>
        </is>
      </c>
      <c r="I1498" t="inlineStr">
        <is>
          <t>ACCOUNTS PAYABLE OFFICER</t>
        </is>
      </c>
      <c r="J1498" t="inlineStr">
        <is>
          <t>parramatta</t>
        </is>
      </c>
      <c r="K1498" t="inlineStr">
        <is>
          <t>New South Wales</t>
        </is>
      </c>
      <c r="L1498" t="inlineStr">
        <is>
          <t>2090</t>
        </is>
      </c>
      <c r="M1498" t="inlineStr">
        <is>
          <t>lead</t>
        </is>
      </c>
      <c r="N1498" t="inlineStr">
        <is>
          <t>23/08/2025</t>
        </is>
      </c>
    </row>
    <row r="1499">
      <c r="A1499" t="inlineStr">
        <is>
          <t>Website enquiry form</t>
        </is>
      </c>
      <c r="B1499" t="inlineStr">
        <is>
          <t>SRC-01498</t>
        </is>
      </c>
      <c r="C1499" t="inlineStr">
        <is>
          <t>charlotte</t>
        </is>
      </c>
      <c r="D1499" t="inlineStr">
        <is>
          <t xml:space="preserve">Martin </t>
        </is>
      </c>
      <c r="E1499" t="inlineStr">
        <is>
          <t>charlotte@lornivaleprint.example</t>
        </is>
      </c>
      <c r="F1499" t="inlineStr">
        <is>
          <t>03 5550 1826</t>
        </is>
      </c>
      <c r="G1499" t="inlineStr"/>
      <c r="H1499" t="inlineStr">
        <is>
          <t>Lornivale Print Pty. Ltd.</t>
        </is>
      </c>
      <c r="I1499" t="inlineStr">
        <is>
          <t>Accounts Payable Officer</t>
        </is>
      </c>
      <c r="J1499" t="inlineStr">
        <is>
          <t>Geelong</t>
        </is>
      </c>
      <c r="K1499" t="inlineStr">
        <is>
          <t>Victoria</t>
        </is>
      </c>
      <c r="L1499" t="inlineStr">
        <is>
          <t>3874</t>
        </is>
      </c>
      <c r="M1499" t="inlineStr">
        <is>
          <t>SQL</t>
        </is>
      </c>
      <c r="N1499" t="inlineStr">
        <is>
          <t>May 22 2026</t>
        </is>
      </c>
    </row>
    <row r="1500">
      <c r="A1500" t="inlineStr">
        <is>
          <t>Legacy CRM export</t>
        </is>
      </c>
      <c r="B1500" t="inlineStr">
        <is>
          <t>SRC-01499</t>
        </is>
      </c>
      <c r="C1500" t="inlineStr">
        <is>
          <t>rhys</t>
        </is>
      </c>
      <c r="D1500" t="inlineStr">
        <is>
          <t>Sharma</t>
        </is>
      </c>
      <c r="E1500" t="inlineStr">
        <is>
          <t>rhys.sharma@wexmorrowaccounting.example</t>
        </is>
      </c>
      <c r="F1500" t="inlineStr">
        <is>
          <t>61855504774</t>
        </is>
      </c>
      <c r="G1500" t="inlineStr"/>
      <c r="H1500" t="inlineStr">
        <is>
          <t>Wexmorrow Accounting pty ltd</t>
        </is>
      </c>
      <c r="I1500" t="inlineStr">
        <is>
          <t>CEO</t>
        </is>
      </c>
      <c r="J1500" t="inlineStr">
        <is>
          <t>Mount Gambier</t>
        </is>
      </c>
      <c r="K1500" t="inlineStr">
        <is>
          <t>South Australia</t>
        </is>
      </c>
      <c r="L1500" t="inlineStr">
        <is>
          <t>5384</t>
        </is>
      </c>
      <c r="M1500" t="inlineStr">
        <is>
          <t>new lead</t>
        </is>
      </c>
      <c r="N1500" t="inlineStr">
        <is>
          <t>Mar 22 2026</t>
        </is>
      </c>
    </row>
    <row r="1501">
      <c r="A1501" t="inlineStr">
        <is>
          <t>Expo sign-up sheet</t>
        </is>
      </c>
      <c r="B1501" t="inlineStr">
        <is>
          <t>SRC-01500</t>
        </is>
      </c>
      <c r="C1501" t="inlineStr">
        <is>
          <t>Noah</t>
        </is>
      </c>
      <c r="D1501" t="inlineStr">
        <is>
          <t xml:space="preserve"> White</t>
        </is>
      </c>
      <c r="E1501" t="inlineStr">
        <is>
          <t>nwhite@greyvallenhospitality.example</t>
        </is>
      </c>
      <c r="F1501" t="inlineStr">
        <is>
          <t>5550 5521</t>
        </is>
      </c>
      <c r="G1501" t="inlineStr"/>
      <c r="H1501" t="inlineStr">
        <is>
          <t>Greyvallen Hospitality P/L</t>
        </is>
      </c>
      <c r="I1501" t="inlineStr">
        <is>
          <t>General Manager</t>
        </is>
      </c>
      <c r="J1501" t="inlineStr">
        <is>
          <t>bendigo</t>
        </is>
      </c>
      <c r="K1501" t="inlineStr">
        <is>
          <t>vic</t>
        </is>
      </c>
      <c r="L1501" t="inlineStr">
        <is>
          <t>3702</t>
        </is>
      </c>
      <c r="M1501" t="inlineStr">
        <is>
          <t>lead</t>
        </is>
      </c>
      <c r="N1501" t="inlineStr">
        <is>
          <t>06/12/2024</t>
        </is>
      </c>
    </row>
  </sheetData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1F6F8B"/>
    <outlinePr summaryBelow="1" summaryRight="1"/>
    <pageSetUpPr fitToPage="1"/>
  </sheetPr>
  <dimension ref="A1:P1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36" customWidth="1" min="3" max="3"/>
    <col width="17" customWidth="1" min="4" max="4"/>
    <col width="17" customWidth="1" min="5" max="5"/>
    <col width="32" customWidth="1" min="6" max="6"/>
    <col width="24" customWidth="1" min="7" max="7"/>
    <col width="14" customWidth="1" min="8" max="8"/>
    <col width="9" customWidth="1" min="9" max="9"/>
    <col width="9" customWidth="1" min="10" max="10"/>
    <col width="11" customWidth="1" min="11" max="11"/>
    <col width="22" customWidth="1" min="12" max="12"/>
    <col width="26" customWidth="1" min="13" max="13"/>
    <col width="30" customWidth="1" min="14" max="14"/>
    <col width="14" customWidth="1" min="15" max="15"/>
    <col width="34" customWidth="1" min="16" max="16"/>
  </cols>
  <sheetData>
    <row r="1" ht="30" customHeight="1">
      <c r="A1" s="10" t="inlineStr">
        <is>
          <t>First Name</t>
        </is>
      </c>
      <c r="B1" s="10" t="inlineStr">
        <is>
          <t>Last Name</t>
        </is>
      </c>
      <c r="C1" s="10" t="inlineStr">
        <is>
          <t>Email</t>
        </is>
      </c>
      <c r="D1" s="10" t="inlineStr">
        <is>
          <t>Phone Number</t>
        </is>
      </c>
      <c r="E1" s="10" t="inlineStr">
        <is>
          <t>Mobile Phone Number</t>
        </is>
      </c>
      <c r="F1" s="10" t="inlineStr">
        <is>
          <t>Company Name</t>
        </is>
      </c>
      <c r="G1" s="10" t="inlineStr">
        <is>
          <t>Job Title</t>
        </is>
      </c>
      <c r="H1" s="10" t="inlineStr">
        <is>
          <t>City</t>
        </is>
      </c>
      <c r="I1" s="10" t="inlineStr">
        <is>
          <t>State/Region</t>
        </is>
      </c>
      <c r="J1" s="10" t="inlineStr">
        <is>
          <t>Postal Code</t>
        </is>
      </c>
      <c r="K1" s="10" t="inlineStr">
        <is>
          <t>Country/Region</t>
        </is>
      </c>
      <c r="L1" s="10" t="inlineStr">
        <is>
          <t>Lifecycle Stage</t>
        </is>
      </c>
      <c r="M1" s="10" t="inlineStr">
        <is>
          <t>Legacy Record IDs</t>
        </is>
      </c>
      <c r="N1" s="10" t="inlineStr">
        <is>
          <t>Legacy Alternate Email</t>
        </is>
      </c>
      <c r="O1" s="10" t="inlineStr">
        <is>
          <t>Legacy Last Activity Date</t>
        </is>
      </c>
      <c r="P1" s="10" t="inlineStr">
        <is>
          <t>Legacy Data Source</t>
        </is>
      </c>
    </row>
    <row r="2">
      <c r="A2" t="inlineStr">
        <is>
          <t>Aisha</t>
        </is>
      </c>
      <c r="B2" t="inlineStr">
        <is>
          <t>Adams</t>
        </is>
      </c>
      <c r="C2" t="inlineStr">
        <is>
          <t>aisha.adams@nethervanejoinery.example</t>
        </is>
      </c>
      <c r="D2" t="inlineStr">
        <is>
          <t>+61 3 5550 4606</t>
        </is>
      </c>
      <c r="E2" t="inlineStr"/>
      <c r="F2" t="inlineStr">
        <is>
          <t>Nethervane Joinery Pty Ltd</t>
        </is>
      </c>
      <c r="G2" t="inlineStr">
        <is>
          <t>Managing Director</t>
        </is>
      </c>
      <c r="H2" t="inlineStr">
        <is>
          <t>Melbourne</t>
        </is>
      </c>
      <c r="I2" t="inlineStr">
        <is>
          <t>VIC</t>
        </is>
      </c>
      <c r="J2" s="11" t="inlineStr">
        <is>
          <t>3900</t>
        </is>
      </c>
      <c r="K2" t="inlineStr">
        <is>
          <t>Australia</t>
        </is>
      </c>
      <c r="L2" t="inlineStr">
        <is>
          <t>Subscriber</t>
        </is>
      </c>
      <c r="M2" t="inlineStr">
        <is>
          <t>SRC-01284; SRC-01427</t>
        </is>
      </c>
      <c r="N2" t="inlineStr">
        <is>
          <t>aisha44@inboxmail.example</t>
        </is>
      </c>
      <c r="O2" t="inlineStr">
        <is>
          <t>2026-03-29</t>
        </is>
      </c>
      <c r="P2" t="inlineStr">
        <is>
          <t>Legacy CRM export; Website enquiry form</t>
        </is>
      </c>
    </row>
    <row r="3">
      <c r="A3" t="inlineStr">
        <is>
          <t>Ava</t>
        </is>
      </c>
      <c r="B3" t="inlineStr">
        <is>
          <t>Adams</t>
        </is>
      </c>
      <c r="C3" t="inlineStr">
        <is>
          <t>ava.adams@jorrabinehealth.example</t>
        </is>
      </c>
      <c r="D3" t="inlineStr">
        <is>
          <t>+61 3 7010 9755</t>
        </is>
      </c>
      <c r="E3" t="inlineStr"/>
      <c r="F3" t="inlineStr">
        <is>
          <t>Jorrabine Health Pty Ltd</t>
        </is>
      </c>
      <c r="G3" t="inlineStr">
        <is>
          <t>Practice Manager</t>
        </is>
      </c>
      <c r="H3" t="inlineStr">
        <is>
          <t>Melbourne</t>
        </is>
      </c>
      <c r="I3" t="inlineStr">
        <is>
          <t>VIC</t>
        </is>
      </c>
      <c r="J3" s="11" t="inlineStr">
        <is>
          <t>3389</t>
        </is>
      </c>
      <c r="K3" t="inlineStr">
        <is>
          <t>Australia</t>
        </is>
      </c>
      <c r="L3" t="inlineStr">
        <is>
          <t>Customer</t>
        </is>
      </c>
      <c r="M3" t="inlineStr">
        <is>
          <t>SRC-01088</t>
        </is>
      </c>
      <c r="N3" t="inlineStr"/>
      <c r="O3" t="inlineStr">
        <is>
          <t>2025-08-18</t>
        </is>
      </c>
      <c r="P3" t="inlineStr">
        <is>
          <t>Legacy CRM export</t>
        </is>
      </c>
    </row>
    <row r="4">
      <c r="A4" t="inlineStr">
        <is>
          <t>Chloe</t>
        </is>
      </c>
      <c r="B4" t="inlineStr">
        <is>
          <t>Adams</t>
        </is>
      </c>
      <c r="C4" t="inlineStr">
        <is>
          <t>cadams@wattlemereelectrical.example</t>
        </is>
      </c>
      <c r="D4" t="inlineStr">
        <is>
          <t>+61 8 7010 7704</t>
        </is>
      </c>
      <c r="E4" t="inlineStr"/>
      <c r="F4" t="inlineStr">
        <is>
          <t>Wattlemere Electrical Pty Ltd</t>
        </is>
      </c>
      <c r="G4" t="inlineStr">
        <is>
          <t>HR Manager</t>
        </is>
      </c>
      <c r="H4" t="inlineStr">
        <is>
          <t>Adelaide</t>
        </is>
      </c>
      <c r="I4" t="inlineStr">
        <is>
          <t>SA</t>
        </is>
      </c>
      <c r="J4" s="11" t="inlineStr">
        <is>
          <t>5357</t>
        </is>
      </c>
      <c r="K4" t="inlineStr">
        <is>
          <t>Australia</t>
        </is>
      </c>
      <c r="L4" t="inlineStr">
        <is>
          <t>Lead</t>
        </is>
      </c>
      <c r="M4" t="inlineStr">
        <is>
          <t>SRC-00277</t>
        </is>
      </c>
      <c r="N4" t="inlineStr"/>
      <c r="O4" t="inlineStr">
        <is>
          <t>2024-03-22</t>
        </is>
      </c>
      <c r="P4" t="inlineStr">
        <is>
          <t>Legacy CRM export</t>
        </is>
      </c>
    </row>
    <row r="5">
      <c r="A5" t="inlineStr">
        <is>
          <t>Elliot</t>
        </is>
      </c>
      <c r="B5" t="inlineStr">
        <is>
          <t>Adams</t>
        </is>
      </c>
      <c r="C5" t="inlineStr">
        <is>
          <t>elliot.adams@corvannylandscapes.example</t>
        </is>
      </c>
      <c r="D5" t="inlineStr"/>
      <c r="E5" t="inlineStr"/>
      <c r="F5" t="inlineStr">
        <is>
          <t>Corvanny Landscapes Pty Ltd</t>
        </is>
      </c>
      <c r="G5" t="inlineStr">
        <is>
          <t>CEO</t>
        </is>
      </c>
      <c r="H5" t="inlineStr">
        <is>
          <t>Parramatta</t>
        </is>
      </c>
      <c r="I5" t="inlineStr">
        <is>
          <t>NSW</t>
        </is>
      </c>
      <c r="J5" s="11" t="inlineStr">
        <is>
          <t>2032</t>
        </is>
      </c>
      <c r="K5" t="inlineStr">
        <is>
          <t>Australia</t>
        </is>
      </c>
      <c r="L5" t="inlineStr">
        <is>
          <t>Lead</t>
        </is>
      </c>
      <c r="M5" t="inlineStr">
        <is>
          <t>SRC-00210</t>
        </is>
      </c>
      <c r="N5" t="inlineStr"/>
      <c r="O5" t="inlineStr">
        <is>
          <t>2025-01-06</t>
        </is>
      </c>
      <c r="P5" t="inlineStr">
        <is>
          <t>Legacy CRM export</t>
        </is>
      </c>
    </row>
    <row r="6">
      <c r="A6" t="inlineStr">
        <is>
          <t>Elliot</t>
        </is>
      </c>
      <c r="B6" t="inlineStr">
        <is>
          <t>Adams</t>
        </is>
      </c>
      <c r="C6" t="inlineStr">
        <is>
          <t>elliot.adams@rushavonfoods.example</t>
        </is>
      </c>
      <c r="D6" t="inlineStr">
        <is>
          <t>+61 8 7010 7709</t>
        </is>
      </c>
      <c r="E6" t="inlineStr"/>
      <c r="F6" t="inlineStr">
        <is>
          <t>Rushavon Foods Pty Ltd</t>
        </is>
      </c>
      <c r="G6" t="inlineStr">
        <is>
          <t>Owner</t>
        </is>
      </c>
      <c r="H6" t="inlineStr">
        <is>
          <t>Bunbury</t>
        </is>
      </c>
      <c r="I6" t="inlineStr">
        <is>
          <t>WA</t>
        </is>
      </c>
      <c r="J6" s="11" t="inlineStr">
        <is>
          <t>6413</t>
        </is>
      </c>
      <c r="K6" t="inlineStr">
        <is>
          <t>Australia</t>
        </is>
      </c>
      <c r="L6" t="inlineStr">
        <is>
          <t>Subscriber</t>
        </is>
      </c>
      <c r="M6" t="inlineStr">
        <is>
          <t>SRC-01171</t>
        </is>
      </c>
      <c r="N6" t="inlineStr"/>
      <c r="O6" t="inlineStr">
        <is>
          <t>2025-11-10</t>
        </is>
      </c>
      <c r="P6" t="inlineStr">
        <is>
          <t>Legacy CRM export</t>
        </is>
      </c>
    </row>
    <row r="7">
      <c r="A7" t="inlineStr">
        <is>
          <t>Harriet</t>
        </is>
      </c>
      <c r="B7" t="inlineStr">
        <is>
          <t>Adams</t>
        </is>
      </c>
      <c r="C7" t="inlineStr">
        <is>
          <t>harriet.adams@morrowickelectrical.example</t>
        </is>
      </c>
      <c r="D7" t="inlineStr">
        <is>
          <t>+61 3 7010 6618</t>
        </is>
      </c>
      <c r="E7" t="inlineStr"/>
      <c r="F7" t="inlineStr">
        <is>
          <t>Morrowick Electrical Pty Ltd</t>
        </is>
      </c>
      <c r="G7" t="inlineStr">
        <is>
          <t>HR Manager</t>
        </is>
      </c>
      <c r="H7" t="inlineStr">
        <is>
          <t>Geelong</t>
        </is>
      </c>
      <c r="I7" t="inlineStr">
        <is>
          <t>VIC</t>
        </is>
      </c>
      <c r="J7" s="11" t="inlineStr">
        <is>
          <t>3643</t>
        </is>
      </c>
      <c r="K7" t="inlineStr">
        <is>
          <t>Australia</t>
        </is>
      </c>
      <c r="L7" t="inlineStr">
        <is>
          <t>Sales Qualified Lead</t>
        </is>
      </c>
      <c r="M7" t="inlineStr">
        <is>
          <t>SRC-00029</t>
        </is>
      </c>
      <c r="N7" t="inlineStr"/>
      <c r="O7" t="inlineStr">
        <is>
          <t>2025-03-27</t>
        </is>
      </c>
      <c r="P7" t="inlineStr">
        <is>
          <t>Legacy CRM export</t>
        </is>
      </c>
    </row>
    <row r="8">
      <c r="A8" t="inlineStr">
        <is>
          <t>Henry</t>
        </is>
      </c>
      <c r="B8" t="inlineStr">
        <is>
          <t>Adams</t>
        </is>
      </c>
      <c r="C8" t="inlineStr">
        <is>
          <t>henry.adams@galbriskelectrical.example</t>
        </is>
      </c>
      <c r="D8" t="inlineStr">
        <is>
          <t>+61 2 7010 8679</t>
        </is>
      </c>
      <c r="E8" t="inlineStr"/>
      <c r="F8" t="inlineStr">
        <is>
          <t>Galbrisk Electrical Pty Ltd</t>
        </is>
      </c>
      <c r="G8" t="inlineStr">
        <is>
          <t>General Manager</t>
        </is>
      </c>
      <c r="H8" t="inlineStr">
        <is>
          <t>Wollongong</t>
        </is>
      </c>
      <c r="I8" t="inlineStr">
        <is>
          <t>NSW</t>
        </is>
      </c>
      <c r="J8" s="11" t="inlineStr">
        <is>
          <t>2133</t>
        </is>
      </c>
      <c r="K8" t="inlineStr">
        <is>
          <t>Australia</t>
        </is>
      </c>
      <c r="L8" t="inlineStr">
        <is>
          <t>Lead</t>
        </is>
      </c>
      <c r="M8" t="inlineStr">
        <is>
          <t>SRC-00287</t>
        </is>
      </c>
      <c r="N8" t="inlineStr"/>
      <c r="O8" t="inlineStr">
        <is>
          <t>2024-01-05</t>
        </is>
      </c>
      <c r="P8" t="inlineStr">
        <is>
          <t>Website enquiry form</t>
        </is>
      </c>
    </row>
    <row r="9">
      <c r="A9" t="inlineStr">
        <is>
          <t>Imogen</t>
        </is>
      </c>
      <c r="B9" t="inlineStr">
        <is>
          <t>Adams</t>
        </is>
      </c>
      <c r="C9" t="inlineStr">
        <is>
          <t>imogen@yarrowdineoptics.example</t>
        </is>
      </c>
      <c r="D9" t="inlineStr">
        <is>
          <t>+61 8 5550 1645</t>
        </is>
      </c>
      <c r="E9" t="inlineStr"/>
      <c r="F9" t="inlineStr">
        <is>
          <t>Yarrowdine Optics Pty Ltd</t>
        </is>
      </c>
      <c r="G9" t="inlineStr">
        <is>
          <t>Managing Director</t>
        </is>
      </c>
      <c r="H9" t="inlineStr">
        <is>
          <t>Mount Gambier</t>
        </is>
      </c>
      <c r="I9" t="inlineStr">
        <is>
          <t>SA</t>
        </is>
      </c>
      <c r="J9" s="11" t="inlineStr">
        <is>
          <t>5048</t>
        </is>
      </c>
      <c r="K9" t="inlineStr">
        <is>
          <t>Australia</t>
        </is>
      </c>
      <c r="L9" t="inlineStr">
        <is>
          <t>Lead</t>
        </is>
      </c>
      <c r="M9" t="inlineStr">
        <is>
          <t>SRC-01266</t>
        </is>
      </c>
      <c r="N9" t="inlineStr"/>
      <c r="O9" t="inlineStr">
        <is>
          <t>2026-03-13</t>
        </is>
      </c>
      <c r="P9" t="inlineStr">
        <is>
          <t>Legacy CRM export</t>
        </is>
      </c>
    </row>
    <row r="10">
      <c r="A10" t="inlineStr">
        <is>
          <t>Jack</t>
        </is>
      </c>
      <c r="B10" t="inlineStr">
        <is>
          <t>Adams</t>
        </is>
      </c>
      <c r="C10" t="inlineStr">
        <is>
          <t>jack@thistlemoorhealth.example</t>
        </is>
      </c>
      <c r="D10" t="inlineStr">
        <is>
          <t>+61 8 7010 5111</t>
        </is>
      </c>
      <c r="E10" t="inlineStr"/>
      <c r="F10" t="inlineStr">
        <is>
          <t>Thistlemoor Health Pty Ltd</t>
        </is>
      </c>
      <c r="G10" t="inlineStr">
        <is>
          <t>Operations Manager</t>
        </is>
      </c>
      <c r="H10" t="inlineStr">
        <is>
          <t>Adelaide</t>
        </is>
      </c>
      <c r="I10" t="inlineStr">
        <is>
          <t>SA</t>
        </is>
      </c>
      <c r="J10" s="11" t="inlineStr">
        <is>
          <t>5478</t>
        </is>
      </c>
      <c r="K10" t="inlineStr">
        <is>
          <t>Australia</t>
        </is>
      </c>
      <c r="L10" t="inlineStr">
        <is>
          <t>Lead</t>
        </is>
      </c>
      <c r="M10" t="inlineStr">
        <is>
          <t>SRC-00970; SRC-01376</t>
        </is>
      </c>
      <c r="N10" t="inlineStr"/>
      <c r="O10" t="inlineStr">
        <is>
          <t>2026-05-23</t>
        </is>
      </c>
      <c r="P10" t="inlineStr">
        <is>
          <t>Legacy CRM export; Website enquiry form</t>
        </is>
      </c>
    </row>
    <row r="11">
      <c r="A11" t="inlineStr">
        <is>
          <t>Joel</t>
        </is>
      </c>
      <c r="B11" t="inlineStr">
        <is>
          <t>Adams</t>
        </is>
      </c>
      <c r="C11" t="inlineStr">
        <is>
          <t>joel.adams@umbervanehealth.example</t>
        </is>
      </c>
      <c r="D11" t="inlineStr">
        <is>
          <t>+61 2 7010 4595</t>
        </is>
      </c>
      <c r="E11" t="inlineStr"/>
      <c r="F11" t="inlineStr">
        <is>
          <t>Umbervane Health Pty Ltd</t>
        </is>
      </c>
      <c r="G11" t="inlineStr">
        <is>
          <t>Training Coordinator</t>
        </is>
      </c>
      <c r="H11" t="inlineStr">
        <is>
          <t>Penrith</t>
        </is>
      </c>
      <c r="I11" t="inlineStr">
        <is>
          <t>NSW</t>
        </is>
      </c>
      <c r="J11" s="11" t="inlineStr">
        <is>
          <t>2345</t>
        </is>
      </c>
      <c r="K11" t="inlineStr">
        <is>
          <t>Australia</t>
        </is>
      </c>
      <c r="L11" t="inlineStr">
        <is>
          <t>Lead</t>
        </is>
      </c>
      <c r="M11" t="inlineStr">
        <is>
          <t>SRC-00192</t>
        </is>
      </c>
      <c r="N11" t="inlineStr"/>
      <c r="O11" t="inlineStr">
        <is>
          <t>2025-12-25</t>
        </is>
      </c>
      <c r="P11" t="inlineStr">
        <is>
          <t>Legacy CRM export</t>
        </is>
      </c>
    </row>
    <row r="12">
      <c r="A12" t="inlineStr">
        <is>
          <t>Kai</t>
        </is>
      </c>
      <c r="B12" t="inlineStr">
        <is>
          <t>Adams</t>
        </is>
      </c>
      <c r="C12" t="inlineStr">
        <is>
          <t>kai@fennorahaccounting.example</t>
        </is>
      </c>
      <c r="D12" t="inlineStr">
        <is>
          <t>+61 3 5550 2512</t>
        </is>
      </c>
      <c r="E12" t="inlineStr"/>
      <c r="F12" t="inlineStr">
        <is>
          <t>Fennorah Accounting Pty Ltd</t>
        </is>
      </c>
      <c r="G12" t="inlineStr">
        <is>
          <t>Team Leader</t>
        </is>
      </c>
      <c r="H12" t="inlineStr">
        <is>
          <t>Launceston</t>
        </is>
      </c>
      <c r="I12" t="inlineStr">
        <is>
          <t>TAS</t>
        </is>
      </c>
      <c r="J12" s="11" t="inlineStr">
        <is>
          <t>7171</t>
        </is>
      </c>
      <c r="K12" t="inlineStr">
        <is>
          <t>Australia</t>
        </is>
      </c>
      <c r="L12" t="inlineStr">
        <is>
          <t>Lead</t>
        </is>
      </c>
      <c r="M12" t="inlineStr">
        <is>
          <t>SRC-01247</t>
        </is>
      </c>
      <c r="N12" t="inlineStr"/>
      <c r="O12" t="inlineStr">
        <is>
          <t>2026-02-08</t>
        </is>
      </c>
      <c r="P12" t="inlineStr">
        <is>
          <t>Legacy CRM export</t>
        </is>
      </c>
    </row>
    <row r="13">
      <c r="A13" t="inlineStr">
        <is>
          <t>Minh</t>
        </is>
      </c>
      <c r="B13" t="inlineStr">
        <is>
          <t>Adams</t>
        </is>
      </c>
      <c r="C13" t="inlineStr">
        <is>
          <t>minh@thistlemoorhealth.example</t>
        </is>
      </c>
      <c r="D13" t="inlineStr">
        <is>
          <t>+61 8 5550 3562</t>
        </is>
      </c>
      <c r="E13" t="inlineStr"/>
      <c r="F13" t="inlineStr">
        <is>
          <t>Thistlemoor Health Pty Ltd</t>
        </is>
      </c>
      <c r="G13" t="inlineStr">
        <is>
          <t>HR Manager</t>
        </is>
      </c>
      <c r="H13" t="inlineStr">
        <is>
          <t>Adelaide</t>
        </is>
      </c>
      <c r="I13" t="inlineStr">
        <is>
          <t>SA</t>
        </is>
      </c>
      <c r="J13" s="11" t="inlineStr">
        <is>
          <t>5478</t>
        </is>
      </c>
      <c r="K13" t="inlineStr">
        <is>
          <t>Australia</t>
        </is>
      </c>
      <c r="L13" t="inlineStr">
        <is>
          <t>Lead</t>
        </is>
      </c>
      <c r="M13" t="inlineStr">
        <is>
          <t>SRC-01243</t>
        </is>
      </c>
      <c r="N13" t="inlineStr"/>
      <c r="O13" t="inlineStr">
        <is>
          <t>2024-03-30</t>
        </is>
      </c>
      <c r="P13" t="inlineStr">
        <is>
          <t>Legacy CRM export</t>
        </is>
      </c>
    </row>
    <row r="14">
      <c r="A14" t="inlineStr">
        <is>
          <t>Ravi</t>
        </is>
      </c>
      <c r="B14" t="inlineStr">
        <is>
          <t>Adams</t>
        </is>
      </c>
      <c r="C14" t="inlineStr">
        <is>
          <t>ravia@morrowickhealth.example</t>
        </is>
      </c>
      <c r="D14" t="inlineStr">
        <is>
          <t>+61 2 7010 8776</t>
        </is>
      </c>
      <c r="E14" t="inlineStr"/>
      <c r="F14" t="inlineStr">
        <is>
          <t>Morrowick Health Pty Ltd</t>
        </is>
      </c>
      <c r="G14" t="inlineStr">
        <is>
          <t>Procurement Officer</t>
        </is>
      </c>
      <c r="H14" t="inlineStr">
        <is>
          <t>Newcastle</t>
        </is>
      </c>
      <c r="I14" t="inlineStr">
        <is>
          <t>NSW</t>
        </is>
      </c>
      <c r="J14" s="11" t="inlineStr">
        <is>
          <t>2455</t>
        </is>
      </c>
      <c r="K14" t="inlineStr">
        <is>
          <t>Australia</t>
        </is>
      </c>
      <c r="L14" t="inlineStr">
        <is>
          <t>Subscriber</t>
        </is>
      </c>
      <c r="M14" t="inlineStr">
        <is>
          <t>SRC-01049</t>
        </is>
      </c>
      <c r="N14" t="inlineStr"/>
      <c r="O14" t="inlineStr">
        <is>
          <t>2026-03-17</t>
        </is>
      </c>
      <c r="P14" t="inlineStr">
        <is>
          <t>Legacy CRM export</t>
        </is>
      </c>
    </row>
    <row r="15">
      <c r="A15" t="inlineStr">
        <is>
          <t>Rohan</t>
        </is>
      </c>
      <c r="B15" t="inlineStr">
        <is>
          <t>Adams</t>
        </is>
      </c>
      <c r="C15" t="inlineStr">
        <is>
          <t>rohan.adams@greyvallenhospitality.example</t>
        </is>
      </c>
      <c r="D15" t="inlineStr">
        <is>
          <t>+61 3 5550 6388</t>
        </is>
      </c>
      <c r="E15" t="inlineStr"/>
      <c r="F15" t="inlineStr">
        <is>
          <t>Greyvallen Hospitality Pty Ltd</t>
        </is>
      </c>
      <c r="G15" t="inlineStr">
        <is>
          <t>Workshop Manager</t>
        </is>
      </c>
      <c r="H15" t="inlineStr">
        <is>
          <t>Bendigo</t>
        </is>
      </c>
      <c r="I15" t="inlineStr">
        <is>
          <t>VIC</t>
        </is>
      </c>
      <c r="J15" s="11" t="inlineStr">
        <is>
          <t>3702</t>
        </is>
      </c>
      <c r="K15" t="inlineStr">
        <is>
          <t>Australia</t>
        </is>
      </c>
      <c r="L15" t="inlineStr">
        <is>
          <t>Subscriber</t>
        </is>
      </c>
      <c r="M15" t="inlineStr">
        <is>
          <t>SRC-00667; SRC-00195</t>
        </is>
      </c>
      <c r="N15" t="inlineStr"/>
      <c r="O15" t="inlineStr">
        <is>
          <t>2024-08-30</t>
        </is>
      </c>
      <c r="P15" t="inlineStr">
        <is>
          <t>Expo sign-up sheet; Website enquiry form</t>
        </is>
      </c>
    </row>
    <row r="16">
      <c r="A16" t="inlineStr">
        <is>
          <t>Sana</t>
        </is>
      </c>
      <c r="B16" t="inlineStr">
        <is>
          <t>Adams</t>
        </is>
      </c>
      <c r="C16" t="inlineStr">
        <is>
          <t>sadams@saltingaledental.example</t>
        </is>
      </c>
      <c r="D16" t="inlineStr">
        <is>
          <t>+61 3 7010 0446</t>
        </is>
      </c>
      <c r="E16" t="inlineStr"/>
      <c r="F16" t="inlineStr">
        <is>
          <t>Saltingale Dental Pty Ltd</t>
        </is>
      </c>
      <c r="G16" t="inlineStr">
        <is>
          <t>Director</t>
        </is>
      </c>
      <c r="H16" t="inlineStr">
        <is>
          <t>Launceston</t>
        </is>
      </c>
      <c r="I16" t="inlineStr">
        <is>
          <t>TAS</t>
        </is>
      </c>
      <c r="J16" s="11" t="inlineStr">
        <is>
          <t>7059</t>
        </is>
      </c>
      <c r="K16" t="inlineStr">
        <is>
          <t>Australia</t>
        </is>
      </c>
      <c r="L16" t="inlineStr">
        <is>
          <t>Lead</t>
        </is>
      </c>
      <c r="M16" t="inlineStr">
        <is>
          <t>SRC-01357</t>
        </is>
      </c>
      <c r="N16" t="inlineStr"/>
      <c r="O16" t="inlineStr">
        <is>
          <t>2025-04-19</t>
        </is>
      </c>
      <c r="P16" t="inlineStr">
        <is>
          <t>Legacy CRM export</t>
        </is>
      </c>
    </row>
    <row r="17">
      <c r="A17" t="inlineStr">
        <is>
          <t>William</t>
        </is>
      </c>
      <c r="B17" t="inlineStr">
        <is>
          <t>Adams</t>
        </is>
      </c>
      <c r="C17" t="inlineStr">
        <is>
          <t>wadams@galbriskfitness.example</t>
        </is>
      </c>
      <c r="D17" t="inlineStr">
        <is>
          <t>+61 3 5550 3386</t>
        </is>
      </c>
      <c r="E17" t="inlineStr"/>
      <c r="F17" t="inlineStr">
        <is>
          <t>Galbrisk Fitness Pty Ltd</t>
        </is>
      </c>
      <c r="G17" t="inlineStr">
        <is>
          <t>CEO</t>
        </is>
      </c>
      <c r="H17" t="inlineStr">
        <is>
          <t>Geelong</t>
        </is>
      </c>
      <c r="I17" t="inlineStr">
        <is>
          <t>VIC</t>
        </is>
      </c>
      <c r="J17" s="11" t="inlineStr">
        <is>
          <t>3508</t>
        </is>
      </c>
      <c r="K17" t="inlineStr">
        <is>
          <t>Australia</t>
        </is>
      </c>
      <c r="L17" t="inlineStr">
        <is>
          <t>Customer</t>
        </is>
      </c>
      <c r="M17" t="inlineStr">
        <is>
          <t>SRC-00637</t>
        </is>
      </c>
      <c r="N17" t="inlineStr"/>
      <c r="O17" t="inlineStr">
        <is>
          <t>2024-07-16</t>
        </is>
      </c>
      <c r="P17" t="inlineStr">
        <is>
          <t>Legacy CRM export</t>
        </is>
      </c>
    </row>
    <row r="18">
      <c r="A18" t="inlineStr">
        <is>
          <t>Angus</t>
        </is>
      </c>
      <c r="B18" t="inlineStr">
        <is>
          <t>Anderson</t>
        </is>
      </c>
      <c r="C18" t="inlineStr">
        <is>
          <t>angusa@yarrowdineaccounting.example</t>
        </is>
      </c>
      <c r="D18" t="inlineStr"/>
      <c r="E18" t="inlineStr">
        <is>
          <t>+61 491 570 110</t>
        </is>
      </c>
      <c r="F18" t="inlineStr">
        <is>
          <t>Yarrowdine Accounting Pty Ltd</t>
        </is>
      </c>
      <c r="G18" t="inlineStr">
        <is>
          <t>Finance Manager</t>
        </is>
      </c>
      <c r="H18" t="inlineStr">
        <is>
          <t>Bendigo</t>
        </is>
      </c>
      <c r="I18" t="inlineStr">
        <is>
          <t>VIC</t>
        </is>
      </c>
      <c r="J18" s="11" t="inlineStr">
        <is>
          <t>3316</t>
        </is>
      </c>
      <c r="K18" t="inlineStr">
        <is>
          <t>Australia</t>
        </is>
      </c>
      <c r="L18" t="inlineStr">
        <is>
          <t>Sales Qualified Lead</t>
        </is>
      </c>
      <c r="M18" t="inlineStr">
        <is>
          <t>SRC-00325</t>
        </is>
      </c>
      <c r="N18" t="inlineStr"/>
      <c r="O18" t="inlineStr">
        <is>
          <t>2024-12-26</t>
        </is>
      </c>
      <c r="P18" t="inlineStr">
        <is>
          <t>Expo sign-up sheet</t>
        </is>
      </c>
    </row>
    <row r="19">
      <c r="A19" t="inlineStr">
        <is>
          <t>Ethan</t>
        </is>
      </c>
      <c r="B19" t="inlineStr">
        <is>
          <t>Anderson</t>
        </is>
      </c>
      <c r="C19" t="inlineStr">
        <is>
          <t>ethan@galbriskelectrical.example</t>
        </is>
      </c>
      <c r="D19" t="inlineStr">
        <is>
          <t>+61 2 5550 2506</t>
        </is>
      </c>
      <c r="E19" t="inlineStr"/>
      <c r="F19" t="inlineStr">
        <is>
          <t>Galbrisk Electrical Pty Ltd</t>
        </is>
      </c>
      <c r="G19" t="inlineStr">
        <is>
          <t>CEO</t>
        </is>
      </c>
      <c r="H19" t="inlineStr">
        <is>
          <t>Wollongong</t>
        </is>
      </c>
      <c r="I19" t="inlineStr">
        <is>
          <t>NSW</t>
        </is>
      </c>
      <c r="J19" s="11" t="inlineStr">
        <is>
          <t>2133</t>
        </is>
      </c>
      <c r="K19" t="inlineStr">
        <is>
          <t>Australia</t>
        </is>
      </c>
      <c r="L19" t="inlineStr">
        <is>
          <t>Customer</t>
        </is>
      </c>
      <c r="M19" t="inlineStr">
        <is>
          <t>SRC-00575</t>
        </is>
      </c>
      <c r="N19" t="inlineStr"/>
      <c r="O19" t="inlineStr">
        <is>
          <t>2026-04-06</t>
        </is>
      </c>
      <c r="P19" t="inlineStr">
        <is>
          <t>Website enquiry form</t>
        </is>
      </c>
    </row>
    <row r="20">
      <c r="A20" t="inlineStr">
        <is>
          <t>James</t>
        </is>
      </c>
      <c r="B20" t="inlineStr">
        <is>
          <t>Anderson</t>
        </is>
      </c>
      <c r="C20" t="inlineStr">
        <is>
          <t>jamesa@umbervanehealth.example</t>
        </is>
      </c>
      <c r="D20" t="inlineStr">
        <is>
          <t>+61 2 7010 9787</t>
        </is>
      </c>
      <c r="E20" t="inlineStr"/>
      <c r="F20" t="inlineStr">
        <is>
          <t>Umbervane Health Pty Ltd</t>
        </is>
      </c>
      <c r="G20" t="inlineStr">
        <is>
          <t>Procurement Officer</t>
        </is>
      </c>
      <c r="H20" t="inlineStr">
        <is>
          <t>Penrith</t>
        </is>
      </c>
      <c r="I20" t="inlineStr">
        <is>
          <t>NSW</t>
        </is>
      </c>
      <c r="J20" s="11" t="inlineStr">
        <is>
          <t>2345</t>
        </is>
      </c>
      <c r="K20" t="inlineStr">
        <is>
          <t>Australia</t>
        </is>
      </c>
      <c r="L20" t="inlineStr">
        <is>
          <t>Lead</t>
        </is>
      </c>
      <c r="M20" t="inlineStr">
        <is>
          <t>SRC-00294</t>
        </is>
      </c>
      <c r="N20" t="inlineStr"/>
      <c r="O20" t="inlineStr">
        <is>
          <t>2025-02-22</t>
        </is>
      </c>
      <c r="P20" t="inlineStr">
        <is>
          <t>Website enquiry form</t>
        </is>
      </c>
    </row>
    <row r="21">
      <c r="A21" t="inlineStr">
        <is>
          <t>Mateo</t>
        </is>
      </c>
      <c r="B21" t="inlineStr">
        <is>
          <t>Anderson</t>
        </is>
      </c>
      <c r="C21" t="inlineStr">
        <is>
          <t>mateoa@hethermoylefoods.example</t>
        </is>
      </c>
      <c r="D21" t="inlineStr">
        <is>
          <t>+61 3 7010 4483</t>
        </is>
      </c>
      <c r="E21" t="inlineStr"/>
      <c r="F21" t="inlineStr">
        <is>
          <t>Hethermoyle Foods Pty Ltd</t>
        </is>
      </c>
      <c r="G21" t="inlineStr">
        <is>
          <t>Office Manager</t>
        </is>
      </c>
      <c r="H21" t="inlineStr">
        <is>
          <t>Frankston</t>
        </is>
      </c>
      <c r="I21" t="inlineStr">
        <is>
          <t>VIC</t>
        </is>
      </c>
      <c r="J21" s="11" t="inlineStr">
        <is>
          <t>3693</t>
        </is>
      </c>
      <c r="K21" t="inlineStr">
        <is>
          <t>Australia</t>
        </is>
      </c>
      <c r="L21" t="inlineStr">
        <is>
          <t>Customer</t>
        </is>
      </c>
      <c r="M21" t="inlineStr">
        <is>
          <t>SRC-01015</t>
        </is>
      </c>
      <c r="N21" t="inlineStr"/>
      <c r="O21" t="inlineStr">
        <is>
          <t>2024-09-04</t>
        </is>
      </c>
      <c r="P21" t="inlineStr">
        <is>
          <t>Expo sign-up sheet</t>
        </is>
      </c>
    </row>
    <row r="22">
      <c r="A22" t="inlineStr">
        <is>
          <t>Aroha</t>
        </is>
      </c>
      <c r="B22" t="inlineStr">
        <is>
          <t>Baker</t>
        </is>
      </c>
      <c r="C22" t="inlineStr">
        <is>
          <t>aroha.baker@vantrelledental.example</t>
        </is>
      </c>
      <c r="D22" t="inlineStr">
        <is>
          <t>+61 3 5550 5755</t>
        </is>
      </c>
      <c r="E22" t="inlineStr"/>
      <c r="F22" t="inlineStr">
        <is>
          <t>Vantrelle Dental Pty Ltd</t>
        </is>
      </c>
      <c r="G22" t="inlineStr">
        <is>
          <t>Team Leader</t>
        </is>
      </c>
      <c r="H22" t="inlineStr">
        <is>
          <t>Frankston</t>
        </is>
      </c>
      <c r="I22" t="inlineStr">
        <is>
          <t>VIC</t>
        </is>
      </c>
      <c r="J22" s="11" t="inlineStr">
        <is>
          <t>3529</t>
        </is>
      </c>
      <c r="K22" t="inlineStr">
        <is>
          <t>Australia</t>
        </is>
      </c>
      <c r="L22" t="inlineStr">
        <is>
          <t>Customer</t>
        </is>
      </c>
      <c r="M22" t="inlineStr">
        <is>
          <t>SRC-00976</t>
        </is>
      </c>
      <c r="N22" t="inlineStr"/>
      <c r="O22" t="inlineStr">
        <is>
          <t>2024-06-28</t>
        </is>
      </c>
      <c r="P22" t="inlineStr">
        <is>
          <t>Legacy CRM export</t>
        </is>
      </c>
    </row>
    <row r="23">
      <c r="A23" t="inlineStr">
        <is>
          <t>Declan</t>
        </is>
      </c>
      <c r="B23" t="inlineStr">
        <is>
          <t>Baker</t>
        </is>
      </c>
      <c r="C23" t="inlineStr">
        <is>
          <t>dbaker@ardlomewoptics.example</t>
        </is>
      </c>
      <c r="D23" t="inlineStr">
        <is>
          <t>+61 3 7010 9670</t>
        </is>
      </c>
      <c r="E23" t="inlineStr"/>
      <c r="F23" t="inlineStr">
        <is>
          <t>Ardlomew Optics Pty Ltd</t>
        </is>
      </c>
      <c r="G23" t="inlineStr">
        <is>
          <t>Practice Manager</t>
        </is>
      </c>
      <c r="H23" t="inlineStr">
        <is>
          <t>Melbourne</t>
        </is>
      </c>
      <c r="I23" t="inlineStr">
        <is>
          <t>VIC</t>
        </is>
      </c>
      <c r="J23" s="11" t="inlineStr">
        <is>
          <t>3884</t>
        </is>
      </c>
      <c r="K23" t="inlineStr">
        <is>
          <t>Australia</t>
        </is>
      </c>
      <c r="L23" t="inlineStr">
        <is>
          <t>Subscriber</t>
        </is>
      </c>
      <c r="M23" t="inlineStr">
        <is>
          <t>SRC-00628; SRC-01411</t>
        </is>
      </c>
      <c r="N23" t="inlineStr">
        <is>
          <t>declan39@inboxmail.example</t>
        </is>
      </c>
      <c r="O23" t="inlineStr">
        <is>
          <t>2026-01-07</t>
        </is>
      </c>
      <c r="P23" t="inlineStr">
        <is>
          <t>Expo sign-up sheet; Legacy CRM export</t>
        </is>
      </c>
    </row>
    <row r="24">
      <c r="A24" t="inlineStr">
        <is>
          <t>Dimitri</t>
        </is>
      </c>
      <c r="B24" t="inlineStr">
        <is>
          <t>Baker</t>
        </is>
      </c>
      <c r="C24" t="inlineStr">
        <is>
          <t>dimitrib@wattlemerelogistics.example</t>
        </is>
      </c>
      <c r="D24" t="inlineStr">
        <is>
          <t>+61 3 7010 7897</t>
        </is>
      </c>
      <c r="E24" t="inlineStr"/>
      <c r="F24" t="inlineStr">
        <is>
          <t>Wattlemere Logistics Pty Ltd</t>
        </is>
      </c>
      <c r="G24" t="inlineStr">
        <is>
          <t>Managing Director</t>
        </is>
      </c>
      <c r="H24" t="inlineStr">
        <is>
          <t>Footscray</t>
        </is>
      </c>
      <c r="I24" t="inlineStr">
        <is>
          <t>VIC</t>
        </is>
      </c>
      <c r="J24" s="11" t="inlineStr">
        <is>
          <t>3853</t>
        </is>
      </c>
      <c r="K24" t="inlineStr">
        <is>
          <t>Australia</t>
        </is>
      </c>
      <c r="L24" t="inlineStr">
        <is>
          <t>Sales Qualified Lead</t>
        </is>
      </c>
      <c r="M24" t="inlineStr">
        <is>
          <t>SRC-01120; SRC-00410; SRC-00561</t>
        </is>
      </c>
      <c r="N24" t="inlineStr"/>
      <c r="O24" t="inlineStr">
        <is>
          <t>2026-01-09</t>
        </is>
      </c>
      <c r="P24" t="inlineStr">
        <is>
          <t>Legacy CRM export; Website enquiry form</t>
        </is>
      </c>
    </row>
    <row r="25">
      <c r="A25" t="inlineStr">
        <is>
          <t>Ella</t>
        </is>
      </c>
      <c r="B25" t="inlineStr">
        <is>
          <t>Baker</t>
        </is>
      </c>
      <c r="C25" t="inlineStr">
        <is>
          <t>ellab@quillmereoptics.example</t>
        </is>
      </c>
      <c r="D25" t="inlineStr">
        <is>
          <t>+61 3 7010 8064</t>
        </is>
      </c>
      <c r="E25" t="inlineStr"/>
      <c r="F25" t="inlineStr">
        <is>
          <t>Quillmere Optics Pty Ltd</t>
        </is>
      </c>
      <c r="G25" t="inlineStr">
        <is>
          <t>Training Coordinator</t>
        </is>
      </c>
      <c r="H25" t="inlineStr">
        <is>
          <t>Melbourne</t>
        </is>
      </c>
      <c r="I25" t="inlineStr">
        <is>
          <t>VIC</t>
        </is>
      </c>
      <c r="J25" s="11" t="inlineStr">
        <is>
          <t>3543</t>
        </is>
      </c>
      <c r="K25" t="inlineStr">
        <is>
          <t>Australia</t>
        </is>
      </c>
      <c r="L25" t="inlineStr">
        <is>
          <t>Marketing Qualified Lead</t>
        </is>
      </c>
      <c r="M25" t="inlineStr">
        <is>
          <t>SRC-01090</t>
        </is>
      </c>
      <c r="N25" t="inlineStr"/>
      <c r="O25" t="inlineStr">
        <is>
          <t>2024-06-07</t>
        </is>
      </c>
      <c r="P25" t="inlineStr">
        <is>
          <t>Website enquiry form</t>
        </is>
      </c>
    </row>
    <row r="26">
      <c r="A26" t="inlineStr">
        <is>
          <t>Ethan</t>
        </is>
      </c>
      <c r="B26" t="inlineStr">
        <is>
          <t>Baker</t>
        </is>
      </c>
      <c r="C26" t="inlineStr">
        <is>
          <t>ethanb@ivelbrookconsulting.example</t>
        </is>
      </c>
      <c r="D26" t="inlineStr">
        <is>
          <t>+61 8 5550 4980</t>
        </is>
      </c>
      <c r="E26" t="inlineStr"/>
      <c r="F26" t="inlineStr">
        <is>
          <t>Ivelbrook Consulting Pty Ltd</t>
        </is>
      </c>
      <c r="G26" t="inlineStr">
        <is>
          <t>Managing Director</t>
        </is>
      </c>
      <c r="H26" t="inlineStr">
        <is>
          <t>Mount Gambier</t>
        </is>
      </c>
      <c r="I26" t="inlineStr">
        <is>
          <t>SA</t>
        </is>
      </c>
      <c r="J26" s="11" t="inlineStr">
        <is>
          <t>5161</t>
        </is>
      </c>
      <c r="K26" t="inlineStr">
        <is>
          <t>Australia</t>
        </is>
      </c>
      <c r="L26" t="inlineStr">
        <is>
          <t>Lead</t>
        </is>
      </c>
      <c r="M26" t="inlineStr">
        <is>
          <t>SRC-00225</t>
        </is>
      </c>
      <c r="N26" t="inlineStr"/>
      <c r="O26" t="inlineStr">
        <is>
          <t>2025-04-22</t>
        </is>
      </c>
      <c r="P26" t="inlineStr">
        <is>
          <t>Legacy CRM export</t>
        </is>
      </c>
    </row>
    <row r="27">
      <c r="A27" t="inlineStr">
        <is>
          <t>Jasmine</t>
        </is>
      </c>
      <c r="B27" t="inlineStr">
        <is>
          <t>Baker</t>
        </is>
      </c>
      <c r="C27" t="inlineStr">
        <is>
          <t>jasmine.baker@ardlomewoptics.example</t>
        </is>
      </c>
      <c r="D27" t="inlineStr">
        <is>
          <t>+61 3 5550 9945</t>
        </is>
      </c>
      <c r="E27" t="inlineStr"/>
      <c r="F27" t="inlineStr">
        <is>
          <t>Ardlomew Optics Pty Ltd</t>
        </is>
      </c>
      <c r="G27" t="inlineStr">
        <is>
          <t>Team Leader</t>
        </is>
      </c>
      <c r="H27" t="inlineStr">
        <is>
          <t>Melbourne</t>
        </is>
      </c>
      <c r="I27" t="inlineStr">
        <is>
          <t>VIC</t>
        </is>
      </c>
      <c r="J27" s="11" t="inlineStr">
        <is>
          <t>3884</t>
        </is>
      </c>
      <c r="K27" t="inlineStr">
        <is>
          <t>Australia</t>
        </is>
      </c>
      <c r="L27" t="inlineStr">
        <is>
          <t>Marketing Qualified Lead</t>
        </is>
      </c>
      <c r="M27" t="inlineStr">
        <is>
          <t>SRC-00143</t>
        </is>
      </c>
      <c r="N27" t="inlineStr"/>
      <c r="O27" t="inlineStr">
        <is>
          <t>2026-06-11</t>
        </is>
      </c>
      <c r="P27" t="inlineStr">
        <is>
          <t>Legacy CRM export</t>
        </is>
      </c>
    </row>
    <row r="28">
      <c r="A28" t="inlineStr">
        <is>
          <t>Leo</t>
        </is>
      </c>
      <c r="B28" t="inlineStr">
        <is>
          <t>Baker</t>
        </is>
      </c>
      <c r="C28" t="inlineStr">
        <is>
          <t>leob@corvannyconsulting.example</t>
        </is>
      </c>
      <c r="D28" t="inlineStr">
        <is>
          <t>+61 8 5550 9377</t>
        </is>
      </c>
      <c r="E28" t="inlineStr"/>
      <c r="F28" t="inlineStr">
        <is>
          <t>Corvanny Consulting Pty Ltd</t>
        </is>
      </c>
      <c r="G28" t="inlineStr">
        <is>
          <t>CEO</t>
        </is>
      </c>
      <c r="H28" t="inlineStr">
        <is>
          <t>Palmerston</t>
        </is>
      </c>
      <c r="I28" t="inlineStr">
        <is>
          <t>NT</t>
        </is>
      </c>
      <c r="J28" s="11" t="inlineStr">
        <is>
          <t>0867</t>
        </is>
      </c>
      <c r="K28" t="inlineStr">
        <is>
          <t>Australia</t>
        </is>
      </c>
      <c r="L28" t="inlineStr">
        <is>
          <t>Sales Qualified Lead</t>
        </is>
      </c>
      <c r="M28" t="inlineStr">
        <is>
          <t>SRC-00503</t>
        </is>
      </c>
      <c r="N28" t="inlineStr"/>
      <c r="O28" t="inlineStr">
        <is>
          <t>2026-02-17</t>
        </is>
      </c>
      <c r="P28" t="inlineStr">
        <is>
          <t>Legacy CRM export</t>
        </is>
      </c>
    </row>
    <row r="29">
      <c r="A29" t="inlineStr">
        <is>
          <t>Marcus</t>
        </is>
      </c>
      <c r="B29" t="inlineStr">
        <is>
          <t>Baker</t>
        </is>
      </c>
      <c r="C29" t="inlineStr">
        <is>
          <t>marcus@morrowickhealth.example</t>
        </is>
      </c>
      <c r="D29" t="inlineStr">
        <is>
          <t>+61 2 5550 4006</t>
        </is>
      </c>
      <c r="E29" t="inlineStr"/>
      <c r="F29" t="inlineStr">
        <is>
          <t>Morrowick Health Pty Ltd</t>
        </is>
      </c>
      <c r="G29" t="inlineStr">
        <is>
          <t>Team Leader</t>
        </is>
      </c>
      <c r="H29" t="inlineStr">
        <is>
          <t>Newcastle</t>
        </is>
      </c>
      <c r="I29" t="inlineStr">
        <is>
          <t>NSW</t>
        </is>
      </c>
      <c r="J29" s="11" t="inlineStr">
        <is>
          <t>2455</t>
        </is>
      </c>
      <c r="K29" t="inlineStr">
        <is>
          <t>Australia</t>
        </is>
      </c>
      <c r="L29" t="inlineStr">
        <is>
          <t>Customer</t>
        </is>
      </c>
      <c r="M29" t="inlineStr">
        <is>
          <t>SRC-00803</t>
        </is>
      </c>
      <c r="N29" t="inlineStr"/>
      <c r="O29" t="inlineStr">
        <is>
          <t>2024-02-03</t>
        </is>
      </c>
      <c r="P29" t="inlineStr">
        <is>
          <t>Website enquiry form</t>
        </is>
      </c>
    </row>
    <row r="30">
      <c r="A30" t="inlineStr">
        <is>
          <t>Mia</t>
        </is>
      </c>
      <c r="B30" t="inlineStr">
        <is>
          <t>Baker</t>
        </is>
      </c>
      <c r="C30" t="inlineStr">
        <is>
          <t>mia@wattlemereelectrical.example</t>
        </is>
      </c>
      <c r="D30" t="inlineStr">
        <is>
          <t>+61 8 7010 3255</t>
        </is>
      </c>
      <c r="E30" t="inlineStr"/>
      <c r="F30" t="inlineStr">
        <is>
          <t>Wattlemere Electrical Pty Ltd</t>
        </is>
      </c>
      <c r="G30" t="inlineStr">
        <is>
          <t>Office Manager</t>
        </is>
      </c>
      <c r="H30" t="inlineStr">
        <is>
          <t>Adelaide</t>
        </is>
      </c>
      <c r="I30" t="inlineStr">
        <is>
          <t>SA</t>
        </is>
      </c>
      <c r="J30" s="11" t="inlineStr">
        <is>
          <t>5357</t>
        </is>
      </c>
      <c r="K30" t="inlineStr">
        <is>
          <t>Australia</t>
        </is>
      </c>
      <c r="L30" t="inlineStr">
        <is>
          <t>Marketing Qualified Lead</t>
        </is>
      </c>
      <c r="M30" t="inlineStr">
        <is>
          <t>SRC-00669; SRC-01391; SRC-01170</t>
        </is>
      </c>
      <c r="N30" t="inlineStr"/>
      <c r="O30" t="inlineStr">
        <is>
          <t>2025-10-13</t>
        </is>
      </c>
      <c r="P30" t="inlineStr">
        <is>
          <t>Expo sign-up sheet; Legacy CRM export</t>
        </is>
      </c>
    </row>
    <row r="31">
      <c r="A31" t="inlineStr">
        <is>
          <t>Noah</t>
        </is>
      </c>
      <c r="B31" t="inlineStr">
        <is>
          <t>Baker</t>
        </is>
      </c>
      <c r="C31" t="inlineStr">
        <is>
          <t>nbaker@tarrowbyfreight.example</t>
        </is>
      </c>
      <c r="D31" t="inlineStr">
        <is>
          <t>+61 7 5550 9671</t>
        </is>
      </c>
      <c r="E31" t="inlineStr"/>
      <c r="F31" t="inlineStr">
        <is>
          <t>Tarrowby Freight Pty Ltd</t>
        </is>
      </c>
      <c r="G31" t="inlineStr">
        <is>
          <t>Finance Manager</t>
        </is>
      </c>
      <c r="H31" t="inlineStr">
        <is>
          <t>Gold Coast</t>
        </is>
      </c>
      <c r="I31" t="inlineStr">
        <is>
          <t>QLD</t>
        </is>
      </c>
      <c r="J31" s="11" t="inlineStr">
        <is>
          <t>4405</t>
        </is>
      </c>
      <c r="K31" t="inlineStr">
        <is>
          <t>Australia</t>
        </is>
      </c>
      <c r="L31" t="inlineStr">
        <is>
          <t>Opportunity</t>
        </is>
      </c>
      <c r="M31" t="inlineStr">
        <is>
          <t>SRC-01182</t>
        </is>
      </c>
      <c r="N31" t="inlineStr"/>
      <c r="O31" t="inlineStr">
        <is>
          <t>2024-07-12</t>
        </is>
      </c>
      <c r="P31" t="inlineStr">
        <is>
          <t>Website enquiry form</t>
        </is>
      </c>
    </row>
    <row r="32">
      <c r="A32" t="inlineStr">
        <is>
          <t>Omar</t>
        </is>
      </c>
      <c r="B32" t="inlineStr">
        <is>
          <t>Baker</t>
        </is>
      </c>
      <c r="C32" t="inlineStr">
        <is>
          <t>omar.baker@kestermoyhospitality.example</t>
        </is>
      </c>
      <c r="D32" t="inlineStr">
        <is>
          <t>+61 2 5550 5585</t>
        </is>
      </c>
      <c r="E32" t="inlineStr"/>
      <c r="F32" t="inlineStr">
        <is>
          <t>Kestermoy Hospitality Pty Ltd</t>
        </is>
      </c>
      <c r="G32" t="inlineStr">
        <is>
          <t>Director</t>
        </is>
      </c>
      <c r="H32" t="inlineStr">
        <is>
          <t>Parramatta</t>
        </is>
      </c>
      <c r="I32" t="inlineStr">
        <is>
          <t>NSW</t>
        </is>
      </c>
      <c r="J32" s="11" t="inlineStr">
        <is>
          <t>2090</t>
        </is>
      </c>
      <c r="K32" t="inlineStr">
        <is>
          <t>Australia</t>
        </is>
      </c>
      <c r="L32" t="inlineStr">
        <is>
          <t>Subscriber</t>
        </is>
      </c>
      <c r="M32" t="inlineStr">
        <is>
          <t>SRC-00466</t>
        </is>
      </c>
      <c r="N32" t="inlineStr"/>
      <c r="O32" t="inlineStr">
        <is>
          <t>2026-06-06</t>
        </is>
      </c>
      <c r="P32" t="inlineStr">
        <is>
          <t>Legacy CRM export</t>
        </is>
      </c>
    </row>
    <row r="33">
      <c r="A33" t="inlineStr">
        <is>
          <t>Rohan</t>
        </is>
      </c>
      <c r="B33" t="inlineStr">
        <is>
          <t>Baker</t>
        </is>
      </c>
      <c r="C33" t="inlineStr">
        <is>
          <t>rohan@saltingaleelectrical.example</t>
        </is>
      </c>
      <c r="D33" t="inlineStr">
        <is>
          <t>+61 3 7010 1538</t>
        </is>
      </c>
      <c r="E33" t="inlineStr"/>
      <c r="F33" t="inlineStr">
        <is>
          <t>Saltingale Electrical Pty Ltd</t>
        </is>
      </c>
      <c r="G33" t="inlineStr">
        <is>
          <t>Workshop Manager</t>
        </is>
      </c>
      <c r="H33" t="inlineStr">
        <is>
          <t>Frankston</t>
        </is>
      </c>
      <c r="I33" t="inlineStr">
        <is>
          <t>VIC</t>
        </is>
      </c>
      <c r="J33" s="11" t="inlineStr">
        <is>
          <t>3345</t>
        </is>
      </c>
      <c r="K33" t="inlineStr">
        <is>
          <t>Australia</t>
        </is>
      </c>
      <c r="L33" t="inlineStr">
        <is>
          <t>Lead</t>
        </is>
      </c>
      <c r="M33" t="inlineStr">
        <is>
          <t>SRC-00109</t>
        </is>
      </c>
      <c r="N33" t="inlineStr"/>
      <c r="O33" t="inlineStr">
        <is>
          <t>2024-05-16</t>
        </is>
      </c>
      <c r="P33" t="inlineStr">
        <is>
          <t>Legacy CRM export</t>
        </is>
      </c>
    </row>
    <row r="34">
      <c r="A34" t="inlineStr">
        <is>
          <t>Rohan</t>
        </is>
      </c>
      <c r="B34" t="inlineStr">
        <is>
          <t>Baker</t>
        </is>
      </c>
      <c r="C34" t="inlineStr">
        <is>
          <t>rbaker@morrowickelectrical.example</t>
        </is>
      </c>
      <c r="D34" t="inlineStr">
        <is>
          <t>+61 3 5550 1554</t>
        </is>
      </c>
      <c r="E34" t="inlineStr"/>
      <c r="F34" t="inlineStr">
        <is>
          <t>Morrowick Electrical Pty Ltd</t>
        </is>
      </c>
      <c r="G34" t="inlineStr">
        <is>
          <t>Site Supervisor</t>
        </is>
      </c>
      <c r="H34" t="inlineStr">
        <is>
          <t>Geelong</t>
        </is>
      </c>
      <c r="I34" t="inlineStr">
        <is>
          <t>VIC</t>
        </is>
      </c>
      <c r="J34" s="11" t="inlineStr">
        <is>
          <t>3643</t>
        </is>
      </c>
      <c r="K34" t="inlineStr">
        <is>
          <t>Australia</t>
        </is>
      </c>
      <c r="L34" t="inlineStr">
        <is>
          <t>Lead</t>
        </is>
      </c>
      <c r="M34" t="inlineStr">
        <is>
          <t>SRC-00860</t>
        </is>
      </c>
      <c r="N34" t="inlineStr"/>
      <c r="O34" t="inlineStr">
        <is>
          <t>2025-12-09</t>
        </is>
      </c>
      <c r="P34" t="inlineStr">
        <is>
          <t>Website enquiry form</t>
        </is>
      </c>
    </row>
    <row r="35">
      <c r="A35" t="inlineStr">
        <is>
          <t>Ruby</t>
        </is>
      </c>
      <c r="B35" t="inlineStr">
        <is>
          <t>Baker</t>
        </is>
      </c>
      <c r="C35" t="inlineStr">
        <is>
          <t>ruby@zephraneaccounting.example</t>
        </is>
      </c>
      <c r="D35" t="inlineStr">
        <is>
          <t>+61 3 5550 7752</t>
        </is>
      </c>
      <c r="E35" t="inlineStr"/>
      <c r="F35" t="inlineStr">
        <is>
          <t>Zephrane Accounting Pty Ltd</t>
        </is>
      </c>
      <c r="G35" t="inlineStr">
        <is>
          <t>Workshop Manager</t>
        </is>
      </c>
      <c r="H35" t="inlineStr">
        <is>
          <t>Launceston</t>
        </is>
      </c>
      <c r="I35" t="inlineStr">
        <is>
          <t>TAS</t>
        </is>
      </c>
      <c r="J35" s="11" t="inlineStr">
        <is>
          <t>7096</t>
        </is>
      </c>
      <c r="K35" t="inlineStr">
        <is>
          <t>Australia</t>
        </is>
      </c>
      <c r="L35" t="inlineStr">
        <is>
          <t>Marketing Qualified Lead</t>
        </is>
      </c>
      <c r="M35" t="inlineStr">
        <is>
          <t>SRC-01267</t>
        </is>
      </c>
      <c r="N35" t="inlineStr"/>
      <c r="O35" t="inlineStr">
        <is>
          <t>2026-06-15</t>
        </is>
      </c>
      <c r="P35" t="inlineStr">
        <is>
          <t>Website enquiry form</t>
        </is>
      </c>
    </row>
    <row r="36">
      <c r="A36" t="inlineStr">
        <is>
          <t>Samuel</t>
        </is>
      </c>
      <c r="B36" t="inlineStr">
        <is>
          <t>Baker</t>
        </is>
      </c>
      <c r="C36" t="inlineStr">
        <is>
          <t>samuelb@corvannyconsulting.example</t>
        </is>
      </c>
      <c r="D36" t="inlineStr">
        <is>
          <t>+61 8 7010 5771</t>
        </is>
      </c>
      <c r="E36" t="inlineStr"/>
      <c r="F36" t="inlineStr">
        <is>
          <t>Corvanny Consulting Pty Ltd</t>
        </is>
      </c>
      <c r="G36" t="inlineStr">
        <is>
          <t>Site Supervisor</t>
        </is>
      </c>
      <c r="H36" t="inlineStr">
        <is>
          <t>Palmerston</t>
        </is>
      </c>
      <c r="I36" t="inlineStr">
        <is>
          <t>NT</t>
        </is>
      </c>
      <c r="J36" s="11" t="inlineStr">
        <is>
          <t>0867</t>
        </is>
      </c>
      <c r="K36" t="inlineStr">
        <is>
          <t>Australia</t>
        </is>
      </c>
      <c r="L36" t="inlineStr">
        <is>
          <t>Lead</t>
        </is>
      </c>
      <c r="M36" t="inlineStr">
        <is>
          <t>SRC-00911</t>
        </is>
      </c>
      <c r="N36" t="inlineStr"/>
      <c r="O36" t="inlineStr">
        <is>
          <t>2024-01-21</t>
        </is>
      </c>
      <c r="P36" t="inlineStr">
        <is>
          <t>Legacy CRM export</t>
        </is>
      </c>
    </row>
    <row r="37">
      <c r="A37" t="inlineStr">
        <is>
          <t>Aisha</t>
        </is>
      </c>
      <c r="B37" t="inlineStr">
        <is>
          <t>Bell</t>
        </is>
      </c>
      <c r="C37" t="inlineStr">
        <is>
          <t>aisha.bell@galbriskelectrical.example</t>
        </is>
      </c>
      <c r="D37" t="inlineStr"/>
      <c r="E37" t="inlineStr"/>
      <c r="F37" t="inlineStr">
        <is>
          <t>Galbrisk Electrical Pty Ltd</t>
        </is>
      </c>
      <c r="G37" t="inlineStr">
        <is>
          <t>CEO</t>
        </is>
      </c>
      <c r="H37" t="inlineStr">
        <is>
          <t>Wollongong</t>
        </is>
      </c>
      <c r="I37" t="inlineStr">
        <is>
          <t>NSW</t>
        </is>
      </c>
      <c r="J37" s="11" t="inlineStr">
        <is>
          <t>2133</t>
        </is>
      </c>
      <c r="K37" t="inlineStr">
        <is>
          <t>Australia</t>
        </is>
      </c>
      <c r="L37" t="inlineStr">
        <is>
          <t>Lead</t>
        </is>
      </c>
      <c r="M37" t="inlineStr">
        <is>
          <t>SRC-00722</t>
        </is>
      </c>
      <c r="N37" t="inlineStr"/>
      <c r="O37" t="inlineStr">
        <is>
          <t>2026-01-29</t>
        </is>
      </c>
      <c r="P37" t="inlineStr">
        <is>
          <t>Expo sign-up sheet</t>
        </is>
      </c>
    </row>
    <row r="38">
      <c r="A38" t="inlineStr">
        <is>
          <t>Angus</t>
        </is>
      </c>
      <c r="B38" t="inlineStr">
        <is>
          <t>Bell</t>
        </is>
      </c>
      <c r="C38" t="inlineStr">
        <is>
          <t>angusb@corvannylogistics.example</t>
        </is>
      </c>
      <c r="D38" t="inlineStr">
        <is>
          <t>+61 7 7010 8701</t>
        </is>
      </c>
      <c r="E38" t="inlineStr"/>
      <c r="F38" t="inlineStr">
        <is>
          <t>Corvanny Logistics Pty Ltd</t>
        </is>
      </c>
      <c r="G38" t="inlineStr">
        <is>
          <t>Procurement Officer</t>
        </is>
      </c>
      <c r="H38" t="inlineStr">
        <is>
          <t>Brisbane</t>
        </is>
      </c>
      <c r="I38" t="inlineStr">
        <is>
          <t>QLD</t>
        </is>
      </c>
      <c r="J38" s="11" t="inlineStr">
        <is>
          <t>4859</t>
        </is>
      </c>
      <c r="K38" t="inlineStr">
        <is>
          <t>Australia</t>
        </is>
      </c>
      <c r="L38" t="inlineStr">
        <is>
          <t>Opportunity</t>
        </is>
      </c>
      <c r="M38" t="inlineStr">
        <is>
          <t>SRC-00175</t>
        </is>
      </c>
      <c r="N38" t="inlineStr"/>
      <c r="O38" t="inlineStr">
        <is>
          <t>2026-06-28</t>
        </is>
      </c>
      <c r="P38" t="inlineStr">
        <is>
          <t>Legacy CRM export</t>
        </is>
      </c>
    </row>
    <row r="39">
      <c r="A39" t="inlineStr">
        <is>
          <t>Angus</t>
        </is>
      </c>
      <c r="B39" t="inlineStr">
        <is>
          <t>Bell</t>
        </is>
      </c>
      <c r="C39" t="inlineStr">
        <is>
          <t>angus.bell@yarrowdineoptics.example</t>
        </is>
      </c>
      <c r="D39" t="inlineStr">
        <is>
          <t>+61 8 5550 5645</t>
        </is>
      </c>
      <c r="E39" t="inlineStr"/>
      <c r="F39" t="inlineStr">
        <is>
          <t>Yarrowdine Optics Pty Ltd</t>
        </is>
      </c>
      <c r="G39" t="inlineStr">
        <is>
          <t>Managing Director</t>
        </is>
      </c>
      <c r="H39" t="inlineStr">
        <is>
          <t>Mount Gambier</t>
        </is>
      </c>
      <c r="I39" t="inlineStr">
        <is>
          <t>SA</t>
        </is>
      </c>
      <c r="J39" s="11" t="inlineStr">
        <is>
          <t>5048</t>
        </is>
      </c>
      <c r="K39" t="inlineStr">
        <is>
          <t>Australia</t>
        </is>
      </c>
      <c r="L39" t="inlineStr">
        <is>
          <t>Lead</t>
        </is>
      </c>
      <c r="M39" t="inlineStr">
        <is>
          <t>SRC-00379</t>
        </is>
      </c>
      <c r="N39" t="inlineStr"/>
      <c r="O39" t="inlineStr">
        <is>
          <t>2026-08-28</t>
        </is>
      </c>
      <c r="P39" t="inlineStr">
        <is>
          <t>Legacy CRM export</t>
        </is>
      </c>
    </row>
    <row r="40">
      <c r="A40" t="inlineStr">
        <is>
          <t>Angus</t>
        </is>
      </c>
      <c r="B40" t="inlineStr">
        <is>
          <t>Bell</t>
        </is>
      </c>
      <c r="C40" t="inlineStr">
        <is>
          <t>abell@vantrelledental.example</t>
        </is>
      </c>
      <c r="D40" t="inlineStr">
        <is>
          <t>+61 3 5550 4221</t>
        </is>
      </c>
      <c r="E40" t="inlineStr"/>
      <c r="F40" t="inlineStr">
        <is>
          <t>Vantrelle Dental Pty Ltd</t>
        </is>
      </c>
      <c r="G40" t="inlineStr">
        <is>
          <t>Office Manager</t>
        </is>
      </c>
      <c r="H40" t="inlineStr">
        <is>
          <t>Frankston</t>
        </is>
      </c>
      <c r="I40" t="inlineStr">
        <is>
          <t>VIC</t>
        </is>
      </c>
      <c r="J40" s="11" t="inlineStr">
        <is>
          <t>3529</t>
        </is>
      </c>
      <c r="K40" t="inlineStr">
        <is>
          <t>Australia</t>
        </is>
      </c>
      <c r="L40" t="inlineStr">
        <is>
          <t>Lead</t>
        </is>
      </c>
      <c r="M40" t="inlineStr">
        <is>
          <t>SRC-00393</t>
        </is>
      </c>
      <c r="N40" t="inlineStr"/>
      <c r="O40" t="inlineStr">
        <is>
          <t>2025-11-17</t>
        </is>
      </c>
      <c r="P40" t="inlineStr">
        <is>
          <t>Website enquiry form</t>
        </is>
      </c>
    </row>
    <row r="41">
      <c r="A41" t="inlineStr">
        <is>
          <t>Chloe</t>
        </is>
      </c>
      <c r="B41" t="inlineStr">
        <is>
          <t>Bell</t>
        </is>
      </c>
      <c r="C41" t="inlineStr">
        <is>
          <t>chloe@brennockfitness.example</t>
        </is>
      </c>
      <c r="D41" t="inlineStr">
        <is>
          <t>+61 3 7010 5769</t>
        </is>
      </c>
      <c r="E41" t="inlineStr">
        <is>
          <t>+61 491 578 957</t>
        </is>
      </c>
      <c r="F41" t="inlineStr">
        <is>
          <t>Brennock Fitness Pty Ltd</t>
        </is>
      </c>
      <c r="G41" t="inlineStr">
        <is>
          <t>CEO</t>
        </is>
      </c>
      <c r="H41" t="inlineStr">
        <is>
          <t>Footscray</t>
        </is>
      </c>
      <c r="I41" t="inlineStr">
        <is>
          <t>VIC</t>
        </is>
      </c>
      <c r="J41" s="11" t="inlineStr">
        <is>
          <t>3945</t>
        </is>
      </c>
      <c r="K41" t="inlineStr">
        <is>
          <t>Australia</t>
        </is>
      </c>
      <c r="L41" t="inlineStr">
        <is>
          <t>Subscriber</t>
        </is>
      </c>
      <c r="M41" t="inlineStr">
        <is>
          <t>SRC-00257</t>
        </is>
      </c>
      <c r="N41" t="inlineStr"/>
      <c r="O41" t="inlineStr">
        <is>
          <t>2025-01-05</t>
        </is>
      </c>
      <c r="P41" t="inlineStr">
        <is>
          <t>Legacy CRM export</t>
        </is>
      </c>
    </row>
    <row r="42">
      <c r="A42" t="inlineStr">
        <is>
          <t>Dimitri</t>
        </is>
      </c>
      <c r="B42" t="inlineStr">
        <is>
          <t>Bell</t>
        </is>
      </c>
      <c r="C42" t="inlineStr">
        <is>
          <t>dimitrib@rushavonfoods.example</t>
        </is>
      </c>
      <c r="D42" t="inlineStr">
        <is>
          <t>+61 8 7010 1224</t>
        </is>
      </c>
      <c r="E42" t="inlineStr"/>
      <c r="F42" t="inlineStr">
        <is>
          <t>Rushavon Foods Pty Ltd</t>
        </is>
      </c>
      <c r="G42" t="inlineStr">
        <is>
          <t>Team Leader</t>
        </is>
      </c>
      <c r="H42" t="inlineStr">
        <is>
          <t>Bunbury</t>
        </is>
      </c>
      <c r="I42" t="inlineStr">
        <is>
          <t>WA</t>
        </is>
      </c>
      <c r="J42" s="11" t="inlineStr">
        <is>
          <t>6413</t>
        </is>
      </c>
      <c r="K42" t="inlineStr">
        <is>
          <t>Australia</t>
        </is>
      </c>
      <c r="L42" t="inlineStr">
        <is>
          <t>Marketing Qualified Lead</t>
        </is>
      </c>
      <c r="M42" t="inlineStr">
        <is>
          <t>SRC-01414</t>
        </is>
      </c>
      <c r="N42" t="inlineStr"/>
      <c r="O42" t="inlineStr">
        <is>
          <t>2024-04-19</t>
        </is>
      </c>
      <c r="P42" t="inlineStr">
        <is>
          <t>Website enquiry form</t>
        </is>
      </c>
    </row>
    <row r="43">
      <c r="A43" t="inlineStr">
        <is>
          <t>Ella</t>
        </is>
      </c>
      <c r="B43" t="inlineStr">
        <is>
          <t>Bell</t>
        </is>
      </c>
      <c r="C43" t="inlineStr">
        <is>
          <t>ellab@thistlemoorsignage.example</t>
        </is>
      </c>
      <c r="D43" t="inlineStr">
        <is>
          <t>+61 3 5550 6011</t>
        </is>
      </c>
      <c r="E43" t="inlineStr"/>
      <c r="F43" t="inlineStr">
        <is>
          <t>Thistlemoor Signage Pty Ltd</t>
        </is>
      </c>
      <c r="G43" t="inlineStr">
        <is>
          <t>Finance Manager</t>
        </is>
      </c>
      <c r="H43" t="inlineStr">
        <is>
          <t>Ballarat</t>
        </is>
      </c>
      <c r="I43" t="inlineStr">
        <is>
          <t>VIC</t>
        </is>
      </c>
      <c r="J43" s="11" t="inlineStr">
        <is>
          <t>3070</t>
        </is>
      </c>
      <c r="K43" t="inlineStr">
        <is>
          <t>Australia</t>
        </is>
      </c>
      <c r="L43" t="inlineStr">
        <is>
          <t>Lead</t>
        </is>
      </c>
      <c r="M43" t="inlineStr">
        <is>
          <t>SRC-00130</t>
        </is>
      </c>
      <c r="N43" t="inlineStr"/>
      <c r="O43" t="inlineStr">
        <is>
          <t>2024-08-01</t>
        </is>
      </c>
      <c r="P43" t="inlineStr">
        <is>
          <t>Legacy CRM export</t>
        </is>
      </c>
    </row>
    <row r="44">
      <c r="A44" t="inlineStr">
        <is>
          <t>Henry</t>
        </is>
      </c>
      <c r="B44" t="inlineStr">
        <is>
          <t>Bell</t>
        </is>
      </c>
      <c r="C44" t="inlineStr">
        <is>
          <t>henry@jorrabineelectrical.example</t>
        </is>
      </c>
      <c r="D44" t="inlineStr">
        <is>
          <t>+61 3 5550 0540</t>
        </is>
      </c>
      <c r="E44" t="inlineStr">
        <is>
          <t>+61 491 570 158</t>
        </is>
      </c>
      <c r="F44" t="inlineStr">
        <is>
          <t>Jorrabine Electrical Pty Ltd</t>
        </is>
      </c>
      <c r="G44" t="inlineStr">
        <is>
          <t>HR Manager</t>
        </is>
      </c>
      <c r="H44" t="inlineStr">
        <is>
          <t>Dandenong</t>
        </is>
      </c>
      <c r="I44" t="inlineStr">
        <is>
          <t>VIC</t>
        </is>
      </c>
      <c r="J44" s="11" t="inlineStr">
        <is>
          <t>3945</t>
        </is>
      </c>
      <c r="K44" t="inlineStr">
        <is>
          <t>Australia</t>
        </is>
      </c>
      <c r="L44" t="inlineStr">
        <is>
          <t>Lead</t>
        </is>
      </c>
      <c r="M44" t="inlineStr">
        <is>
          <t>SRC-00418</t>
        </is>
      </c>
      <c r="N44" t="inlineStr"/>
      <c r="O44" t="inlineStr">
        <is>
          <t>2026-09-15</t>
        </is>
      </c>
      <c r="P44" t="inlineStr">
        <is>
          <t>Website enquiry form</t>
        </is>
      </c>
    </row>
    <row r="45">
      <c r="A45" t="inlineStr">
        <is>
          <t>Kiri</t>
        </is>
      </c>
      <c r="B45" t="inlineStr">
        <is>
          <t>Bell</t>
        </is>
      </c>
      <c r="C45" t="inlineStr">
        <is>
          <t>kbell@fennorahaccounting.example</t>
        </is>
      </c>
      <c r="D45" t="inlineStr">
        <is>
          <t>+61 3 7010 8233</t>
        </is>
      </c>
      <c r="E45" t="inlineStr"/>
      <c r="F45" t="inlineStr">
        <is>
          <t>Fennorah Accounting Pty Ltd</t>
        </is>
      </c>
      <c r="G45" t="inlineStr">
        <is>
          <t>Team Leader</t>
        </is>
      </c>
      <c r="H45" t="inlineStr">
        <is>
          <t>Launceston</t>
        </is>
      </c>
      <c r="I45" t="inlineStr">
        <is>
          <t>TAS</t>
        </is>
      </c>
      <c r="J45" s="11" t="inlineStr">
        <is>
          <t>7171</t>
        </is>
      </c>
      <c r="K45" t="inlineStr">
        <is>
          <t>Australia</t>
        </is>
      </c>
      <c r="L45" t="inlineStr">
        <is>
          <t>Opportunity</t>
        </is>
      </c>
      <c r="M45" t="inlineStr">
        <is>
          <t>SRC-00172</t>
        </is>
      </c>
      <c r="N45" t="inlineStr"/>
      <c r="O45" t="inlineStr">
        <is>
          <t>2025-06-22</t>
        </is>
      </c>
      <c r="P45" t="inlineStr">
        <is>
          <t>Legacy CRM export</t>
        </is>
      </c>
    </row>
    <row r="46">
      <c r="A46" t="inlineStr">
        <is>
          <t>Mia</t>
        </is>
      </c>
      <c r="B46" t="inlineStr">
        <is>
          <t>Bell</t>
        </is>
      </c>
      <c r="C46" t="inlineStr">
        <is>
          <t>mia@quillmereaccounting.example</t>
        </is>
      </c>
      <c r="D46" t="inlineStr">
        <is>
          <t>+61 7 5550 7901</t>
        </is>
      </c>
      <c r="E46" t="inlineStr"/>
      <c r="F46" t="inlineStr">
        <is>
          <t>Quillmere Accounting Pty Ltd</t>
        </is>
      </c>
      <c r="G46" t="inlineStr">
        <is>
          <t>Finance Manager</t>
        </is>
      </c>
      <c r="H46" t="inlineStr">
        <is>
          <t>Cairns</t>
        </is>
      </c>
      <c r="I46" t="inlineStr">
        <is>
          <t>QLD</t>
        </is>
      </c>
      <c r="J46" s="11" t="inlineStr">
        <is>
          <t>4732</t>
        </is>
      </c>
      <c r="K46" t="inlineStr">
        <is>
          <t>Australia</t>
        </is>
      </c>
      <c r="L46" t="inlineStr">
        <is>
          <t>Lead</t>
        </is>
      </c>
      <c r="M46" t="inlineStr">
        <is>
          <t>SRC-00395</t>
        </is>
      </c>
      <c r="N46" t="inlineStr"/>
      <c r="O46" t="inlineStr">
        <is>
          <t>2025-02-21</t>
        </is>
      </c>
      <c r="P46" t="inlineStr">
        <is>
          <t>Legacy CRM export</t>
        </is>
      </c>
    </row>
    <row r="47">
      <c r="A47" t="inlineStr">
        <is>
          <t>Minh</t>
        </is>
      </c>
      <c r="B47" t="inlineStr">
        <is>
          <t>Bell</t>
        </is>
      </c>
      <c r="C47" t="inlineStr">
        <is>
          <t>minhb@pemberwickpackaging.example</t>
        </is>
      </c>
      <c r="D47" t="inlineStr">
        <is>
          <t>+61 3 7010 5129</t>
        </is>
      </c>
      <c r="E47" t="inlineStr"/>
      <c r="F47" t="inlineStr">
        <is>
          <t>Pemberwick Packaging Pty Ltd</t>
        </is>
      </c>
      <c r="G47" t="inlineStr">
        <is>
          <t>Marketing Coordinator</t>
        </is>
      </c>
      <c r="H47" t="inlineStr">
        <is>
          <t>Bendigo</t>
        </is>
      </c>
      <c r="I47" t="inlineStr">
        <is>
          <t>VIC</t>
        </is>
      </c>
      <c r="J47" s="11" t="inlineStr">
        <is>
          <t>3228</t>
        </is>
      </c>
      <c r="K47" t="inlineStr">
        <is>
          <t>Australia</t>
        </is>
      </c>
      <c r="L47" t="inlineStr">
        <is>
          <t>Marketing Qualified Lead</t>
        </is>
      </c>
      <c r="M47" t="inlineStr">
        <is>
          <t>SRC-01480; SRC-01293</t>
        </is>
      </c>
      <c r="N47" t="inlineStr"/>
      <c r="O47" t="inlineStr">
        <is>
          <t>2026-01-15</t>
        </is>
      </c>
      <c r="P47" t="inlineStr">
        <is>
          <t>Legacy CRM export</t>
        </is>
      </c>
    </row>
    <row r="48">
      <c r="A48" t="inlineStr">
        <is>
          <t>Omar</t>
        </is>
      </c>
      <c r="B48" t="inlineStr">
        <is>
          <t>Bell</t>
        </is>
      </c>
      <c r="C48" t="inlineStr">
        <is>
          <t>omar.bell@copperwhistprint.example</t>
        </is>
      </c>
      <c r="D48" t="inlineStr">
        <is>
          <t>+61 7 5550 0541</t>
        </is>
      </c>
      <c r="E48" t="inlineStr"/>
      <c r="F48" t="inlineStr">
        <is>
          <t>Copperwhist Print Pty Ltd</t>
        </is>
      </c>
      <c r="G48" t="inlineStr">
        <is>
          <t>Accounts Payable Officer</t>
        </is>
      </c>
      <c r="H48" t="inlineStr">
        <is>
          <t>Gold Coast</t>
        </is>
      </c>
      <c r="I48" t="inlineStr">
        <is>
          <t>QLD</t>
        </is>
      </c>
      <c r="J48" s="11" t="inlineStr">
        <is>
          <t>4615</t>
        </is>
      </c>
      <c r="K48" t="inlineStr">
        <is>
          <t>Australia</t>
        </is>
      </c>
      <c r="L48" t="inlineStr">
        <is>
          <t>Lead</t>
        </is>
      </c>
      <c r="M48" t="inlineStr">
        <is>
          <t>SRC-00697; SRC-00213</t>
        </is>
      </c>
      <c r="N48" t="inlineStr"/>
      <c r="O48" t="inlineStr">
        <is>
          <t>2026-04-21</t>
        </is>
      </c>
      <c r="P48" t="inlineStr">
        <is>
          <t>Legacy CRM export</t>
        </is>
      </c>
    </row>
    <row r="49">
      <c r="A49" t="inlineStr">
        <is>
          <t>Priya</t>
        </is>
      </c>
      <c r="B49" t="inlineStr">
        <is>
          <t>Bell</t>
        </is>
      </c>
      <c r="C49" t="inlineStr">
        <is>
          <t>priyab@ardlomewhospitality.example</t>
        </is>
      </c>
      <c r="D49" t="inlineStr">
        <is>
          <t>+61 7 7010 2412</t>
        </is>
      </c>
      <c r="E49" t="inlineStr"/>
      <c r="F49" t="inlineStr">
        <is>
          <t>Ardlomew Hospitality Pty Ltd</t>
        </is>
      </c>
      <c r="G49" t="inlineStr">
        <is>
          <t>Team Leader</t>
        </is>
      </c>
      <c r="H49" t="inlineStr">
        <is>
          <t>Gold Coast</t>
        </is>
      </c>
      <c r="I49" t="inlineStr">
        <is>
          <t>QLD</t>
        </is>
      </c>
      <c r="J49" s="11" t="inlineStr">
        <is>
          <t>4163</t>
        </is>
      </c>
      <c r="K49" t="inlineStr">
        <is>
          <t>Australia</t>
        </is>
      </c>
      <c r="L49" t="inlineStr">
        <is>
          <t>Marketing Qualified Lead</t>
        </is>
      </c>
      <c r="M49" t="inlineStr">
        <is>
          <t>SRC-01041</t>
        </is>
      </c>
      <c r="N49" t="inlineStr"/>
      <c r="O49" t="inlineStr">
        <is>
          <t>2024-11-18</t>
        </is>
      </c>
      <c r="P49" t="inlineStr">
        <is>
          <t>Legacy CRM export</t>
        </is>
      </c>
    </row>
    <row r="50">
      <c r="A50" t="inlineStr">
        <is>
          <t>Rhys</t>
        </is>
      </c>
      <c r="B50" t="inlineStr">
        <is>
          <t>Bell</t>
        </is>
      </c>
      <c r="C50" t="inlineStr">
        <is>
          <t>rbell@thistlemoorfitness.example</t>
        </is>
      </c>
      <c r="D50" t="inlineStr">
        <is>
          <t>+61 3 5550 0515</t>
        </is>
      </c>
      <c r="E50" t="inlineStr"/>
      <c r="F50" t="inlineStr">
        <is>
          <t>Thistlemoor Fitness Pty Ltd</t>
        </is>
      </c>
      <c r="G50" t="inlineStr">
        <is>
          <t>Marketing Coordinator</t>
        </is>
      </c>
      <c r="H50" t="inlineStr">
        <is>
          <t>Geelong</t>
        </is>
      </c>
      <c r="I50" t="inlineStr">
        <is>
          <t>VIC</t>
        </is>
      </c>
      <c r="J50" s="11" t="inlineStr">
        <is>
          <t>3341</t>
        </is>
      </c>
      <c r="K50" t="inlineStr">
        <is>
          <t>Australia</t>
        </is>
      </c>
      <c r="L50" t="inlineStr">
        <is>
          <t>Customer</t>
        </is>
      </c>
      <c r="M50" t="inlineStr">
        <is>
          <t>SRC-01162</t>
        </is>
      </c>
      <c r="N50" t="inlineStr"/>
      <c r="O50" t="inlineStr">
        <is>
          <t>2025-07-10</t>
        </is>
      </c>
      <c r="P50" t="inlineStr">
        <is>
          <t>Legacy CRM export</t>
        </is>
      </c>
    </row>
    <row r="51">
      <c r="A51" t="inlineStr">
        <is>
          <t>Thanh</t>
        </is>
      </c>
      <c r="B51" t="inlineStr">
        <is>
          <t>Bell</t>
        </is>
      </c>
      <c r="C51" t="inlineStr">
        <is>
          <t>thanhb@rushavonfreight.example</t>
        </is>
      </c>
      <c r="D51" t="inlineStr">
        <is>
          <t>+61 3 5550 9536</t>
        </is>
      </c>
      <c r="E51" t="inlineStr"/>
      <c r="F51" t="inlineStr">
        <is>
          <t>Rushavon Freight Pty Ltd</t>
        </is>
      </c>
      <c r="G51" t="inlineStr">
        <is>
          <t>CEO</t>
        </is>
      </c>
      <c r="H51" t="inlineStr">
        <is>
          <t>Bendigo</t>
        </is>
      </c>
      <c r="I51" t="inlineStr">
        <is>
          <t>VIC</t>
        </is>
      </c>
      <c r="J51" s="11" t="inlineStr">
        <is>
          <t>3573</t>
        </is>
      </c>
      <c r="K51" t="inlineStr">
        <is>
          <t>Australia</t>
        </is>
      </c>
      <c r="L51" t="inlineStr">
        <is>
          <t>Subscriber</t>
        </is>
      </c>
      <c r="M51" t="inlineStr">
        <is>
          <t>SRC-00456</t>
        </is>
      </c>
      <c r="N51" t="inlineStr"/>
      <c r="O51" t="inlineStr">
        <is>
          <t>2024-06-25</t>
        </is>
      </c>
      <c r="P51" t="inlineStr">
        <is>
          <t>Website enquiry form</t>
        </is>
      </c>
    </row>
    <row r="52">
      <c r="A52" t="inlineStr">
        <is>
          <t>Wei</t>
        </is>
      </c>
      <c r="B52" t="inlineStr">
        <is>
          <t>Bell</t>
        </is>
      </c>
      <c r="C52" t="inlineStr">
        <is>
          <t>wei.bell@hethermoylefoods.example</t>
        </is>
      </c>
      <c r="D52" t="inlineStr">
        <is>
          <t>+61 3 7010 1845</t>
        </is>
      </c>
      <c r="E52" t="inlineStr"/>
      <c r="F52" t="inlineStr">
        <is>
          <t>Hethermoyle Foods Pty Ltd</t>
        </is>
      </c>
      <c r="G52" t="inlineStr">
        <is>
          <t>Director</t>
        </is>
      </c>
      <c r="H52" t="inlineStr">
        <is>
          <t>Frankston</t>
        </is>
      </c>
      <c r="I52" t="inlineStr">
        <is>
          <t>VIC</t>
        </is>
      </c>
      <c r="J52" s="11" t="inlineStr">
        <is>
          <t>3693</t>
        </is>
      </c>
      <c r="K52" t="inlineStr">
        <is>
          <t>Australia</t>
        </is>
      </c>
      <c r="L52" t="inlineStr">
        <is>
          <t>Lead</t>
        </is>
      </c>
      <c r="M52" t="inlineStr">
        <is>
          <t>SRC-00105; SRC-00035</t>
        </is>
      </c>
      <c r="N52" t="inlineStr">
        <is>
          <t>wei99@inboxmail.example</t>
        </is>
      </c>
      <c r="O52" t="inlineStr">
        <is>
          <t>2026-01-20</t>
        </is>
      </c>
      <c r="P52" t="inlineStr">
        <is>
          <t>Legacy CRM export; Website enquiry form</t>
        </is>
      </c>
    </row>
    <row r="53">
      <c r="A53" t="inlineStr">
        <is>
          <t>Aiko</t>
        </is>
      </c>
      <c r="B53" t="inlineStr">
        <is>
          <t>Brooks</t>
        </is>
      </c>
      <c r="C53" t="inlineStr">
        <is>
          <t>aiko.brooks@corvannyconsulting.example</t>
        </is>
      </c>
      <c r="D53" t="inlineStr">
        <is>
          <t>+61 8 7010 5098</t>
        </is>
      </c>
      <c r="E53" t="inlineStr"/>
      <c r="F53" t="inlineStr">
        <is>
          <t>Corvanny Consulting Pty Ltd</t>
        </is>
      </c>
      <c r="G53" t="inlineStr">
        <is>
          <t>Procurement Officer</t>
        </is>
      </c>
      <c r="H53" t="inlineStr">
        <is>
          <t>Palmerston</t>
        </is>
      </c>
      <c r="I53" t="inlineStr">
        <is>
          <t>NT</t>
        </is>
      </c>
      <c r="J53" s="11" t="inlineStr">
        <is>
          <t>0867</t>
        </is>
      </c>
      <c r="K53" t="inlineStr">
        <is>
          <t>Australia</t>
        </is>
      </c>
      <c r="L53" t="inlineStr">
        <is>
          <t>Customer</t>
        </is>
      </c>
      <c r="M53" t="inlineStr">
        <is>
          <t>SRC-00926</t>
        </is>
      </c>
      <c r="N53" t="inlineStr"/>
      <c r="O53" t="inlineStr">
        <is>
          <t>2024-09-20</t>
        </is>
      </c>
      <c r="P53" t="inlineStr">
        <is>
          <t>Expo sign-up sheet</t>
        </is>
      </c>
    </row>
    <row r="54">
      <c r="A54" t="inlineStr">
        <is>
          <t>Aiko</t>
        </is>
      </c>
      <c r="B54" t="inlineStr">
        <is>
          <t>Brooks</t>
        </is>
      </c>
      <c r="C54" t="inlineStr">
        <is>
          <t>aiko.brooks@ardlomewoptics.example</t>
        </is>
      </c>
      <c r="D54" t="inlineStr">
        <is>
          <t>+61 3 7010 6514</t>
        </is>
      </c>
      <c r="E54" t="inlineStr"/>
      <c r="F54" t="inlineStr">
        <is>
          <t>Ardlomew Optics Pty Ltd</t>
        </is>
      </c>
      <c r="G54" t="inlineStr">
        <is>
          <t>Finance Manager</t>
        </is>
      </c>
      <c r="H54" t="inlineStr">
        <is>
          <t>Melbourne</t>
        </is>
      </c>
      <c r="I54" t="inlineStr">
        <is>
          <t>VIC</t>
        </is>
      </c>
      <c r="J54" s="11" t="inlineStr">
        <is>
          <t>3884</t>
        </is>
      </c>
      <c r="K54" t="inlineStr">
        <is>
          <t>Australia</t>
        </is>
      </c>
      <c r="L54" t="inlineStr">
        <is>
          <t>Lead</t>
        </is>
      </c>
      <c r="M54" t="inlineStr">
        <is>
          <t>SRC-01433</t>
        </is>
      </c>
      <c r="N54" t="inlineStr"/>
      <c r="O54" t="inlineStr">
        <is>
          <t>2025-08-16</t>
        </is>
      </c>
      <c r="P54" t="inlineStr">
        <is>
          <t>Legacy CRM export</t>
        </is>
      </c>
    </row>
    <row r="55">
      <c r="A55" t="inlineStr">
        <is>
          <t>Aisha</t>
        </is>
      </c>
      <c r="B55" t="inlineStr">
        <is>
          <t>Brooks</t>
        </is>
      </c>
      <c r="C55" t="inlineStr">
        <is>
          <t>aisha@wexmorrowlandscapes.example</t>
        </is>
      </c>
      <c r="D55" t="inlineStr">
        <is>
          <t>+61 3 5550 2937</t>
        </is>
      </c>
      <c r="E55" t="inlineStr"/>
      <c r="F55" t="inlineStr">
        <is>
          <t>Wexmorrow Landscapes Pty Ltd</t>
        </is>
      </c>
      <c r="G55" t="inlineStr">
        <is>
          <t>CEO</t>
        </is>
      </c>
      <c r="H55" t="inlineStr">
        <is>
          <t>Frankston</t>
        </is>
      </c>
      <c r="I55" t="inlineStr">
        <is>
          <t>VIC</t>
        </is>
      </c>
      <c r="J55" s="11" t="inlineStr">
        <is>
          <t>3293</t>
        </is>
      </c>
      <c r="K55" t="inlineStr">
        <is>
          <t>Australia</t>
        </is>
      </c>
      <c r="L55" t="inlineStr">
        <is>
          <t>Subscriber</t>
        </is>
      </c>
      <c r="M55" t="inlineStr">
        <is>
          <t>SRC-00051; SRC-00704</t>
        </is>
      </c>
      <c r="N55" t="inlineStr"/>
      <c r="O55" t="inlineStr">
        <is>
          <t>2025-09-09</t>
        </is>
      </c>
      <c r="P55" t="inlineStr">
        <is>
          <t>Expo sign-up sheet; Legacy CRM export</t>
        </is>
      </c>
    </row>
    <row r="56">
      <c r="A56" t="inlineStr">
        <is>
          <t>Angus</t>
        </is>
      </c>
      <c r="B56" t="inlineStr">
        <is>
          <t>Brooks</t>
        </is>
      </c>
      <c r="C56" t="inlineStr">
        <is>
          <t>angus@kestermoyhospitality.example</t>
        </is>
      </c>
      <c r="D56" t="inlineStr">
        <is>
          <t>+61 2 5550 6055</t>
        </is>
      </c>
      <c r="E56" t="inlineStr"/>
      <c r="F56" t="inlineStr">
        <is>
          <t>Kestermoy Hospitality Pty Ltd</t>
        </is>
      </c>
      <c r="G56" t="inlineStr">
        <is>
          <t>Finance Manager</t>
        </is>
      </c>
      <c r="H56" t="inlineStr">
        <is>
          <t>Parramatta</t>
        </is>
      </c>
      <c r="I56" t="inlineStr">
        <is>
          <t>NSW</t>
        </is>
      </c>
      <c r="J56" s="11" t="inlineStr">
        <is>
          <t>2090</t>
        </is>
      </c>
      <c r="K56" t="inlineStr">
        <is>
          <t>Australia</t>
        </is>
      </c>
      <c r="L56" t="inlineStr">
        <is>
          <t>Customer</t>
        </is>
      </c>
      <c r="M56" t="inlineStr">
        <is>
          <t>SRC-01226</t>
        </is>
      </c>
      <c r="N56" t="inlineStr"/>
      <c r="O56" t="inlineStr">
        <is>
          <t>2026-04-15</t>
        </is>
      </c>
      <c r="P56" t="inlineStr">
        <is>
          <t>Legacy CRM export</t>
        </is>
      </c>
    </row>
    <row r="57">
      <c r="A57" t="inlineStr">
        <is>
          <t>Bridget</t>
        </is>
      </c>
      <c r="B57" t="inlineStr">
        <is>
          <t>Brooks</t>
        </is>
      </c>
      <c r="C57" t="inlineStr">
        <is>
          <t>bridget@saltingaleelectrical.example</t>
        </is>
      </c>
      <c r="D57" t="inlineStr">
        <is>
          <t>+61 3 7010 5726</t>
        </is>
      </c>
      <c r="E57" t="inlineStr"/>
      <c r="F57" t="inlineStr">
        <is>
          <t>Saltingale Electrical Pty Ltd</t>
        </is>
      </c>
      <c r="G57" t="inlineStr">
        <is>
          <t>Team Leader</t>
        </is>
      </c>
      <c r="H57" t="inlineStr">
        <is>
          <t>Frankston</t>
        </is>
      </c>
      <c r="I57" t="inlineStr">
        <is>
          <t>VIC</t>
        </is>
      </c>
      <c r="J57" s="11" t="inlineStr">
        <is>
          <t>3345</t>
        </is>
      </c>
      <c r="K57" t="inlineStr">
        <is>
          <t>Australia</t>
        </is>
      </c>
      <c r="L57" t="inlineStr">
        <is>
          <t>Lead</t>
        </is>
      </c>
      <c r="M57" t="inlineStr">
        <is>
          <t>SRC-00124</t>
        </is>
      </c>
      <c r="N57" t="inlineStr"/>
      <c r="O57" t="inlineStr">
        <is>
          <t>2025-07-07</t>
        </is>
      </c>
      <c r="P57" t="inlineStr">
        <is>
          <t>Legacy CRM export</t>
        </is>
      </c>
    </row>
    <row r="58">
      <c r="A58" t="inlineStr">
        <is>
          <t>Chloe</t>
        </is>
      </c>
      <c r="B58" t="inlineStr">
        <is>
          <t>Brooks</t>
        </is>
      </c>
      <c r="C58" t="inlineStr">
        <is>
          <t>chloe@lornivaleprint.example</t>
        </is>
      </c>
      <c r="D58" t="inlineStr">
        <is>
          <t>+61 3 7010 9685</t>
        </is>
      </c>
      <c r="E58" t="inlineStr"/>
      <c r="F58" t="inlineStr">
        <is>
          <t>Lornivale Print Pty Ltd</t>
        </is>
      </c>
      <c r="G58" t="inlineStr">
        <is>
          <t>Marketing Coordinator</t>
        </is>
      </c>
      <c r="H58" t="inlineStr">
        <is>
          <t>Geelong</t>
        </is>
      </c>
      <c r="I58" t="inlineStr">
        <is>
          <t>VIC</t>
        </is>
      </c>
      <c r="J58" s="11" t="inlineStr">
        <is>
          <t>3874</t>
        </is>
      </c>
      <c r="K58" t="inlineStr">
        <is>
          <t>Australia</t>
        </is>
      </c>
      <c r="L58" t="inlineStr">
        <is>
          <t>Customer</t>
        </is>
      </c>
      <c r="M58" t="inlineStr">
        <is>
          <t>SRC-00286</t>
        </is>
      </c>
      <c r="N58" t="inlineStr"/>
      <c r="O58" t="inlineStr">
        <is>
          <t>2025-01-06</t>
        </is>
      </c>
      <c r="P58" t="inlineStr">
        <is>
          <t>Website enquiry form</t>
        </is>
      </c>
    </row>
    <row r="59">
      <c r="A59" t="inlineStr">
        <is>
          <t>Chloe</t>
        </is>
      </c>
      <c r="B59" t="inlineStr">
        <is>
          <t>Brooks</t>
        </is>
      </c>
      <c r="C59" t="inlineStr">
        <is>
          <t>chloeb@ivelbrookfitness.example</t>
        </is>
      </c>
      <c r="D59" t="inlineStr">
        <is>
          <t>+61 2 5550 2032</t>
        </is>
      </c>
      <c r="E59" t="inlineStr"/>
      <c r="F59" t="inlineStr">
        <is>
          <t>Ivelbrook Fitness Pty Ltd</t>
        </is>
      </c>
      <c r="G59" t="inlineStr">
        <is>
          <t>HR Manager</t>
        </is>
      </c>
      <c r="H59" t="inlineStr">
        <is>
          <t>Parramatta</t>
        </is>
      </c>
      <c r="I59" t="inlineStr">
        <is>
          <t>NSW</t>
        </is>
      </c>
      <c r="J59" s="11" t="inlineStr">
        <is>
          <t>2266</t>
        </is>
      </c>
      <c r="K59" t="inlineStr">
        <is>
          <t>Australia</t>
        </is>
      </c>
      <c r="L59" t="inlineStr">
        <is>
          <t>Lead</t>
        </is>
      </c>
      <c r="M59" t="inlineStr">
        <is>
          <t>SRC-00386</t>
        </is>
      </c>
      <c r="N59" t="inlineStr"/>
      <c r="O59" t="inlineStr">
        <is>
          <t>2025-12-05</t>
        </is>
      </c>
      <c r="P59" t="inlineStr">
        <is>
          <t>Legacy CRM export</t>
        </is>
      </c>
    </row>
    <row r="60">
      <c r="A60" t="inlineStr">
        <is>
          <t>Elena</t>
        </is>
      </c>
      <c r="B60" t="inlineStr">
        <is>
          <t>Brooks</t>
        </is>
      </c>
      <c r="C60" t="inlineStr">
        <is>
          <t>elenab@jorrabinehealth.example</t>
        </is>
      </c>
      <c r="D60" t="inlineStr">
        <is>
          <t>+61 3 5550 5751</t>
        </is>
      </c>
      <c r="E60" t="inlineStr"/>
      <c r="F60" t="inlineStr">
        <is>
          <t>Jorrabine Health Pty Ltd</t>
        </is>
      </c>
      <c r="G60" t="inlineStr">
        <is>
          <t>Office Manager</t>
        </is>
      </c>
      <c r="H60" t="inlineStr">
        <is>
          <t>Melbourne</t>
        </is>
      </c>
      <c r="I60" t="inlineStr">
        <is>
          <t>VIC</t>
        </is>
      </c>
      <c r="J60" s="11" t="inlineStr">
        <is>
          <t>3389</t>
        </is>
      </c>
      <c r="K60" t="inlineStr">
        <is>
          <t>Australia</t>
        </is>
      </c>
      <c r="L60" t="inlineStr">
        <is>
          <t>Lead</t>
        </is>
      </c>
      <c r="M60" t="inlineStr">
        <is>
          <t>SRC-00562</t>
        </is>
      </c>
      <c r="N60" t="inlineStr"/>
      <c r="O60" t="inlineStr">
        <is>
          <t>2024-05-11</t>
        </is>
      </c>
      <c r="P60" t="inlineStr">
        <is>
          <t>Legacy CRM export</t>
        </is>
      </c>
    </row>
    <row r="61">
      <c r="A61" t="inlineStr">
        <is>
          <t>Felix</t>
        </is>
      </c>
      <c r="B61" t="inlineStr">
        <is>
          <t>Brooks</t>
        </is>
      </c>
      <c r="C61" t="inlineStr">
        <is>
          <t>felix@lornivaleprint.example</t>
        </is>
      </c>
      <c r="D61" t="inlineStr">
        <is>
          <t>+61 3 5550 5533</t>
        </is>
      </c>
      <c r="E61" t="inlineStr"/>
      <c r="F61" t="inlineStr">
        <is>
          <t>Lornivale Print Pty Ltd</t>
        </is>
      </c>
      <c r="G61" t="inlineStr">
        <is>
          <t>General Manager</t>
        </is>
      </c>
      <c r="H61" t="inlineStr">
        <is>
          <t>Geelong</t>
        </is>
      </c>
      <c r="I61" t="inlineStr">
        <is>
          <t>VIC</t>
        </is>
      </c>
      <c r="J61" s="11" t="inlineStr">
        <is>
          <t>3874</t>
        </is>
      </c>
      <c r="K61" t="inlineStr">
        <is>
          <t>Australia</t>
        </is>
      </c>
      <c r="L61" t="inlineStr">
        <is>
          <t>Lead</t>
        </is>
      </c>
      <c r="M61" t="inlineStr">
        <is>
          <t>SRC-01270</t>
        </is>
      </c>
      <c r="N61" t="inlineStr"/>
      <c r="O61" t="inlineStr">
        <is>
          <t>2025-07-12</t>
        </is>
      </c>
      <c r="P61" t="inlineStr">
        <is>
          <t>Expo sign-up sheet</t>
        </is>
      </c>
    </row>
    <row r="62">
      <c r="A62" t="inlineStr">
        <is>
          <t>Leo</t>
        </is>
      </c>
      <c r="B62" t="inlineStr">
        <is>
          <t>Brooks</t>
        </is>
      </c>
      <c r="C62" t="inlineStr"/>
      <c r="D62" t="inlineStr">
        <is>
          <t>+61 3 7010 9456</t>
        </is>
      </c>
      <c r="E62" t="inlineStr"/>
      <c r="F62" t="inlineStr">
        <is>
          <t>Saltingale Dental Pty Ltd</t>
        </is>
      </c>
      <c r="G62" t="inlineStr">
        <is>
          <t>Team Leader</t>
        </is>
      </c>
      <c r="H62" t="inlineStr">
        <is>
          <t>Launceston</t>
        </is>
      </c>
      <c r="I62" t="inlineStr">
        <is>
          <t>TAS</t>
        </is>
      </c>
      <c r="J62" s="11" t="inlineStr">
        <is>
          <t>7059</t>
        </is>
      </c>
      <c r="K62" t="inlineStr">
        <is>
          <t>Australia</t>
        </is>
      </c>
      <c r="L62" t="inlineStr">
        <is>
          <t>Subscriber</t>
        </is>
      </c>
      <c r="M62" t="inlineStr">
        <is>
          <t>SRC-00272</t>
        </is>
      </c>
      <c r="N62" t="inlineStr"/>
      <c r="O62" t="inlineStr">
        <is>
          <t>2025-02-02</t>
        </is>
      </c>
      <c r="P62" t="inlineStr">
        <is>
          <t>Legacy CRM export</t>
        </is>
      </c>
    </row>
    <row r="63">
      <c r="A63" t="inlineStr">
        <is>
          <t>Linh</t>
        </is>
      </c>
      <c r="B63" t="inlineStr">
        <is>
          <t>Brooks</t>
        </is>
      </c>
      <c r="C63" t="inlineStr">
        <is>
          <t>linh.brooks@saltingaleelectrical.example</t>
        </is>
      </c>
      <c r="D63" t="inlineStr">
        <is>
          <t>+61 3 7010 3140</t>
        </is>
      </c>
      <c r="E63" t="inlineStr"/>
      <c r="F63" t="inlineStr">
        <is>
          <t>Saltingale Electrical Pty Ltd</t>
        </is>
      </c>
      <c r="G63" t="inlineStr">
        <is>
          <t>General Manager</t>
        </is>
      </c>
      <c r="H63" t="inlineStr">
        <is>
          <t>Frankston</t>
        </is>
      </c>
      <c r="I63" t="inlineStr">
        <is>
          <t>VIC</t>
        </is>
      </c>
      <c r="J63" s="11" t="inlineStr">
        <is>
          <t>3345</t>
        </is>
      </c>
      <c r="K63" t="inlineStr">
        <is>
          <t>Australia</t>
        </is>
      </c>
      <c r="L63" t="inlineStr">
        <is>
          <t>Marketing Qualified Lead</t>
        </is>
      </c>
      <c r="M63" t="inlineStr">
        <is>
          <t>SRC-01439</t>
        </is>
      </c>
      <c r="N63" t="inlineStr"/>
      <c r="O63" t="inlineStr">
        <is>
          <t>2026-06-29</t>
        </is>
      </c>
      <c r="P63" t="inlineStr">
        <is>
          <t>Legacy CRM export</t>
        </is>
      </c>
    </row>
    <row r="64">
      <c r="A64" t="inlineStr">
        <is>
          <t>Ravi</t>
        </is>
      </c>
      <c r="B64" t="inlineStr">
        <is>
          <t>Brooks</t>
        </is>
      </c>
      <c r="C64" t="inlineStr">
        <is>
          <t>ravi@wexmorrowlabs.example</t>
        </is>
      </c>
      <c r="D64" t="inlineStr">
        <is>
          <t>+61 3 5550 9835</t>
        </is>
      </c>
      <c r="E64" t="inlineStr"/>
      <c r="F64" t="inlineStr">
        <is>
          <t>Wexmorrow Labs Pty Ltd</t>
        </is>
      </c>
      <c r="G64" t="inlineStr">
        <is>
          <t>Office Manager</t>
        </is>
      </c>
      <c r="H64" t="inlineStr">
        <is>
          <t>Melbourne</t>
        </is>
      </c>
      <c r="I64" t="inlineStr">
        <is>
          <t>VIC</t>
        </is>
      </c>
      <c r="J64" s="11" t="inlineStr">
        <is>
          <t>3140</t>
        </is>
      </c>
      <c r="K64" t="inlineStr">
        <is>
          <t>Australia</t>
        </is>
      </c>
      <c r="L64" t="inlineStr">
        <is>
          <t>Lead</t>
        </is>
      </c>
      <c r="M64" t="inlineStr">
        <is>
          <t>SRC-00278</t>
        </is>
      </c>
      <c r="N64" t="inlineStr"/>
      <c r="O64" t="inlineStr">
        <is>
          <t>2025-07-11</t>
        </is>
      </c>
      <c r="P64" t="inlineStr">
        <is>
          <t>Website enquiry form</t>
        </is>
      </c>
    </row>
    <row r="65">
      <c r="A65" t="inlineStr">
        <is>
          <t>Ravi</t>
        </is>
      </c>
      <c r="B65" t="inlineStr">
        <is>
          <t>Brooks</t>
        </is>
      </c>
      <c r="C65" t="inlineStr">
        <is>
          <t>ravi.brooks@greyvallenhospitality.example</t>
        </is>
      </c>
      <c r="D65" t="inlineStr">
        <is>
          <t>+61 3 5550 4838</t>
        </is>
      </c>
      <c r="E65" t="inlineStr"/>
      <c r="F65" t="inlineStr">
        <is>
          <t>Greyvallen Hospitality Pty Ltd</t>
        </is>
      </c>
      <c r="G65" t="inlineStr">
        <is>
          <t>Practice Manager</t>
        </is>
      </c>
      <c r="H65" t="inlineStr">
        <is>
          <t>Bendigo</t>
        </is>
      </c>
      <c r="I65" t="inlineStr">
        <is>
          <t>VIC</t>
        </is>
      </c>
      <c r="J65" s="11" t="inlineStr">
        <is>
          <t>3702</t>
        </is>
      </c>
      <c r="K65" t="inlineStr">
        <is>
          <t>Australia</t>
        </is>
      </c>
      <c r="L65" t="inlineStr">
        <is>
          <t>Subscriber</t>
        </is>
      </c>
      <c r="M65" t="inlineStr">
        <is>
          <t>SRC-00943</t>
        </is>
      </c>
      <c r="N65" t="inlineStr"/>
      <c r="O65" t="inlineStr">
        <is>
          <t>2025-10-18</t>
        </is>
      </c>
      <c r="P65" t="inlineStr">
        <is>
          <t>Legacy CRM export</t>
        </is>
      </c>
    </row>
    <row r="66">
      <c r="A66" t="inlineStr">
        <is>
          <t>Ruby</t>
        </is>
      </c>
      <c r="B66" t="inlineStr">
        <is>
          <t>Brooks</t>
        </is>
      </c>
      <c r="C66" t="inlineStr">
        <is>
          <t>ruby.brooks@corvannylandscapes.example</t>
        </is>
      </c>
      <c r="D66" t="inlineStr"/>
      <c r="E66" t="inlineStr"/>
      <c r="F66" t="inlineStr">
        <is>
          <t>Corvanny Landscapes Pty Ltd</t>
        </is>
      </c>
      <c r="G66" t="inlineStr">
        <is>
          <t>Accounts Payable Officer</t>
        </is>
      </c>
      <c r="H66" t="inlineStr">
        <is>
          <t>Parramatta</t>
        </is>
      </c>
      <c r="I66" t="inlineStr">
        <is>
          <t>NSW</t>
        </is>
      </c>
      <c r="J66" s="11" t="inlineStr">
        <is>
          <t>2032</t>
        </is>
      </c>
      <c r="K66" t="inlineStr">
        <is>
          <t>Australia</t>
        </is>
      </c>
      <c r="L66" t="inlineStr">
        <is>
          <t>Lead</t>
        </is>
      </c>
      <c r="M66" t="inlineStr">
        <is>
          <t>SRC-00072</t>
        </is>
      </c>
      <c r="N66" t="inlineStr"/>
      <c r="O66" t="inlineStr">
        <is>
          <t>2025-11-11</t>
        </is>
      </c>
      <c r="P66" t="inlineStr">
        <is>
          <t>Legacy CRM export</t>
        </is>
      </c>
    </row>
    <row r="67">
      <c r="A67" t="inlineStr">
        <is>
          <t>Sofia</t>
        </is>
      </c>
      <c r="B67" t="inlineStr">
        <is>
          <t>Brooks</t>
        </is>
      </c>
      <c r="C67" t="inlineStr">
        <is>
          <t>sofiab@vantrelledental.example</t>
        </is>
      </c>
      <c r="D67" t="inlineStr">
        <is>
          <t>+61 3 5550 7606</t>
        </is>
      </c>
      <c r="E67" t="inlineStr"/>
      <c r="F67" t="inlineStr">
        <is>
          <t>Vantrelle Dental Pty Ltd</t>
        </is>
      </c>
      <c r="G67" t="inlineStr">
        <is>
          <t>Accounts Payable Officer</t>
        </is>
      </c>
      <c r="H67" t="inlineStr">
        <is>
          <t>Frankston</t>
        </is>
      </c>
      <c r="I67" t="inlineStr">
        <is>
          <t>VIC</t>
        </is>
      </c>
      <c r="J67" s="11" t="inlineStr">
        <is>
          <t>3529</t>
        </is>
      </c>
      <c r="K67" t="inlineStr">
        <is>
          <t>Australia</t>
        </is>
      </c>
      <c r="L67" t="inlineStr">
        <is>
          <t>Marketing Qualified Lead</t>
        </is>
      </c>
      <c r="M67" t="inlineStr">
        <is>
          <t>SRC-01448; SRC-01317</t>
        </is>
      </c>
      <c r="N67" t="inlineStr"/>
      <c r="O67" t="inlineStr">
        <is>
          <t>2025-09-08</t>
        </is>
      </c>
      <c r="P67" t="inlineStr">
        <is>
          <t>Expo sign-up sheet; Legacy CRM export</t>
        </is>
      </c>
    </row>
    <row r="68">
      <c r="A68" t="inlineStr">
        <is>
          <t>Tane</t>
        </is>
      </c>
      <c r="B68" t="inlineStr">
        <is>
          <t>Brooks</t>
        </is>
      </c>
      <c r="C68" t="inlineStr">
        <is>
          <t>tane@umbervanehealth.example</t>
        </is>
      </c>
      <c r="D68" t="inlineStr">
        <is>
          <t>+61 2 7010 9259</t>
        </is>
      </c>
      <c r="E68" t="inlineStr"/>
      <c r="F68" t="inlineStr">
        <is>
          <t>Umbervane Health Pty Ltd</t>
        </is>
      </c>
      <c r="G68" t="inlineStr">
        <is>
          <t>General Manager</t>
        </is>
      </c>
      <c r="H68" t="inlineStr">
        <is>
          <t>Penrith</t>
        </is>
      </c>
      <c r="I68" t="inlineStr">
        <is>
          <t>NSW</t>
        </is>
      </c>
      <c r="J68" s="11" t="inlineStr">
        <is>
          <t>2345</t>
        </is>
      </c>
      <c r="K68" t="inlineStr">
        <is>
          <t>Australia</t>
        </is>
      </c>
      <c r="L68" t="inlineStr">
        <is>
          <t>Lead</t>
        </is>
      </c>
      <c r="M68" t="inlineStr">
        <is>
          <t>SRC-00652</t>
        </is>
      </c>
      <c r="N68" t="inlineStr"/>
      <c r="O68" t="inlineStr">
        <is>
          <t>2024-05-04</t>
        </is>
      </c>
      <c r="P68" t="inlineStr">
        <is>
          <t>Website enquiry form</t>
        </is>
      </c>
    </row>
    <row r="69">
      <c r="A69" t="inlineStr">
        <is>
          <t>Tessa</t>
        </is>
      </c>
      <c r="B69" t="inlineStr">
        <is>
          <t>Brooks</t>
        </is>
      </c>
      <c r="C69" t="inlineStr">
        <is>
          <t>tessab@jorrabineelectrical.example</t>
        </is>
      </c>
      <c r="D69" t="inlineStr">
        <is>
          <t>+61 3 7010 2145</t>
        </is>
      </c>
      <c r="E69" t="inlineStr"/>
      <c r="F69" t="inlineStr">
        <is>
          <t>Jorrabine Electrical Pty Ltd</t>
        </is>
      </c>
      <c r="G69" t="inlineStr">
        <is>
          <t>Practice Manager</t>
        </is>
      </c>
      <c r="H69" t="inlineStr">
        <is>
          <t>Dandenong</t>
        </is>
      </c>
      <c r="I69" t="inlineStr">
        <is>
          <t>VIC</t>
        </is>
      </c>
      <c r="J69" s="11" t="inlineStr">
        <is>
          <t>3945</t>
        </is>
      </c>
      <c r="K69" t="inlineStr">
        <is>
          <t>Australia</t>
        </is>
      </c>
      <c r="L69" t="inlineStr">
        <is>
          <t>Lead</t>
        </is>
      </c>
      <c r="M69" t="inlineStr">
        <is>
          <t>SRC-00176</t>
        </is>
      </c>
      <c r="N69" t="inlineStr"/>
      <c r="O69" t="inlineStr">
        <is>
          <t>2025-03-09</t>
        </is>
      </c>
      <c r="P69" t="inlineStr">
        <is>
          <t>Website enquiry form</t>
        </is>
      </c>
    </row>
    <row r="70">
      <c r="A70" t="inlineStr">
        <is>
          <t>Thanh</t>
        </is>
      </c>
      <c r="B70" t="inlineStr">
        <is>
          <t>Brooks</t>
        </is>
      </c>
      <c r="C70" t="inlineStr">
        <is>
          <t>thanhb@umbervanehealth.example</t>
        </is>
      </c>
      <c r="D70" t="inlineStr">
        <is>
          <t>+61 2 5550 2344</t>
        </is>
      </c>
      <c r="E70" t="inlineStr"/>
      <c r="F70" t="inlineStr">
        <is>
          <t>Umbervane Health Pty Ltd</t>
        </is>
      </c>
      <c r="G70" t="inlineStr">
        <is>
          <t>Team Leader</t>
        </is>
      </c>
      <c r="H70" t="inlineStr">
        <is>
          <t>Penrith</t>
        </is>
      </c>
      <c r="I70" t="inlineStr">
        <is>
          <t>NSW</t>
        </is>
      </c>
      <c r="J70" s="11" t="inlineStr">
        <is>
          <t>2345</t>
        </is>
      </c>
      <c r="K70" t="inlineStr">
        <is>
          <t>Australia</t>
        </is>
      </c>
      <c r="L70" t="inlineStr">
        <is>
          <t>Lead</t>
        </is>
      </c>
      <c r="M70" t="inlineStr">
        <is>
          <t>SRC-00207</t>
        </is>
      </c>
      <c r="N70" t="inlineStr"/>
      <c r="O70" t="inlineStr">
        <is>
          <t>2025-04-30</t>
        </is>
      </c>
      <c r="P70" t="inlineStr">
        <is>
          <t>Website enquiry form</t>
        </is>
      </c>
    </row>
    <row r="71">
      <c r="A71" t="inlineStr">
        <is>
          <t>Zara</t>
        </is>
      </c>
      <c r="B71" t="inlineStr">
        <is>
          <t>Brooks</t>
        </is>
      </c>
      <c r="C71" t="inlineStr">
        <is>
          <t>zara@nethervaneengineering.example</t>
        </is>
      </c>
      <c r="D71" t="inlineStr">
        <is>
          <t>+61 8 7010 7637</t>
        </is>
      </c>
      <c r="E71" t="inlineStr"/>
      <c r="F71" t="inlineStr">
        <is>
          <t>Nethervane Engineering Pty Ltd</t>
        </is>
      </c>
      <c r="G71" t="inlineStr">
        <is>
          <t>Office Manager</t>
        </is>
      </c>
      <c r="H71" t="inlineStr">
        <is>
          <t>Adelaide</t>
        </is>
      </c>
      <c r="I71" t="inlineStr">
        <is>
          <t>SA</t>
        </is>
      </c>
      <c r="J71" s="11" t="inlineStr">
        <is>
          <t>5460</t>
        </is>
      </c>
      <c r="K71" t="inlineStr">
        <is>
          <t>Australia</t>
        </is>
      </c>
      <c r="L71" t="inlineStr">
        <is>
          <t>Sales Qualified Lead</t>
        </is>
      </c>
      <c r="M71" t="inlineStr">
        <is>
          <t>SRC-01085</t>
        </is>
      </c>
      <c r="N71" t="inlineStr"/>
      <c r="O71" t="inlineStr">
        <is>
          <t>2024-11-25</t>
        </is>
      </c>
      <c r="P71" t="inlineStr">
        <is>
          <t>Website enquiry form</t>
        </is>
      </c>
    </row>
    <row r="72">
      <c r="A72" t="inlineStr">
        <is>
          <t>Arjun</t>
        </is>
      </c>
      <c r="B72" t="inlineStr">
        <is>
          <t>Brown</t>
        </is>
      </c>
      <c r="C72" t="inlineStr">
        <is>
          <t>abrown@brennockfitness.example</t>
        </is>
      </c>
      <c r="D72" t="inlineStr">
        <is>
          <t>+61 3 7010 7942</t>
        </is>
      </c>
      <c r="E72" t="inlineStr"/>
      <c r="F72" t="inlineStr">
        <is>
          <t>Brennock Fitness Pty Ltd</t>
        </is>
      </c>
      <c r="G72" t="inlineStr">
        <is>
          <t>Team Leader</t>
        </is>
      </c>
      <c r="H72" t="inlineStr">
        <is>
          <t>Footscray</t>
        </is>
      </c>
      <c r="I72" t="inlineStr">
        <is>
          <t>VIC</t>
        </is>
      </c>
      <c r="J72" s="11" t="inlineStr">
        <is>
          <t>3945</t>
        </is>
      </c>
      <c r="K72" t="inlineStr">
        <is>
          <t>Australia</t>
        </is>
      </c>
      <c r="L72" t="inlineStr">
        <is>
          <t>Lead</t>
        </is>
      </c>
      <c r="M72" t="inlineStr">
        <is>
          <t>SRC-00727</t>
        </is>
      </c>
      <c r="N72" t="inlineStr"/>
      <c r="O72" t="inlineStr">
        <is>
          <t>2025-11-12</t>
        </is>
      </c>
      <c r="P72" t="inlineStr">
        <is>
          <t>Legacy CRM export</t>
        </is>
      </c>
    </row>
    <row r="73">
      <c r="A73" t="inlineStr">
        <is>
          <t>Felix</t>
        </is>
      </c>
      <c r="B73" t="inlineStr">
        <is>
          <t>Brown</t>
        </is>
      </c>
      <c r="C73" t="inlineStr">
        <is>
          <t>fbrown@zephraneaccounting.example</t>
        </is>
      </c>
      <c r="D73" t="inlineStr">
        <is>
          <t>+61 3 5550 7758</t>
        </is>
      </c>
      <c r="E73" t="inlineStr"/>
      <c r="F73" t="inlineStr">
        <is>
          <t>Zephrane Accounting Pty Ltd</t>
        </is>
      </c>
      <c r="G73" t="inlineStr">
        <is>
          <t>Procurement Officer</t>
        </is>
      </c>
      <c r="H73" t="inlineStr">
        <is>
          <t>Launceston</t>
        </is>
      </c>
      <c r="I73" t="inlineStr">
        <is>
          <t>TAS</t>
        </is>
      </c>
      <c r="J73" s="11" t="inlineStr">
        <is>
          <t>7096</t>
        </is>
      </c>
      <c r="K73" t="inlineStr">
        <is>
          <t>Australia</t>
        </is>
      </c>
      <c r="L73" t="inlineStr">
        <is>
          <t>Lead</t>
        </is>
      </c>
      <c r="M73" t="inlineStr">
        <is>
          <t>SRC-00830</t>
        </is>
      </c>
      <c r="N73" t="inlineStr"/>
      <c r="O73" t="inlineStr">
        <is>
          <t>2024-03-15</t>
        </is>
      </c>
      <c r="P73" t="inlineStr">
        <is>
          <t>Website enquiry form</t>
        </is>
      </c>
    </row>
    <row r="74">
      <c r="A74" t="inlineStr">
        <is>
          <t>Harrison</t>
        </is>
      </c>
      <c r="B74" t="inlineStr">
        <is>
          <t>Brown</t>
        </is>
      </c>
      <c r="C74" t="inlineStr">
        <is>
          <t>harrison@kestermoyhospitality.example</t>
        </is>
      </c>
      <c r="D74" t="inlineStr">
        <is>
          <t>+61 2 7010 2191</t>
        </is>
      </c>
      <c r="E74" t="inlineStr"/>
      <c r="F74" t="inlineStr">
        <is>
          <t>Kestermoy Hospitality Pty Ltd</t>
        </is>
      </c>
      <c r="G74" t="inlineStr">
        <is>
          <t>Managing Director</t>
        </is>
      </c>
      <c r="H74" t="inlineStr">
        <is>
          <t>Parramatta</t>
        </is>
      </c>
      <c r="I74" t="inlineStr">
        <is>
          <t>NSW</t>
        </is>
      </c>
      <c r="J74" s="11" t="inlineStr">
        <is>
          <t>2090</t>
        </is>
      </c>
      <c r="K74" t="inlineStr">
        <is>
          <t>Australia</t>
        </is>
      </c>
      <c r="L74" t="inlineStr">
        <is>
          <t>Lead</t>
        </is>
      </c>
      <c r="M74" t="inlineStr">
        <is>
          <t>SRC-00356</t>
        </is>
      </c>
      <c r="N74" t="inlineStr"/>
      <c r="O74" t="inlineStr">
        <is>
          <t>2024-10-18</t>
        </is>
      </c>
      <c r="P74" t="inlineStr">
        <is>
          <t>Expo sign-up sheet</t>
        </is>
      </c>
    </row>
    <row r="75">
      <c r="A75" t="inlineStr">
        <is>
          <t>James</t>
        </is>
      </c>
      <c r="B75" t="inlineStr">
        <is>
          <t>Brown</t>
        </is>
      </c>
      <c r="C75" t="inlineStr"/>
      <c r="D75" t="inlineStr">
        <is>
          <t>+61 2 5550 0534</t>
        </is>
      </c>
      <c r="E75" t="inlineStr"/>
      <c r="F75" t="inlineStr">
        <is>
          <t>Umbervane Health Pty Ltd</t>
        </is>
      </c>
      <c r="G75" t="inlineStr">
        <is>
          <t>Managing Director</t>
        </is>
      </c>
      <c r="H75" t="inlineStr">
        <is>
          <t>Penrith</t>
        </is>
      </c>
      <c r="I75" t="inlineStr">
        <is>
          <t>NSW</t>
        </is>
      </c>
      <c r="J75" s="11" t="inlineStr">
        <is>
          <t>2345</t>
        </is>
      </c>
      <c r="K75" t="inlineStr">
        <is>
          <t>Australia</t>
        </is>
      </c>
      <c r="L75" t="inlineStr">
        <is>
          <t>Customer</t>
        </is>
      </c>
      <c r="M75" t="inlineStr">
        <is>
          <t>SRC-00390</t>
        </is>
      </c>
      <c r="N75" t="inlineStr"/>
      <c r="O75" t="inlineStr">
        <is>
          <t>2026-07-19</t>
        </is>
      </c>
      <c r="P75" t="inlineStr">
        <is>
          <t>Website enquiry form</t>
        </is>
      </c>
    </row>
    <row r="76">
      <c r="A76" t="inlineStr">
        <is>
          <t>Leo</t>
        </is>
      </c>
      <c r="B76" t="inlineStr">
        <is>
          <t>Brown</t>
        </is>
      </c>
      <c r="C76" t="inlineStr">
        <is>
          <t>leo.brown@tarrowbyfreight.example</t>
        </is>
      </c>
      <c r="D76" t="inlineStr">
        <is>
          <t>+61 7 5550 0711</t>
        </is>
      </c>
      <c r="E76" t="inlineStr"/>
      <c r="F76" t="inlineStr">
        <is>
          <t>Tarrowby Freight Pty Ltd</t>
        </is>
      </c>
      <c r="G76" t="inlineStr">
        <is>
          <t>Practice Manager</t>
        </is>
      </c>
      <c r="H76" t="inlineStr">
        <is>
          <t>Gold Coast</t>
        </is>
      </c>
      <c r="I76" t="inlineStr">
        <is>
          <t>QLD</t>
        </is>
      </c>
      <c r="J76" s="11" t="inlineStr">
        <is>
          <t>4405</t>
        </is>
      </c>
      <c r="K76" t="inlineStr">
        <is>
          <t>Australia</t>
        </is>
      </c>
      <c r="L76" t="inlineStr">
        <is>
          <t>Lead</t>
        </is>
      </c>
      <c r="M76" t="inlineStr">
        <is>
          <t>SRC-01358</t>
        </is>
      </c>
      <c r="N76" t="inlineStr"/>
      <c r="O76" t="inlineStr">
        <is>
          <t>2024-01-21</t>
        </is>
      </c>
      <c r="P76" t="inlineStr">
        <is>
          <t>Expo sign-up sheet</t>
        </is>
      </c>
    </row>
    <row r="77">
      <c r="A77" t="inlineStr">
        <is>
          <t>Lucas</t>
        </is>
      </c>
      <c r="B77" t="inlineStr">
        <is>
          <t>Brown</t>
        </is>
      </c>
      <c r="C77" t="inlineStr">
        <is>
          <t>lbrown@brennockfitness.example</t>
        </is>
      </c>
      <c r="D77" t="inlineStr">
        <is>
          <t>+61 3 7010 7595</t>
        </is>
      </c>
      <c r="E77" t="inlineStr"/>
      <c r="F77" t="inlineStr">
        <is>
          <t>Brennock Fitness Pty Ltd</t>
        </is>
      </c>
      <c r="G77" t="inlineStr">
        <is>
          <t>Site Supervisor</t>
        </is>
      </c>
      <c r="H77" t="inlineStr">
        <is>
          <t>Footscray</t>
        </is>
      </c>
      <c r="I77" t="inlineStr">
        <is>
          <t>VIC</t>
        </is>
      </c>
      <c r="J77" s="11" t="inlineStr">
        <is>
          <t>3945</t>
        </is>
      </c>
      <c r="K77" t="inlineStr">
        <is>
          <t>Australia</t>
        </is>
      </c>
      <c r="L77" t="inlineStr">
        <is>
          <t>Customer</t>
        </is>
      </c>
      <c r="M77" t="inlineStr">
        <is>
          <t>SRC-01187; SRC-00011</t>
        </is>
      </c>
      <c r="N77" t="inlineStr"/>
      <c r="O77" t="inlineStr">
        <is>
          <t>2026-05-04</t>
        </is>
      </c>
      <c r="P77" t="inlineStr">
        <is>
          <t>Expo sign-up sheet; Website enquiry form</t>
        </is>
      </c>
    </row>
    <row r="78">
      <c r="A78" t="inlineStr">
        <is>
          <t>Mei</t>
        </is>
      </c>
      <c r="B78" t="inlineStr">
        <is>
          <t>Brown</t>
        </is>
      </c>
      <c r="C78" t="inlineStr">
        <is>
          <t>meib@jorrabinehealth.example</t>
        </is>
      </c>
      <c r="D78" t="inlineStr">
        <is>
          <t>+61 3 7010 3231</t>
        </is>
      </c>
      <c r="E78" t="inlineStr"/>
      <c r="F78" t="inlineStr">
        <is>
          <t>Jorrabine Health Pty Ltd</t>
        </is>
      </c>
      <c r="G78" t="inlineStr">
        <is>
          <t>Director</t>
        </is>
      </c>
      <c r="H78" t="inlineStr">
        <is>
          <t>Melbourne</t>
        </is>
      </c>
      <c r="I78" t="inlineStr">
        <is>
          <t>VIC</t>
        </is>
      </c>
      <c r="J78" s="11" t="inlineStr">
        <is>
          <t>3389</t>
        </is>
      </c>
      <c r="K78" t="inlineStr">
        <is>
          <t>Australia</t>
        </is>
      </c>
      <c r="L78" t="inlineStr">
        <is>
          <t>Subscriber</t>
        </is>
      </c>
      <c r="M78" t="inlineStr">
        <is>
          <t>SRC-00990</t>
        </is>
      </c>
      <c r="N78" t="inlineStr"/>
      <c r="O78" t="inlineStr">
        <is>
          <t>2024-01-25</t>
        </is>
      </c>
      <c r="P78" t="inlineStr">
        <is>
          <t>Legacy CRM export</t>
        </is>
      </c>
    </row>
    <row r="79">
      <c r="A79" t="inlineStr">
        <is>
          <t>Aisha</t>
        </is>
      </c>
      <c r="B79" t="inlineStr">
        <is>
          <t>Campbell</t>
        </is>
      </c>
      <c r="C79" t="inlineStr">
        <is>
          <t>acampbell@galbriskelectrical.example</t>
        </is>
      </c>
      <c r="D79" t="inlineStr">
        <is>
          <t>+61 2 5550 5161</t>
        </is>
      </c>
      <c r="E79" t="inlineStr"/>
      <c r="F79" t="inlineStr">
        <is>
          <t>Galbrisk Electrical Pty Ltd</t>
        </is>
      </c>
      <c r="G79" t="inlineStr">
        <is>
          <t>Safety Officer</t>
        </is>
      </c>
      <c r="H79" t="inlineStr">
        <is>
          <t>Wollongong</t>
        </is>
      </c>
      <c r="I79" t="inlineStr">
        <is>
          <t>NSW</t>
        </is>
      </c>
      <c r="J79" s="11" t="inlineStr">
        <is>
          <t>2133</t>
        </is>
      </c>
      <c r="K79" t="inlineStr">
        <is>
          <t>Australia</t>
        </is>
      </c>
      <c r="L79" t="inlineStr">
        <is>
          <t>Marketing Qualified Lead</t>
        </is>
      </c>
      <c r="M79" t="inlineStr">
        <is>
          <t>SRC-00879</t>
        </is>
      </c>
      <c r="N79" t="inlineStr"/>
      <c r="O79" t="inlineStr">
        <is>
          <t>2024-04-03</t>
        </is>
      </c>
      <c r="P79" t="inlineStr">
        <is>
          <t>Legacy CRM export</t>
        </is>
      </c>
    </row>
    <row r="80">
      <c r="A80" t="inlineStr">
        <is>
          <t>Angus</t>
        </is>
      </c>
      <c r="B80" t="inlineStr">
        <is>
          <t>Campbell</t>
        </is>
      </c>
      <c r="C80" t="inlineStr">
        <is>
          <t>angus@ardlomewfoods.example</t>
        </is>
      </c>
      <c r="D80" t="inlineStr">
        <is>
          <t>+61 8 7010 6948</t>
        </is>
      </c>
      <c r="E80" t="inlineStr"/>
      <c r="F80" t="inlineStr">
        <is>
          <t>Ardlomew Foods Pty Ltd</t>
        </is>
      </c>
      <c r="G80" t="inlineStr">
        <is>
          <t>CEO</t>
        </is>
      </c>
      <c r="H80" t="inlineStr">
        <is>
          <t>Fremantle</t>
        </is>
      </c>
      <c r="I80" t="inlineStr">
        <is>
          <t>WA</t>
        </is>
      </c>
      <c r="J80" s="11" t="inlineStr">
        <is>
          <t>6156</t>
        </is>
      </c>
      <c r="K80" t="inlineStr">
        <is>
          <t>Australia</t>
        </is>
      </c>
      <c r="L80" t="inlineStr">
        <is>
          <t>Lead</t>
        </is>
      </c>
      <c r="M80" t="inlineStr">
        <is>
          <t>SRC-00404</t>
        </is>
      </c>
      <c r="N80" t="inlineStr"/>
      <c r="O80" t="inlineStr">
        <is>
          <t>2026-03-01</t>
        </is>
      </c>
      <c r="P80" t="inlineStr">
        <is>
          <t>Expo sign-up sheet</t>
        </is>
      </c>
    </row>
    <row r="81">
      <c r="A81" t="inlineStr">
        <is>
          <t>Angus</t>
        </is>
      </c>
      <c r="B81" t="inlineStr">
        <is>
          <t>Campbell</t>
        </is>
      </c>
      <c r="C81" t="inlineStr">
        <is>
          <t>angus.campbell@saltingaledental.example</t>
        </is>
      </c>
      <c r="D81" t="inlineStr">
        <is>
          <t>+61 3 7010 8989</t>
        </is>
      </c>
      <c r="E81" t="inlineStr"/>
      <c r="F81" t="inlineStr">
        <is>
          <t>Saltingale Dental Pty Ltd</t>
        </is>
      </c>
      <c r="G81" t="inlineStr">
        <is>
          <t>Operations Manager</t>
        </is>
      </c>
      <c r="H81" t="inlineStr">
        <is>
          <t>Launceston</t>
        </is>
      </c>
      <c r="I81" t="inlineStr">
        <is>
          <t>TAS</t>
        </is>
      </c>
      <c r="J81" s="11" t="inlineStr">
        <is>
          <t>7059</t>
        </is>
      </c>
      <c r="K81" t="inlineStr">
        <is>
          <t>Australia</t>
        </is>
      </c>
      <c r="L81" t="inlineStr">
        <is>
          <t>Lead</t>
        </is>
      </c>
      <c r="M81" t="inlineStr">
        <is>
          <t>SRC-00849</t>
        </is>
      </c>
      <c r="N81" t="inlineStr"/>
      <c r="O81" t="inlineStr">
        <is>
          <t>2024-09-30</t>
        </is>
      </c>
      <c r="P81" t="inlineStr">
        <is>
          <t>Website enquiry form</t>
        </is>
      </c>
    </row>
    <row r="82">
      <c r="A82" t="inlineStr">
        <is>
          <t>Anika</t>
        </is>
      </c>
      <c r="B82" t="inlineStr">
        <is>
          <t>Campbell</t>
        </is>
      </c>
      <c r="C82" t="inlineStr">
        <is>
          <t>anika@lornivaleengineering.example</t>
        </is>
      </c>
      <c r="D82" t="inlineStr">
        <is>
          <t>+61 7 5550 3250</t>
        </is>
      </c>
      <c r="E82" t="inlineStr"/>
      <c r="F82" t="inlineStr">
        <is>
          <t>Lornivale Engineering Pty Ltd</t>
        </is>
      </c>
      <c r="G82" t="inlineStr">
        <is>
          <t>Marketing Coordinator</t>
        </is>
      </c>
      <c r="H82" t="inlineStr">
        <is>
          <t>Brisbane</t>
        </is>
      </c>
      <c r="I82" t="inlineStr">
        <is>
          <t>QLD</t>
        </is>
      </c>
      <c r="J82" s="11" t="inlineStr">
        <is>
          <t>4493</t>
        </is>
      </c>
      <c r="K82" t="inlineStr">
        <is>
          <t>Australia</t>
        </is>
      </c>
      <c r="L82" t="inlineStr">
        <is>
          <t>Subscriber</t>
        </is>
      </c>
      <c r="M82" t="inlineStr">
        <is>
          <t>SRC-00440</t>
        </is>
      </c>
      <c r="N82" t="inlineStr"/>
      <c r="O82" t="inlineStr">
        <is>
          <t>2024-04-14</t>
        </is>
      </c>
      <c r="P82" t="inlineStr">
        <is>
          <t>Legacy CRM export</t>
        </is>
      </c>
    </row>
    <row r="83">
      <c r="A83" t="inlineStr">
        <is>
          <t>Chloe</t>
        </is>
      </c>
      <c r="B83" t="inlineStr">
        <is>
          <t>Campbell</t>
        </is>
      </c>
      <c r="C83" t="inlineStr">
        <is>
          <t>ccampbell@nethervanefreight.example</t>
        </is>
      </c>
      <c r="D83" t="inlineStr">
        <is>
          <t>+61 3 5550 8657</t>
        </is>
      </c>
      <c r="E83" t="inlineStr"/>
      <c r="F83" t="inlineStr">
        <is>
          <t>Nethervane Freight Pty Ltd</t>
        </is>
      </c>
      <c r="G83" t="inlineStr">
        <is>
          <t>Director</t>
        </is>
      </c>
      <c r="H83" t="inlineStr">
        <is>
          <t>Box Hill</t>
        </is>
      </c>
      <c r="I83" t="inlineStr">
        <is>
          <t>VIC</t>
        </is>
      </c>
      <c r="J83" s="11" t="inlineStr">
        <is>
          <t>3325</t>
        </is>
      </c>
      <c r="K83" t="inlineStr">
        <is>
          <t>Australia</t>
        </is>
      </c>
      <c r="L83" t="inlineStr">
        <is>
          <t>Customer</t>
        </is>
      </c>
      <c r="M83" t="inlineStr">
        <is>
          <t>SRC-01410</t>
        </is>
      </c>
      <c r="N83" t="inlineStr"/>
      <c r="O83" t="inlineStr">
        <is>
          <t>2024-05-20</t>
        </is>
      </c>
      <c r="P83" t="inlineStr">
        <is>
          <t>Legacy CRM export</t>
        </is>
      </c>
    </row>
    <row r="84">
      <c r="A84" t="inlineStr">
        <is>
          <t>Fatima</t>
        </is>
      </c>
      <c r="B84" t="inlineStr">
        <is>
          <t>Campbell</t>
        </is>
      </c>
      <c r="C84" t="inlineStr">
        <is>
          <t>fatima.campbell@ardlomewhospitality.example</t>
        </is>
      </c>
      <c r="D84" t="inlineStr">
        <is>
          <t>+61 7 5550 5911</t>
        </is>
      </c>
      <c r="E84" t="inlineStr"/>
      <c r="F84" t="inlineStr">
        <is>
          <t>Ardlomew Hospitality Pty Ltd</t>
        </is>
      </c>
      <c r="G84" t="inlineStr">
        <is>
          <t>Procurement Officer</t>
        </is>
      </c>
      <c r="H84" t="inlineStr">
        <is>
          <t>Gold Coast</t>
        </is>
      </c>
      <c r="I84" t="inlineStr">
        <is>
          <t>QLD</t>
        </is>
      </c>
      <c r="J84" s="11" t="inlineStr">
        <is>
          <t>4163</t>
        </is>
      </c>
      <c r="K84" t="inlineStr">
        <is>
          <t>Australia</t>
        </is>
      </c>
      <c r="L84" t="inlineStr">
        <is>
          <t>Lead</t>
        </is>
      </c>
      <c r="M84" t="inlineStr">
        <is>
          <t>SRC-00094</t>
        </is>
      </c>
      <c r="N84" t="inlineStr"/>
      <c r="O84" t="inlineStr">
        <is>
          <t>2024-05-27</t>
        </is>
      </c>
      <c r="P84" t="inlineStr">
        <is>
          <t>Website enquiry form</t>
        </is>
      </c>
    </row>
    <row r="85">
      <c r="A85" t="inlineStr">
        <is>
          <t>Giulia</t>
        </is>
      </c>
      <c r="B85" t="inlineStr">
        <is>
          <t>Campbell</t>
        </is>
      </c>
      <c r="C85" t="inlineStr">
        <is>
          <t>gcampbell@pemberwickpackaging.example</t>
        </is>
      </c>
      <c r="D85" t="inlineStr">
        <is>
          <t>+61 3 7010 4432</t>
        </is>
      </c>
      <c r="E85" t="inlineStr"/>
      <c r="F85" t="inlineStr">
        <is>
          <t>Pemberwick Packaging Pty Ltd</t>
        </is>
      </c>
      <c r="G85" t="inlineStr">
        <is>
          <t>HR Manager</t>
        </is>
      </c>
      <c r="H85" t="inlineStr">
        <is>
          <t>Bendigo</t>
        </is>
      </c>
      <c r="I85" t="inlineStr">
        <is>
          <t>VIC</t>
        </is>
      </c>
      <c r="J85" s="11" t="inlineStr">
        <is>
          <t>3228</t>
        </is>
      </c>
      <c r="K85" t="inlineStr">
        <is>
          <t>Australia</t>
        </is>
      </c>
      <c r="L85" t="inlineStr">
        <is>
          <t>Marketing Qualified Lead</t>
        </is>
      </c>
      <c r="M85" t="inlineStr">
        <is>
          <t>SRC-00276</t>
        </is>
      </c>
      <c r="N85" t="inlineStr"/>
      <c r="O85" t="inlineStr">
        <is>
          <t>2026-01-22</t>
        </is>
      </c>
      <c r="P85" t="inlineStr">
        <is>
          <t>Legacy CRM export</t>
        </is>
      </c>
    </row>
    <row r="86">
      <c r="A86" t="inlineStr">
        <is>
          <t>Harriet</t>
        </is>
      </c>
      <c r="B86" t="inlineStr">
        <is>
          <t>Campbell</t>
        </is>
      </c>
      <c r="C86" t="inlineStr">
        <is>
          <t>harriet@elkwhistplastics.example</t>
        </is>
      </c>
      <c r="D86" t="inlineStr">
        <is>
          <t>+61 3 7010 9770</t>
        </is>
      </c>
      <c r="E86" t="inlineStr"/>
      <c r="F86" t="inlineStr">
        <is>
          <t>Elkwhist Plastics Pty Ltd</t>
        </is>
      </c>
      <c r="G86" t="inlineStr">
        <is>
          <t>Training Coordinator</t>
        </is>
      </c>
      <c r="H86" t="inlineStr">
        <is>
          <t>Ballarat</t>
        </is>
      </c>
      <c r="I86" t="inlineStr">
        <is>
          <t>VIC</t>
        </is>
      </c>
      <c r="J86" s="11" t="inlineStr">
        <is>
          <t>3843</t>
        </is>
      </c>
      <c r="K86" t="inlineStr">
        <is>
          <t>Australia</t>
        </is>
      </c>
      <c r="L86" t="inlineStr">
        <is>
          <t>Lead</t>
        </is>
      </c>
      <c r="M86" t="inlineStr">
        <is>
          <t>SRC-01155</t>
        </is>
      </c>
      <c r="N86" t="inlineStr"/>
      <c r="O86" t="inlineStr">
        <is>
          <t>2026-08-23</t>
        </is>
      </c>
      <c r="P86" t="inlineStr">
        <is>
          <t>Legacy CRM export</t>
        </is>
      </c>
    </row>
    <row r="87">
      <c r="A87" t="inlineStr">
        <is>
          <t>Harrison</t>
        </is>
      </c>
      <c r="B87" t="inlineStr">
        <is>
          <t>Campbell</t>
        </is>
      </c>
      <c r="C87" t="inlineStr">
        <is>
          <t>hcampbell@saltingaleelectrical.example</t>
        </is>
      </c>
      <c r="D87" t="inlineStr">
        <is>
          <t>+61 3 7010 3735</t>
        </is>
      </c>
      <c r="E87" t="inlineStr"/>
      <c r="F87" t="inlineStr">
        <is>
          <t>Saltingale Electrical Pty Ltd</t>
        </is>
      </c>
      <c r="G87" t="inlineStr">
        <is>
          <t>Finance Manager</t>
        </is>
      </c>
      <c r="H87" t="inlineStr">
        <is>
          <t>Frankston</t>
        </is>
      </c>
      <c r="I87" t="inlineStr">
        <is>
          <t>VIC</t>
        </is>
      </c>
      <c r="J87" s="11" t="inlineStr">
        <is>
          <t>3345</t>
        </is>
      </c>
      <c r="K87" t="inlineStr">
        <is>
          <t>Australia</t>
        </is>
      </c>
      <c r="L87" t="inlineStr">
        <is>
          <t>Customer</t>
        </is>
      </c>
      <c r="M87" t="inlineStr">
        <is>
          <t>SRC-00928</t>
        </is>
      </c>
      <c r="N87" t="inlineStr"/>
      <c r="O87" t="inlineStr">
        <is>
          <t>2024-11-10</t>
        </is>
      </c>
      <c r="P87" t="inlineStr">
        <is>
          <t>Legacy CRM export</t>
        </is>
      </c>
    </row>
    <row r="88">
      <c r="A88" t="inlineStr">
        <is>
          <t>Henry</t>
        </is>
      </c>
      <c r="B88" t="inlineStr">
        <is>
          <t>Campbell</t>
        </is>
      </c>
      <c r="C88" t="inlineStr">
        <is>
          <t>henry.campbell@hethermoylepackaging.example</t>
        </is>
      </c>
      <c r="D88" t="inlineStr">
        <is>
          <t>+61 2 7010 7142</t>
        </is>
      </c>
      <c r="E88" t="inlineStr"/>
      <c r="F88" t="inlineStr">
        <is>
          <t>Hethermoyle Packaging Pty Ltd</t>
        </is>
      </c>
      <c r="G88" t="inlineStr">
        <is>
          <t>Training Coordinator</t>
        </is>
      </c>
      <c r="H88" t="inlineStr">
        <is>
          <t>Parramatta</t>
        </is>
      </c>
      <c r="I88" t="inlineStr">
        <is>
          <t>NSW</t>
        </is>
      </c>
      <c r="J88" s="11" t="inlineStr">
        <is>
          <t>2224</t>
        </is>
      </c>
      <c r="K88" t="inlineStr">
        <is>
          <t>Australia</t>
        </is>
      </c>
      <c r="L88" t="inlineStr">
        <is>
          <t>Customer</t>
        </is>
      </c>
      <c r="M88" t="inlineStr">
        <is>
          <t>SRC-00020</t>
        </is>
      </c>
      <c r="N88" t="inlineStr"/>
      <c r="O88" t="inlineStr">
        <is>
          <t>2024-11-23</t>
        </is>
      </c>
      <c r="P88" t="inlineStr">
        <is>
          <t>Website enquiry form</t>
        </is>
      </c>
    </row>
    <row r="89">
      <c r="A89" t="inlineStr">
        <is>
          <t>Kiri</t>
        </is>
      </c>
      <c r="B89" t="inlineStr">
        <is>
          <t>Campbell</t>
        </is>
      </c>
      <c r="C89" t="inlineStr">
        <is>
          <t>kiric@greyvallenhospitality.example</t>
        </is>
      </c>
      <c r="D89" t="inlineStr">
        <is>
          <t>+61 3 7010 7414</t>
        </is>
      </c>
      <c r="E89" t="inlineStr"/>
      <c r="F89" t="inlineStr">
        <is>
          <t>Greyvallen Hospitality Pty Ltd</t>
        </is>
      </c>
      <c r="G89" t="inlineStr">
        <is>
          <t>General Manager</t>
        </is>
      </c>
      <c r="H89" t="inlineStr">
        <is>
          <t>Bendigo</t>
        </is>
      </c>
      <c r="I89" t="inlineStr">
        <is>
          <t>VIC</t>
        </is>
      </c>
      <c r="J89" s="11" t="inlineStr">
        <is>
          <t>3702</t>
        </is>
      </c>
      <c r="K89" t="inlineStr">
        <is>
          <t>Australia</t>
        </is>
      </c>
      <c r="L89" t="inlineStr">
        <is>
          <t>Sales Qualified Lead</t>
        </is>
      </c>
      <c r="M89" t="inlineStr">
        <is>
          <t>SRC-00167</t>
        </is>
      </c>
      <c r="N89" t="inlineStr"/>
      <c r="O89" t="inlineStr">
        <is>
          <t>2024-12-02</t>
        </is>
      </c>
      <c r="P89" t="inlineStr">
        <is>
          <t>Legacy CRM export</t>
        </is>
      </c>
    </row>
    <row r="90">
      <c r="A90" t="inlineStr">
        <is>
          <t>Kiri</t>
        </is>
      </c>
      <c r="B90" t="inlineStr">
        <is>
          <t>Campbell</t>
        </is>
      </c>
      <c r="C90" t="inlineStr">
        <is>
          <t>kcampbell@orlubrieelectrical.example</t>
        </is>
      </c>
      <c r="D90" t="inlineStr">
        <is>
          <t>+61 2 7010 7571</t>
        </is>
      </c>
      <c r="E90" t="inlineStr"/>
      <c r="F90" t="inlineStr">
        <is>
          <t>Orlubrie Electrical Pty Ltd</t>
        </is>
      </c>
      <c r="G90" t="inlineStr">
        <is>
          <t>HR Manager</t>
        </is>
      </c>
      <c r="H90" t="inlineStr">
        <is>
          <t>Wollongong</t>
        </is>
      </c>
      <c r="I90" t="inlineStr">
        <is>
          <t>NSW</t>
        </is>
      </c>
      <c r="J90" s="11" t="inlineStr">
        <is>
          <t>2313</t>
        </is>
      </c>
      <c r="K90" t="inlineStr">
        <is>
          <t>Australia</t>
        </is>
      </c>
      <c r="L90" t="inlineStr">
        <is>
          <t>Lead</t>
        </is>
      </c>
      <c r="M90" t="inlineStr">
        <is>
          <t>SRC-00239</t>
        </is>
      </c>
      <c r="N90" t="inlineStr"/>
      <c r="O90" t="inlineStr">
        <is>
          <t>2026-08-19</t>
        </is>
      </c>
      <c r="P90" t="inlineStr">
        <is>
          <t>Website enquiry form</t>
        </is>
      </c>
    </row>
    <row r="91">
      <c r="A91" t="inlineStr">
        <is>
          <t>Leo</t>
        </is>
      </c>
      <c r="B91" t="inlineStr">
        <is>
          <t>Campbell</t>
        </is>
      </c>
      <c r="C91" t="inlineStr">
        <is>
          <t>leo.campbell89@saltingaledental.example</t>
        </is>
      </c>
      <c r="D91" t="inlineStr">
        <is>
          <t>+61 3 7010 0759</t>
        </is>
      </c>
      <c r="E91" t="inlineStr"/>
      <c r="F91" t="inlineStr">
        <is>
          <t>Saltingale Dental Pty Ltd</t>
        </is>
      </c>
      <c r="G91" t="inlineStr">
        <is>
          <t>Director</t>
        </is>
      </c>
      <c r="H91" t="inlineStr">
        <is>
          <t>Launceston</t>
        </is>
      </c>
      <c r="I91" t="inlineStr">
        <is>
          <t>TAS</t>
        </is>
      </c>
      <c r="J91" s="11" t="inlineStr">
        <is>
          <t>7059</t>
        </is>
      </c>
      <c r="K91" t="inlineStr">
        <is>
          <t>Australia</t>
        </is>
      </c>
      <c r="L91" t="inlineStr">
        <is>
          <t>Lead</t>
        </is>
      </c>
      <c r="M91" t="inlineStr">
        <is>
          <t>SRC-00196</t>
        </is>
      </c>
      <c r="N91" t="inlineStr"/>
      <c r="O91" t="inlineStr">
        <is>
          <t>2025-10-16</t>
        </is>
      </c>
      <c r="P91" t="inlineStr">
        <is>
          <t>Legacy CRM export</t>
        </is>
      </c>
    </row>
    <row r="92">
      <c r="A92" t="inlineStr">
        <is>
          <t>Liam</t>
        </is>
      </c>
      <c r="B92" t="inlineStr">
        <is>
          <t>Campbell</t>
        </is>
      </c>
      <c r="C92" t="inlineStr">
        <is>
          <t>lcampbell@quillmereoptics.example</t>
        </is>
      </c>
      <c r="D92" t="inlineStr">
        <is>
          <t>+61 3 5550 4933</t>
        </is>
      </c>
      <c r="E92" t="inlineStr"/>
      <c r="F92" t="inlineStr">
        <is>
          <t>Quillmere Optics Pty Ltd</t>
        </is>
      </c>
      <c r="G92" t="inlineStr">
        <is>
          <t>Finance Manager</t>
        </is>
      </c>
      <c r="H92" t="inlineStr">
        <is>
          <t>Melbourne</t>
        </is>
      </c>
      <c r="I92" t="inlineStr">
        <is>
          <t>VIC</t>
        </is>
      </c>
      <c r="J92" s="11" t="inlineStr">
        <is>
          <t>3543</t>
        </is>
      </c>
      <c r="K92" t="inlineStr">
        <is>
          <t>Australia</t>
        </is>
      </c>
      <c r="L92" t="inlineStr">
        <is>
          <t>Lead</t>
        </is>
      </c>
      <c r="M92" t="inlineStr">
        <is>
          <t>SRC-00960</t>
        </is>
      </c>
      <c r="N92" t="inlineStr"/>
      <c r="O92" t="inlineStr">
        <is>
          <t>2026-04-02</t>
        </is>
      </c>
      <c r="P92" t="inlineStr">
        <is>
          <t>Legacy CRM export</t>
        </is>
      </c>
    </row>
    <row r="93">
      <c r="A93" t="inlineStr">
        <is>
          <t>Liam</t>
        </is>
      </c>
      <c r="B93" t="inlineStr">
        <is>
          <t>Campbell</t>
        </is>
      </c>
      <c r="C93" t="inlineStr">
        <is>
          <t>liam@kestermoyhospitality.example</t>
        </is>
      </c>
      <c r="D93" t="inlineStr">
        <is>
          <t>+61 2 7010 1303</t>
        </is>
      </c>
      <c r="E93" t="inlineStr"/>
      <c r="F93" t="inlineStr">
        <is>
          <t>Kestermoy Hospitality Pty Ltd</t>
        </is>
      </c>
      <c r="G93" t="inlineStr">
        <is>
          <t>General Manager</t>
        </is>
      </c>
      <c r="H93" t="inlineStr">
        <is>
          <t>Parramatta</t>
        </is>
      </c>
      <c r="I93" t="inlineStr">
        <is>
          <t>NSW</t>
        </is>
      </c>
      <c r="J93" s="11" t="inlineStr">
        <is>
          <t>2090</t>
        </is>
      </c>
      <c r="K93" t="inlineStr">
        <is>
          <t>Australia</t>
        </is>
      </c>
      <c r="L93" t="inlineStr">
        <is>
          <t>Lead</t>
        </is>
      </c>
      <c r="M93" t="inlineStr">
        <is>
          <t>SRC-01009</t>
        </is>
      </c>
      <c r="N93" t="inlineStr"/>
      <c r="O93" t="inlineStr">
        <is>
          <t>2024-11-25</t>
        </is>
      </c>
      <c r="P93" t="inlineStr">
        <is>
          <t>Legacy CRM export</t>
        </is>
      </c>
    </row>
    <row r="94">
      <c r="A94" t="inlineStr">
        <is>
          <t>Linh</t>
        </is>
      </c>
      <c r="B94" t="inlineStr">
        <is>
          <t>Campbell</t>
        </is>
      </c>
      <c r="C94" t="inlineStr">
        <is>
          <t>lcampbell@morrowickhealth.example</t>
        </is>
      </c>
      <c r="D94" t="inlineStr">
        <is>
          <t>+61 2 7010 8483</t>
        </is>
      </c>
      <c r="E94" t="inlineStr"/>
      <c r="F94" t="inlineStr">
        <is>
          <t>Morrowick Health Pty Ltd</t>
        </is>
      </c>
      <c r="G94" t="inlineStr">
        <is>
          <t>Training Coordinator</t>
        </is>
      </c>
      <c r="H94" t="inlineStr">
        <is>
          <t>Newcastle</t>
        </is>
      </c>
      <c r="I94" t="inlineStr">
        <is>
          <t>NSW</t>
        </is>
      </c>
      <c r="J94" s="11" t="inlineStr">
        <is>
          <t>2455</t>
        </is>
      </c>
      <c r="K94" t="inlineStr">
        <is>
          <t>Australia</t>
        </is>
      </c>
      <c r="L94" t="inlineStr">
        <is>
          <t>Customer</t>
        </is>
      </c>
      <c r="M94" t="inlineStr">
        <is>
          <t>SRC-00265</t>
        </is>
      </c>
      <c r="N94" t="inlineStr"/>
      <c r="O94" t="inlineStr">
        <is>
          <t>2025-01-29</t>
        </is>
      </c>
      <c r="P94" t="inlineStr">
        <is>
          <t>Expo sign-up sheet</t>
        </is>
      </c>
    </row>
    <row r="95">
      <c r="A95" t="inlineStr">
        <is>
          <t>Linh</t>
        </is>
      </c>
      <c r="B95" t="inlineStr">
        <is>
          <t>Campbell</t>
        </is>
      </c>
      <c r="C95" t="inlineStr">
        <is>
          <t>linh.campbell@saltingaledental.example</t>
        </is>
      </c>
      <c r="D95" t="inlineStr">
        <is>
          <t>+61 3 5550 8562</t>
        </is>
      </c>
      <c r="E95" t="inlineStr"/>
      <c r="F95" t="inlineStr">
        <is>
          <t>Saltingale Dental Pty Ltd</t>
        </is>
      </c>
      <c r="G95" t="inlineStr">
        <is>
          <t>Training Coordinator</t>
        </is>
      </c>
      <c r="H95" t="inlineStr">
        <is>
          <t>Launceston</t>
        </is>
      </c>
      <c r="I95" t="inlineStr">
        <is>
          <t>TAS</t>
        </is>
      </c>
      <c r="J95" s="11" t="inlineStr">
        <is>
          <t>7059</t>
        </is>
      </c>
      <c r="K95" t="inlineStr">
        <is>
          <t>Australia</t>
        </is>
      </c>
      <c r="L95" t="inlineStr">
        <is>
          <t>Lead</t>
        </is>
      </c>
      <c r="M95" t="inlineStr">
        <is>
          <t>SRC-00635</t>
        </is>
      </c>
      <c r="N95" t="inlineStr"/>
      <c r="O95" t="inlineStr">
        <is>
          <t>2025-03-17</t>
        </is>
      </c>
      <c r="P95" t="inlineStr">
        <is>
          <t>Legacy CRM export</t>
        </is>
      </c>
    </row>
    <row r="96">
      <c r="A96" t="inlineStr">
        <is>
          <t>Lucas</t>
        </is>
      </c>
      <c r="B96" t="inlineStr">
        <is>
          <t>Campbell</t>
        </is>
      </c>
      <c r="C96" t="inlineStr">
        <is>
          <t>lucasc@vantrellefitness.example</t>
        </is>
      </c>
      <c r="D96" t="inlineStr">
        <is>
          <t>+61 3 5550 6863</t>
        </is>
      </c>
      <c r="E96" t="inlineStr"/>
      <c r="F96" t="inlineStr">
        <is>
          <t>Vantrelle Fitness Pty Ltd</t>
        </is>
      </c>
      <c r="G96" t="inlineStr">
        <is>
          <t>Accounts Payable Officer</t>
        </is>
      </c>
      <c r="H96" t="inlineStr">
        <is>
          <t>Box Hill</t>
        </is>
      </c>
      <c r="I96" t="inlineStr">
        <is>
          <t>VIC</t>
        </is>
      </c>
      <c r="J96" s="11" t="inlineStr">
        <is>
          <t>3197</t>
        </is>
      </c>
      <c r="K96" t="inlineStr">
        <is>
          <t>Australia</t>
        </is>
      </c>
      <c r="L96" t="inlineStr">
        <is>
          <t>Subscriber</t>
        </is>
      </c>
      <c r="M96" t="inlineStr">
        <is>
          <t>SRC-01459</t>
        </is>
      </c>
      <c r="N96" t="inlineStr"/>
      <c r="O96" t="inlineStr">
        <is>
          <t>2026-05-05</t>
        </is>
      </c>
      <c r="P96" t="inlineStr">
        <is>
          <t>Expo sign-up sheet</t>
        </is>
      </c>
    </row>
    <row r="97">
      <c r="A97" t="inlineStr">
        <is>
          <t>Oliver</t>
        </is>
      </c>
      <c r="B97" t="inlineStr">
        <is>
          <t>Campbell</t>
        </is>
      </c>
      <c r="C97" t="inlineStr">
        <is>
          <t>oliver.campbell@zephraneengineering.example</t>
        </is>
      </c>
      <c r="D97" t="inlineStr">
        <is>
          <t>+61 3 5550 1272</t>
        </is>
      </c>
      <c r="E97" t="inlineStr"/>
      <c r="F97" t="inlineStr">
        <is>
          <t>Zephrane Engineering Pty Ltd</t>
        </is>
      </c>
      <c r="G97" t="inlineStr">
        <is>
          <t>Procurement Officer</t>
        </is>
      </c>
      <c r="H97" t="inlineStr">
        <is>
          <t>Frankston</t>
        </is>
      </c>
      <c r="I97" t="inlineStr">
        <is>
          <t>VIC</t>
        </is>
      </c>
      <c r="J97" s="11" t="inlineStr">
        <is>
          <t>3192</t>
        </is>
      </c>
      <c r="K97" t="inlineStr">
        <is>
          <t>Australia</t>
        </is>
      </c>
      <c r="L97" t="inlineStr">
        <is>
          <t>Sales Qualified Lead</t>
        </is>
      </c>
      <c r="M97" t="inlineStr">
        <is>
          <t>SRC-01436; SRC-00078</t>
        </is>
      </c>
      <c r="N97" t="inlineStr">
        <is>
          <t>oliver51@inboxmail.example</t>
        </is>
      </c>
      <c r="O97" t="inlineStr">
        <is>
          <t>2026-01-03</t>
        </is>
      </c>
      <c r="P97" t="inlineStr">
        <is>
          <t>Legacy CRM export; Website enquiry form</t>
        </is>
      </c>
    </row>
    <row r="98">
      <c r="A98" t="inlineStr">
        <is>
          <t>Quinn</t>
        </is>
      </c>
      <c r="B98" t="inlineStr">
        <is>
          <t>Campbell</t>
        </is>
      </c>
      <c r="C98" t="inlineStr">
        <is>
          <t>quinn@saltingaleelectrical.example</t>
        </is>
      </c>
      <c r="D98" t="inlineStr">
        <is>
          <t>+61 3 5550 6429</t>
        </is>
      </c>
      <c r="E98" t="inlineStr"/>
      <c r="F98" t="inlineStr">
        <is>
          <t>Saltingale Electrical Pty Ltd</t>
        </is>
      </c>
      <c r="G98" t="inlineStr">
        <is>
          <t>General Manager</t>
        </is>
      </c>
      <c r="H98" t="inlineStr">
        <is>
          <t>Frankston</t>
        </is>
      </c>
      <c r="I98" t="inlineStr">
        <is>
          <t>VIC</t>
        </is>
      </c>
      <c r="J98" s="11" t="inlineStr">
        <is>
          <t>3345</t>
        </is>
      </c>
      <c r="K98" t="inlineStr">
        <is>
          <t>Australia</t>
        </is>
      </c>
      <c r="L98" t="inlineStr">
        <is>
          <t>Sales Qualified Lead</t>
        </is>
      </c>
      <c r="M98" t="inlineStr">
        <is>
          <t>SRC-00908; SRC-00039</t>
        </is>
      </c>
      <c r="N98" t="inlineStr"/>
      <c r="O98" t="inlineStr">
        <is>
          <t>2026-08-12</t>
        </is>
      </c>
      <c r="P98" t="inlineStr">
        <is>
          <t>Legacy CRM export</t>
        </is>
      </c>
    </row>
    <row r="99">
      <c r="A99" t="inlineStr">
        <is>
          <t>Ravi</t>
        </is>
      </c>
      <c r="B99" t="inlineStr">
        <is>
          <t>Campbell</t>
        </is>
      </c>
      <c r="C99" t="inlineStr">
        <is>
          <t>ravi.campbell@wattlemerelogistics.example</t>
        </is>
      </c>
      <c r="D99" t="inlineStr">
        <is>
          <t>+61 3 7010 8245</t>
        </is>
      </c>
      <c r="E99" t="inlineStr"/>
      <c r="F99" t="inlineStr">
        <is>
          <t>Wattlemere Logistics Pty Ltd</t>
        </is>
      </c>
      <c r="G99" t="inlineStr">
        <is>
          <t>Workshop Manager</t>
        </is>
      </c>
      <c r="H99" t="inlineStr">
        <is>
          <t>Footscray</t>
        </is>
      </c>
      <c r="I99" t="inlineStr">
        <is>
          <t>VIC</t>
        </is>
      </c>
      <c r="J99" s="11" t="inlineStr">
        <is>
          <t>3853</t>
        </is>
      </c>
      <c r="K99" t="inlineStr">
        <is>
          <t>Australia</t>
        </is>
      </c>
      <c r="L99" t="inlineStr">
        <is>
          <t>Lead</t>
        </is>
      </c>
      <c r="M99" t="inlineStr">
        <is>
          <t>SRC-01039</t>
        </is>
      </c>
      <c r="N99" t="inlineStr"/>
      <c r="O99" t="inlineStr">
        <is>
          <t>2025-08-24</t>
        </is>
      </c>
      <c r="P99" t="inlineStr">
        <is>
          <t>Legacy CRM export</t>
        </is>
      </c>
    </row>
    <row r="100">
      <c r="A100" t="inlineStr">
        <is>
          <t>Samuel</t>
        </is>
      </c>
      <c r="B100" t="inlineStr">
        <is>
          <t>Campbell</t>
        </is>
      </c>
      <c r="C100" t="inlineStr">
        <is>
          <t>samuel.campbell@wattlemerelogistics.example</t>
        </is>
      </c>
      <c r="D100" t="inlineStr">
        <is>
          <t>+61 3 7010 9914</t>
        </is>
      </c>
      <c r="E100" t="inlineStr"/>
      <c r="F100" t="inlineStr">
        <is>
          <t>Wattlemere Logistics Pty Ltd</t>
        </is>
      </c>
      <c r="G100" t="inlineStr">
        <is>
          <t>HR Manager</t>
        </is>
      </c>
      <c r="H100" t="inlineStr">
        <is>
          <t>Footscray</t>
        </is>
      </c>
      <c r="I100" t="inlineStr">
        <is>
          <t>VIC</t>
        </is>
      </c>
      <c r="J100" s="11" t="inlineStr">
        <is>
          <t>3853</t>
        </is>
      </c>
      <c r="K100" t="inlineStr">
        <is>
          <t>Australia</t>
        </is>
      </c>
      <c r="L100" t="inlineStr">
        <is>
          <t>Sales Qualified Lead</t>
        </is>
      </c>
      <c r="M100" t="inlineStr">
        <is>
          <t>SRC-01428</t>
        </is>
      </c>
      <c r="N100" t="inlineStr"/>
      <c r="O100" t="inlineStr">
        <is>
          <t>2024-04-18</t>
        </is>
      </c>
      <c r="P100" t="inlineStr">
        <is>
          <t>Legacy CRM export</t>
        </is>
      </c>
    </row>
    <row r="101">
      <c r="A101" t="inlineStr">
        <is>
          <t>Tane</t>
        </is>
      </c>
      <c r="B101" t="inlineStr">
        <is>
          <t>Campbell</t>
        </is>
      </c>
      <c r="C101" t="inlineStr">
        <is>
          <t>tane.campbell@brennockfitness.example</t>
        </is>
      </c>
      <c r="D101" t="inlineStr"/>
      <c r="E101" t="inlineStr"/>
      <c r="F101" t="inlineStr">
        <is>
          <t>Brennock Fitness Pty Ltd</t>
        </is>
      </c>
      <c r="G101" t="inlineStr">
        <is>
          <t>Owner</t>
        </is>
      </c>
      <c r="H101" t="inlineStr">
        <is>
          <t>Footscray</t>
        </is>
      </c>
      <c r="I101" t="inlineStr">
        <is>
          <t>VIC</t>
        </is>
      </c>
      <c r="J101" s="11" t="inlineStr">
        <is>
          <t>3945</t>
        </is>
      </c>
      <c r="K101" t="inlineStr">
        <is>
          <t>Australia</t>
        </is>
      </c>
      <c r="L101" t="inlineStr">
        <is>
          <t>Subscriber</t>
        </is>
      </c>
      <c r="M101" t="inlineStr">
        <is>
          <t>SRC-01188</t>
        </is>
      </c>
      <c r="N101" t="inlineStr"/>
      <c r="O101" t="inlineStr">
        <is>
          <t>2025-02-11</t>
        </is>
      </c>
      <c r="P101" t="inlineStr">
        <is>
          <t>Expo sign-up sheet</t>
        </is>
      </c>
    </row>
    <row r="102">
      <c r="A102" t="inlineStr">
        <is>
          <t>Thomas</t>
        </is>
      </c>
      <c r="B102" t="inlineStr">
        <is>
          <t>Campbell</t>
        </is>
      </c>
      <c r="C102" t="inlineStr">
        <is>
          <t>thomas.campbell@wattlemerelogistics.example</t>
        </is>
      </c>
      <c r="D102" t="inlineStr">
        <is>
          <t>+61 3 7010 9582</t>
        </is>
      </c>
      <c r="E102" t="inlineStr"/>
      <c r="F102" t="inlineStr">
        <is>
          <t>Wattlemere Logistics Pty Ltd</t>
        </is>
      </c>
      <c r="G102" t="inlineStr">
        <is>
          <t>Procurement Officer</t>
        </is>
      </c>
      <c r="H102" t="inlineStr">
        <is>
          <t>Footscray</t>
        </is>
      </c>
      <c r="I102" t="inlineStr">
        <is>
          <t>VIC</t>
        </is>
      </c>
      <c r="J102" s="11" t="inlineStr">
        <is>
          <t>3853</t>
        </is>
      </c>
      <c r="K102" t="inlineStr">
        <is>
          <t>Australia</t>
        </is>
      </c>
      <c r="L102" t="inlineStr">
        <is>
          <t>Lead</t>
        </is>
      </c>
      <c r="M102" t="inlineStr">
        <is>
          <t>SRC-00802</t>
        </is>
      </c>
      <c r="N102" t="inlineStr"/>
      <c r="O102" t="inlineStr">
        <is>
          <t>2026-07-09</t>
        </is>
      </c>
      <c r="P102" t="inlineStr">
        <is>
          <t>Legacy CRM export</t>
        </is>
      </c>
    </row>
    <row r="103">
      <c r="A103" t="inlineStr">
        <is>
          <t>Charlotte</t>
        </is>
      </c>
      <c r="B103" t="inlineStr">
        <is>
          <t>Carter</t>
        </is>
      </c>
      <c r="C103" t="inlineStr">
        <is>
          <t>ccarter@fennorahlandscapes.example</t>
        </is>
      </c>
      <c r="D103" t="inlineStr">
        <is>
          <t>+61 3 7010 8485</t>
        </is>
      </c>
      <c r="E103" t="inlineStr"/>
      <c r="F103" t="inlineStr">
        <is>
          <t>Fennorah Landscapes Pty Ltd</t>
        </is>
      </c>
      <c r="G103" t="inlineStr">
        <is>
          <t>Procurement Officer</t>
        </is>
      </c>
      <c r="H103" t="inlineStr">
        <is>
          <t>Bendigo</t>
        </is>
      </c>
      <c r="I103" t="inlineStr">
        <is>
          <t>VIC</t>
        </is>
      </c>
      <c r="J103" s="11" t="inlineStr">
        <is>
          <t>3423</t>
        </is>
      </c>
      <c r="K103" t="inlineStr">
        <is>
          <t>Australia</t>
        </is>
      </c>
      <c r="L103" t="inlineStr">
        <is>
          <t>Lead</t>
        </is>
      </c>
      <c r="M103" t="inlineStr">
        <is>
          <t>SRC-01344; SRC-01087; SRC-00582</t>
        </is>
      </c>
      <c r="N103" t="inlineStr"/>
      <c r="O103" t="inlineStr">
        <is>
          <t>2026-08-24</t>
        </is>
      </c>
      <c r="P103" t="inlineStr">
        <is>
          <t>Expo sign-up sheet; Legacy CRM export</t>
        </is>
      </c>
    </row>
    <row r="104">
      <c r="A104" t="inlineStr">
        <is>
          <t>Declan</t>
        </is>
      </c>
      <c r="B104" t="inlineStr">
        <is>
          <t>Carter</t>
        </is>
      </c>
      <c r="C104" t="inlineStr">
        <is>
          <t>declanc@nethervanefreight.example</t>
        </is>
      </c>
      <c r="D104" t="inlineStr">
        <is>
          <t>+61 3 7010 2173</t>
        </is>
      </c>
      <c r="E104" t="inlineStr"/>
      <c r="F104" t="inlineStr">
        <is>
          <t>Nethervane Freight Pty Ltd</t>
        </is>
      </c>
      <c r="G104" t="inlineStr">
        <is>
          <t>Owner</t>
        </is>
      </c>
      <c r="H104" t="inlineStr">
        <is>
          <t>Box Hill</t>
        </is>
      </c>
      <c r="I104" t="inlineStr">
        <is>
          <t>VIC</t>
        </is>
      </c>
      <c r="J104" s="11" t="inlineStr">
        <is>
          <t>3325</t>
        </is>
      </c>
      <c r="K104" t="inlineStr">
        <is>
          <t>Australia</t>
        </is>
      </c>
      <c r="L104" t="inlineStr">
        <is>
          <t>Subscriber</t>
        </is>
      </c>
      <c r="M104" t="inlineStr">
        <is>
          <t>SRC-01393</t>
        </is>
      </c>
      <c r="N104" t="inlineStr"/>
      <c r="O104" t="inlineStr">
        <is>
          <t>2025-05-17</t>
        </is>
      </c>
      <c r="P104" t="inlineStr">
        <is>
          <t>Legacy CRM export</t>
        </is>
      </c>
    </row>
    <row r="105">
      <c r="A105" t="inlineStr">
        <is>
          <t>Henry</t>
        </is>
      </c>
      <c r="B105" t="inlineStr">
        <is>
          <t>Carter</t>
        </is>
      </c>
      <c r="C105" t="inlineStr">
        <is>
          <t>henryc@wexmorrowlabs.example</t>
        </is>
      </c>
      <c r="D105" t="inlineStr">
        <is>
          <t>+61 3 7010 5086</t>
        </is>
      </c>
      <c r="E105" t="inlineStr"/>
      <c r="F105" t="inlineStr">
        <is>
          <t>Wexmorrow Labs Pty Ltd</t>
        </is>
      </c>
      <c r="G105" t="inlineStr">
        <is>
          <t>Safety Officer</t>
        </is>
      </c>
      <c r="H105" t="inlineStr">
        <is>
          <t>Melbourne</t>
        </is>
      </c>
      <c r="I105" t="inlineStr">
        <is>
          <t>VIC</t>
        </is>
      </c>
      <c r="J105" s="11" t="inlineStr">
        <is>
          <t>3140</t>
        </is>
      </c>
      <c r="K105" t="inlineStr">
        <is>
          <t>Australia</t>
        </is>
      </c>
      <c r="L105" t="inlineStr">
        <is>
          <t>Lead</t>
        </is>
      </c>
      <c r="M105" t="inlineStr">
        <is>
          <t>SRC-00500</t>
        </is>
      </c>
      <c r="N105" t="inlineStr"/>
      <c r="O105" t="inlineStr">
        <is>
          <t>2025-01-05</t>
        </is>
      </c>
      <c r="P105" t="inlineStr">
        <is>
          <t>Expo sign-up sheet</t>
        </is>
      </c>
    </row>
    <row r="106">
      <c r="A106" t="inlineStr">
        <is>
          <t>Hiroshi</t>
        </is>
      </c>
      <c r="B106" t="inlineStr">
        <is>
          <t>Carter</t>
        </is>
      </c>
      <c r="C106" t="inlineStr">
        <is>
          <t>hiroshi@nethervanejoinery.example</t>
        </is>
      </c>
      <c r="D106" t="inlineStr">
        <is>
          <t>+61 3 7010 9433</t>
        </is>
      </c>
      <c r="E106" t="inlineStr"/>
      <c r="F106" t="inlineStr">
        <is>
          <t>Nethervane Joinery Pty Ltd</t>
        </is>
      </c>
      <c r="G106" t="inlineStr">
        <is>
          <t>Practice Manager</t>
        </is>
      </c>
      <c r="H106" t="inlineStr">
        <is>
          <t>Melbourne</t>
        </is>
      </c>
      <c r="I106" t="inlineStr">
        <is>
          <t>VIC</t>
        </is>
      </c>
      <c r="J106" s="11" t="inlineStr">
        <is>
          <t>3900</t>
        </is>
      </c>
      <c r="K106" t="inlineStr">
        <is>
          <t>Australia</t>
        </is>
      </c>
      <c r="L106" t="inlineStr">
        <is>
          <t>Lead</t>
        </is>
      </c>
      <c r="M106" t="inlineStr">
        <is>
          <t>SRC-01217</t>
        </is>
      </c>
      <c r="N106" t="inlineStr"/>
      <c r="O106" t="inlineStr">
        <is>
          <t>2025-05-10</t>
        </is>
      </c>
      <c r="P106" t="inlineStr">
        <is>
          <t>Legacy CRM export</t>
        </is>
      </c>
    </row>
    <row r="107">
      <c r="A107" t="inlineStr">
        <is>
          <t>Jack</t>
        </is>
      </c>
      <c r="B107" t="inlineStr">
        <is>
          <t>Carter</t>
        </is>
      </c>
      <c r="C107" t="inlineStr">
        <is>
          <t>jackc@dunvessalabs.example</t>
        </is>
      </c>
      <c r="D107" t="inlineStr">
        <is>
          <t>+61 8 5550 6667</t>
        </is>
      </c>
      <c r="E107" t="inlineStr"/>
      <c r="F107" t="inlineStr">
        <is>
          <t>Dunvessa Labs Pty Ltd</t>
        </is>
      </c>
      <c r="G107" t="inlineStr">
        <is>
          <t>Training Coordinator</t>
        </is>
      </c>
      <c r="H107" t="inlineStr">
        <is>
          <t>Bunbury</t>
        </is>
      </c>
      <c r="I107" t="inlineStr">
        <is>
          <t>WA</t>
        </is>
      </c>
      <c r="J107" s="11" t="inlineStr">
        <is>
          <t>6259</t>
        </is>
      </c>
      <c r="K107" t="inlineStr">
        <is>
          <t>Australia</t>
        </is>
      </c>
      <c r="L107" t="inlineStr">
        <is>
          <t>Lead</t>
        </is>
      </c>
      <c r="M107" t="inlineStr">
        <is>
          <t>SRC-00682</t>
        </is>
      </c>
      <c r="N107" t="inlineStr"/>
      <c r="O107" t="inlineStr">
        <is>
          <t>2024-02-14</t>
        </is>
      </c>
      <c r="P107" t="inlineStr">
        <is>
          <t>Website enquiry form</t>
        </is>
      </c>
    </row>
    <row r="108">
      <c r="A108" t="inlineStr">
        <is>
          <t>Liam</t>
        </is>
      </c>
      <c r="B108" t="inlineStr">
        <is>
          <t>Carter</t>
        </is>
      </c>
      <c r="C108" t="inlineStr">
        <is>
          <t>liam@galbriskfitness.example</t>
        </is>
      </c>
      <c r="D108" t="inlineStr">
        <is>
          <t>+61 3 5550 8608</t>
        </is>
      </c>
      <c r="E108" t="inlineStr"/>
      <c r="F108" t="inlineStr">
        <is>
          <t>Galbrisk Fitness Pty Ltd</t>
        </is>
      </c>
      <c r="G108" t="inlineStr">
        <is>
          <t>HR Manager</t>
        </is>
      </c>
      <c r="H108" t="inlineStr">
        <is>
          <t>Geelong</t>
        </is>
      </c>
      <c r="I108" t="inlineStr">
        <is>
          <t>VIC</t>
        </is>
      </c>
      <c r="J108" s="11" t="inlineStr">
        <is>
          <t>3508</t>
        </is>
      </c>
      <c r="K108" t="inlineStr">
        <is>
          <t>Australia</t>
        </is>
      </c>
      <c r="L108" t="inlineStr">
        <is>
          <t>Lead</t>
        </is>
      </c>
      <c r="M108" t="inlineStr">
        <is>
          <t>SRC-00527</t>
        </is>
      </c>
      <c r="N108" t="inlineStr"/>
      <c r="O108" t="inlineStr">
        <is>
          <t>2025-11-20</t>
        </is>
      </c>
      <c r="P108" t="inlineStr">
        <is>
          <t>Legacy CRM export</t>
        </is>
      </c>
    </row>
    <row r="109">
      <c r="A109" t="inlineStr">
        <is>
          <t>Liam</t>
        </is>
      </c>
      <c r="B109" t="inlineStr">
        <is>
          <t>Carter</t>
        </is>
      </c>
      <c r="C109" t="inlineStr">
        <is>
          <t>liam.carter@ardlomewfoods.example</t>
        </is>
      </c>
      <c r="D109" t="inlineStr">
        <is>
          <t>+61 8 5550 9575</t>
        </is>
      </c>
      <c r="E109" t="inlineStr"/>
      <c r="F109" t="inlineStr">
        <is>
          <t>Ardlomew Foods Pty Ltd</t>
        </is>
      </c>
      <c r="G109" t="inlineStr">
        <is>
          <t>Site Supervisor</t>
        </is>
      </c>
      <c r="H109" t="inlineStr">
        <is>
          <t>Fremantle</t>
        </is>
      </c>
      <c r="I109" t="inlineStr">
        <is>
          <t>WA</t>
        </is>
      </c>
      <c r="J109" s="11" t="inlineStr">
        <is>
          <t>6156</t>
        </is>
      </c>
      <c r="K109" t="inlineStr">
        <is>
          <t>Australia</t>
        </is>
      </c>
      <c r="L109" t="inlineStr">
        <is>
          <t>Lead</t>
        </is>
      </c>
      <c r="M109" t="inlineStr">
        <is>
          <t>SRC-00838</t>
        </is>
      </c>
      <c r="N109" t="inlineStr"/>
      <c r="O109" t="inlineStr">
        <is>
          <t>2024-05-15</t>
        </is>
      </c>
      <c r="P109" t="inlineStr">
        <is>
          <t>Website enquiry form</t>
        </is>
      </c>
    </row>
    <row r="110">
      <c r="A110" t="inlineStr">
        <is>
          <t>Liam</t>
        </is>
      </c>
      <c r="B110" t="inlineStr">
        <is>
          <t>Carter</t>
        </is>
      </c>
      <c r="C110" t="inlineStr">
        <is>
          <t>liam@nethervanefreight.example</t>
        </is>
      </c>
      <c r="D110" t="inlineStr">
        <is>
          <t>+61 3 7010 7605</t>
        </is>
      </c>
      <c r="E110" t="inlineStr"/>
      <c r="F110" t="inlineStr">
        <is>
          <t>Nethervane Freight Pty Ltd</t>
        </is>
      </c>
      <c r="G110" t="inlineStr">
        <is>
          <t>Site Supervisor</t>
        </is>
      </c>
      <c r="H110" t="inlineStr">
        <is>
          <t>Box Hill</t>
        </is>
      </c>
      <c r="I110" t="inlineStr">
        <is>
          <t>VIC</t>
        </is>
      </c>
      <c r="J110" s="11" t="inlineStr">
        <is>
          <t>3325</t>
        </is>
      </c>
      <c r="K110" t="inlineStr">
        <is>
          <t>Australia</t>
        </is>
      </c>
      <c r="L110" t="inlineStr">
        <is>
          <t>Opportunity</t>
        </is>
      </c>
      <c r="M110" t="inlineStr">
        <is>
          <t>SRC-01083</t>
        </is>
      </c>
      <c r="N110" t="inlineStr"/>
      <c r="O110" t="inlineStr">
        <is>
          <t>2026-03-14</t>
        </is>
      </c>
      <c r="P110" t="inlineStr">
        <is>
          <t>Legacy CRM export</t>
        </is>
      </c>
    </row>
    <row r="111">
      <c r="A111" t="inlineStr">
        <is>
          <t>Marcus</t>
        </is>
      </c>
      <c r="B111" t="inlineStr">
        <is>
          <t>Carter</t>
        </is>
      </c>
      <c r="C111" t="inlineStr">
        <is>
          <t>mcarter@lornivaleengineering.example</t>
        </is>
      </c>
      <c r="D111" t="inlineStr">
        <is>
          <t>+61 7 7010 3985</t>
        </is>
      </c>
      <c r="E111" t="inlineStr"/>
      <c r="F111" t="inlineStr">
        <is>
          <t>Lornivale Engineering Pty Ltd</t>
        </is>
      </c>
      <c r="G111" t="inlineStr">
        <is>
          <t>Procurement Officer</t>
        </is>
      </c>
      <c r="H111" t="inlineStr">
        <is>
          <t>Brisbane</t>
        </is>
      </c>
      <c r="I111" t="inlineStr">
        <is>
          <t>QLD</t>
        </is>
      </c>
      <c r="J111" s="11" t="inlineStr">
        <is>
          <t>4493</t>
        </is>
      </c>
      <c r="K111" t="inlineStr">
        <is>
          <t>Australia</t>
        </is>
      </c>
      <c r="L111" t="inlineStr">
        <is>
          <t>Lead</t>
        </is>
      </c>
      <c r="M111" t="inlineStr">
        <is>
          <t>SRC-00931; SRC-01061</t>
        </is>
      </c>
      <c r="N111" t="inlineStr"/>
      <c r="O111" t="inlineStr">
        <is>
          <t>2024-10-27</t>
        </is>
      </c>
      <c r="P111" t="inlineStr">
        <is>
          <t>Legacy CRM export; Website enquiry form</t>
        </is>
      </c>
    </row>
    <row r="112">
      <c r="A112" t="inlineStr">
        <is>
          <t>Ravi</t>
        </is>
      </c>
      <c r="B112" t="inlineStr">
        <is>
          <t>Carter</t>
        </is>
      </c>
      <c r="C112" t="inlineStr">
        <is>
          <t>rcarter@copperwhistprint.example</t>
        </is>
      </c>
      <c r="D112" t="inlineStr">
        <is>
          <t>+61 7 7010 4650</t>
        </is>
      </c>
      <c r="E112" t="inlineStr"/>
      <c r="F112" t="inlineStr">
        <is>
          <t>Copperwhist Print Pty Ltd</t>
        </is>
      </c>
      <c r="G112" t="inlineStr">
        <is>
          <t>Team Leader</t>
        </is>
      </c>
      <c r="H112" t="inlineStr">
        <is>
          <t>Gold Coast</t>
        </is>
      </c>
      <c r="I112" t="inlineStr">
        <is>
          <t>QLD</t>
        </is>
      </c>
      <c r="J112" s="11" t="inlineStr">
        <is>
          <t>4615</t>
        </is>
      </c>
      <c r="K112" t="inlineStr">
        <is>
          <t>Australia</t>
        </is>
      </c>
      <c r="L112" t="inlineStr">
        <is>
          <t>Sales Qualified Lead</t>
        </is>
      </c>
      <c r="M112" t="inlineStr">
        <is>
          <t>SRC-01019</t>
        </is>
      </c>
      <c r="N112" t="inlineStr"/>
      <c r="O112" t="inlineStr">
        <is>
          <t>2024-02-08</t>
        </is>
      </c>
      <c r="P112" t="inlineStr">
        <is>
          <t>Legacy CRM export</t>
        </is>
      </c>
    </row>
    <row r="113">
      <c r="A113" t="inlineStr">
        <is>
          <t>Ravi</t>
        </is>
      </c>
      <c r="B113" t="inlineStr">
        <is>
          <t>Carter</t>
        </is>
      </c>
      <c r="C113" t="inlineStr">
        <is>
          <t>rcarter@thistlemoorhealth.example</t>
        </is>
      </c>
      <c r="D113" t="inlineStr">
        <is>
          <t>+61 8 7010 0638</t>
        </is>
      </c>
      <c r="E113" t="inlineStr"/>
      <c r="F113" t="inlineStr">
        <is>
          <t>Thistlemoor Health Pty Ltd</t>
        </is>
      </c>
      <c r="G113" t="inlineStr">
        <is>
          <t>Site Supervisor</t>
        </is>
      </c>
      <c r="H113" t="inlineStr">
        <is>
          <t>Adelaide</t>
        </is>
      </c>
      <c r="I113" t="inlineStr">
        <is>
          <t>SA</t>
        </is>
      </c>
      <c r="J113" s="11" t="inlineStr">
        <is>
          <t>5478</t>
        </is>
      </c>
      <c r="K113" t="inlineStr">
        <is>
          <t>Australia</t>
        </is>
      </c>
      <c r="L113" t="inlineStr">
        <is>
          <t>Lead</t>
        </is>
      </c>
      <c r="M113" t="inlineStr">
        <is>
          <t>SRC-01424</t>
        </is>
      </c>
      <c r="N113" t="inlineStr"/>
      <c r="O113" t="inlineStr">
        <is>
          <t>2025-11-28</t>
        </is>
      </c>
      <c r="P113" t="inlineStr">
        <is>
          <t>Legacy CRM export</t>
        </is>
      </c>
    </row>
    <row r="114">
      <c r="A114" t="inlineStr">
        <is>
          <t>Rohan</t>
        </is>
      </c>
      <c r="B114" t="inlineStr">
        <is>
          <t>Carter</t>
        </is>
      </c>
      <c r="C114" t="inlineStr">
        <is>
          <t>rohan@morrowickelectrical.example</t>
        </is>
      </c>
      <c r="D114" t="inlineStr">
        <is>
          <t>+61 3 5550 8441</t>
        </is>
      </c>
      <c r="E114" t="inlineStr"/>
      <c r="F114" t="inlineStr">
        <is>
          <t>Morrowick Electrical Pty Ltd</t>
        </is>
      </c>
      <c r="G114" t="inlineStr">
        <is>
          <t>HR Manager</t>
        </is>
      </c>
      <c r="H114" t="inlineStr">
        <is>
          <t>Geelong</t>
        </is>
      </c>
      <c r="I114" t="inlineStr">
        <is>
          <t>VIC</t>
        </is>
      </c>
      <c r="J114" s="11" t="inlineStr">
        <is>
          <t>3643</t>
        </is>
      </c>
      <c r="K114" t="inlineStr">
        <is>
          <t>Australia</t>
        </is>
      </c>
      <c r="L114" t="inlineStr">
        <is>
          <t>Lead</t>
        </is>
      </c>
      <c r="M114" t="inlineStr">
        <is>
          <t>SRC-00343</t>
        </is>
      </c>
      <c r="N114" t="inlineStr"/>
      <c r="O114" t="inlineStr">
        <is>
          <t>2024-03-30</t>
        </is>
      </c>
      <c r="P114" t="inlineStr">
        <is>
          <t>Legacy CRM export</t>
        </is>
      </c>
    </row>
    <row r="115">
      <c r="A115" t="inlineStr">
        <is>
          <t>Samuel</t>
        </is>
      </c>
      <c r="B115" t="inlineStr">
        <is>
          <t>Carter</t>
        </is>
      </c>
      <c r="C115" t="inlineStr">
        <is>
          <t>scarter@hethermoylefitness.example</t>
        </is>
      </c>
      <c r="D115" t="inlineStr">
        <is>
          <t>+61 3 7010 1642</t>
        </is>
      </c>
      <c r="E115" t="inlineStr"/>
      <c r="F115" t="inlineStr">
        <is>
          <t>Hethermoyle Fitness Pty Ltd</t>
        </is>
      </c>
      <c r="G115" t="inlineStr">
        <is>
          <t>Workshop Manager</t>
        </is>
      </c>
      <c r="H115" t="inlineStr">
        <is>
          <t>Ballarat</t>
        </is>
      </c>
      <c r="I115" t="inlineStr">
        <is>
          <t>VIC</t>
        </is>
      </c>
      <c r="J115" s="11" t="inlineStr">
        <is>
          <t>3794</t>
        </is>
      </c>
      <c r="K115" t="inlineStr">
        <is>
          <t>Australia</t>
        </is>
      </c>
      <c r="L115" t="inlineStr">
        <is>
          <t>Lead</t>
        </is>
      </c>
      <c r="M115" t="inlineStr">
        <is>
          <t>SRC-00022</t>
        </is>
      </c>
      <c r="N115" t="inlineStr"/>
      <c r="O115" t="inlineStr">
        <is>
          <t>2024-12-06</t>
        </is>
      </c>
      <c r="P115" t="inlineStr">
        <is>
          <t>Expo sign-up sheet</t>
        </is>
      </c>
    </row>
    <row r="116">
      <c r="A116" t="inlineStr">
        <is>
          <t>Siobhan</t>
        </is>
      </c>
      <c r="B116" t="inlineStr">
        <is>
          <t>Carter</t>
        </is>
      </c>
      <c r="C116" t="inlineStr">
        <is>
          <t>siobhan@saltingaleelectrical.example</t>
        </is>
      </c>
      <c r="D116" t="inlineStr">
        <is>
          <t>+61 3 5550 5723</t>
        </is>
      </c>
      <c r="E116" t="inlineStr"/>
      <c r="F116" t="inlineStr">
        <is>
          <t>Saltingale Electrical Pty Ltd</t>
        </is>
      </c>
      <c r="G116" t="inlineStr">
        <is>
          <t>Finance Manager</t>
        </is>
      </c>
      <c r="H116" t="inlineStr">
        <is>
          <t>Frankston</t>
        </is>
      </c>
      <c r="I116" t="inlineStr">
        <is>
          <t>VIC</t>
        </is>
      </c>
      <c r="J116" s="11" t="inlineStr">
        <is>
          <t>3345</t>
        </is>
      </c>
      <c r="K116" t="inlineStr">
        <is>
          <t>Australia</t>
        </is>
      </c>
      <c r="L116" t="inlineStr">
        <is>
          <t>Lead</t>
        </is>
      </c>
      <c r="M116" t="inlineStr">
        <is>
          <t>SRC-00510</t>
        </is>
      </c>
      <c r="N116" t="inlineStr"/>
      <c r="O116" t="inlineStr">
        <is>
          <t>2025-10-13</t>
        </is>
      </c>
      <c r="P116" t="inlineStr">
        <is>
          <t>Website enquiry form</t>
        </is>
      </c>
    </row>
    <row r="117">
      <c r="A117" t="inlineStr">
        <is>
          <t>Sofia</t>
        </is>
      </c>
      <c r="B117" t="inlineStr">
        <is>
          <t>Carter</t>
        </is>
      </c>
      <c r="C117" t="inlineStr">
        <is>
          <t>scarter@elkwhistplastics.example</t>
        </is>
      </c>
      <c r="D117" t="inlineStr">
        <is>
          <t>+61 3 5550 5947</t>
        </is>
      </c>
      <c r="E117" t="inlineStr"/>
      <c r="F117" t="inlineStr">
        <is>
          <t>Elkwhist Plastics Pty Ltd</t>
        </is>
      </c>
      <c r="G117" t="inlineStr">
        <is>
          <t>CEO</t>
        </is>
      </c>
      <c r="H117" t="inlineStr">
        <is>
          <t>Ballarat</t>
        </is>
      </c>
      <c r="I117" t="inlineStr">
        <is>
          <t>VIC</t>
        </is>
      </c>
      <c r="J117" s="11" t="inlineStr">
        <is>
          <t>3843</t>
        </is>
      </c>
      <c r="K117" t="inlineStr">
        <is>
          <t>Australia</t>
        </is>
      </c>
      <c r="L117" t="inlineStr">
        <is>
          <t>Lead</t>
        </is>
      </c>
      <c r="M117" t="inlineStr">
        <is>
          <t>SRC-00144</t>
        </is>
      </c>
      <c r="N117" t="inlineStr"/>
      <c r="O117" t="inlineStr">
        <is>
          <t>2025-07-31</t>
        </is>
      </c>
      <c r="P117" t="inlineStr">
        <is>
          <t>Website enquiry form</t>
        </is>
      </c>
    </row>
    <row r="118">
      <c r="A118" t="inlineStr">
        <is>
          <t>Sophie</t>
        </is>
      </c>
      <c r="B118" t="inlineStr">
        <is>
          <t>Carter</t>
        </is>
      </c>
      <c r="C118" t="inlineStr">
        <is>
          <t>sophie@rushavonfreight.example</t>
        </is>
      </c>
      <c r="D118" t="inlineStr">
        <is>
          <t>+61 3 5550 5531</t>
        </is>
      </c>
      <c r="E118" t="inlineStr"/>
      <c r="F118" t="inlineStr">
        <is>
          <t>Rushavon Freight Pty Ltd</t>
        </is>
      </c>
      <c r="G118" t="inlineStr">
        <is>
          <t>General Manager</t>
        </is>
      </c>
      <c r="H118" t="inlineStr">
        <is>
          <t>Bendigo</t>
        </is>
      </c>
      <c r="I118" t="inlineStr">
        <is>
          <t>VIC</t>
        </is>
      </c>
      <c r="J118" s="11" t="inlineStr">
        <is>
          <t>3573</t>
        </is>
      </c>
      <c r="K118" t="inlineStr">
        <is>
          <t>Australia</t>
        </is>
      </c>
      <c r="L118" t="inlineStr">
        <is>
          <t>Lead</t>
        </is>
      </c>
      <c r="M118" t="inlineStr">
        <is>
          <t>SRC-00289</t>
        </is>
      </c>
      <c r="N118" t="inlineStr"/>
      <c r="O118" t="inlineStr">
        <is>
          <t>2025-05-23</t>
        </is>
      </c>
      <c r="P118" t="inlineStr">
        <is>
          <t>Expo sign-up sheet</t>
        </is>
      </c>
    </row>
    <row r="119">
      <c r="A119" t="inlineStr">
        <is>
          <t>Callum</t>
        </is>
      </c>
      <c r="B119" t="inlineStr">
        <is>
          <t>Chen</t>
        </is>
      </c>
      <c r="C119" t="inlineStr">
        <is>
          <t>callumc@morrowickhealth.example</t>
        </is>
      </c>
      <c r="D119" t="inlineStr">
        <is>
          <t>+61 2 7010 7225</t>
        </is>
      </c>
      <c r="E119" t="inlineStr"/>
      <c r="F119" t="inlineStr">
        <is>
          <t>Morrowick Health Pty Ltd</t>
        </is>
      </c>
      <c r="G119" t="inlineStr">
        <is>
          <t>Training Coordinator</t>
        </is>
      </c>
      <c r="H119" t="inlineStr">
        <is>
          <t>Newcastle</t>
        </is>
      </c>
      <c r="I119" t="inlineStr">
        <is>
          <t>NSW</t>
        </is>
      </c>
      <c r="J119" s="11" t="inlineStr">
        <is>
          <t>2455</t>
        </is>
      </c>
      <c r="K119" t="inlineStr">
        <is>
          <t>Australia</t>
        </is>
      </c>
      <c r="L119" t="inlineStr">
        <is>
          <t>Marketing Qualified Lead</t>
        </is>
      </c>
      <c r="M119" t="inlineStr">
        <is>
          <t>SRC-00075</t>
        </is>
      </c>
      <c r="N119" t="inlineStr"/>
      <c r="O119" t="inlineStr">
        <is>
          <t>2025-08-13</t>
        </is>
      </c>
      <c r="P119" t="inlineStr">
        <is>
          <t>Legacy CRM export</t>
        </is>
      </c>
    </row>
    <row r="120">
      <c r="A120" t="inlineStr">
        <is>
          <t>Callum</t>
        </is>
      </c>
      <c r="B120" t="inlineStr">
        <is>
          <t>Chen</t>
        </is>
      </c>
      <c r="C120" t="inlineStr">
        <is>
          <t>callumc@tarrowbyfoods.example</t>
        </is>
      </c>
      <c r="D120" t="inlineStr">
        <is>
          <t>+61 8 5550 4661</t>
        </is>
      </c>
      <c r="E120" t="inlineStr"/>
      <c r="F120" t="inlineStr">
        <is>
          <t>Tarrowby Foods Pty Ltd</t>
        </is>
      </c>
      <c r="G120" t="inlineStr">
        <is>
          <t>Office Manager</t>
        </is>
      </c>
      <c r="H120" t="inlineStr">
        <is>
          <t>Bunbury</t>
        </is>
      </c>
      <c r="I120" t="inlineStr">
        <is>
          <t>WA</t>
        </is>
      </c>
      <c r="J120" s="11" t="inlineStr">
        <is>
          <t>6650</t>
        </is>
      </c>
      <c r="K120" t="inlineStr">
        <is>
          <t>Australia</t>
        </is>
      </c>
      <c r="L120" t="inlineStr">
        <is>
          <t>Lead</t>
        </is>
      </c>
      <c r="M120" t="inlineStr">
        <is>
          <t>SRC-00469</t>
        </is>
      </c>
      <c r="N120" t="inlineStr"/>
      <c r="O120" t="inlineStr">
        <is>
          <t>2025-01-21</t>
        </is>
      </c>
      <c r="P120" t="inlineStr">
        <is>
          <t>Legacy CRM export</t>
        </is>
      </c>
    </row>
    <row r="121">
      <c r="A121" t="inlineStr">
        <is>
          <t>Eleni</t>
        </is>
      </c>
      <c r="B121" t="inlineStr">
        <is>
          <t>Chen</t>
        </is>
      </c>
      <c r="C121" t="inlineStr">
        <is>
          <t>eleni@umbervanehealth.example</t>
        </is>
      </c>
      <c r="D121" t="inlineStr">
        <is>
          <t>+61 2 5550 0384</t>
        </is>
      </c>
      <c r="E121" t="inlineStr"/>
      <c r="F121" t="inlineStr">
        <is>
          <t>Umbervane Health Pty Ltd</t>
        </is>
      </c>
      <c r="G121" t="inlineStr">
        <is>
          <t>Accounts Payable Officer</t>
        </is>
      </c>
      <c r="H121" t="inlineStr">
        <is>
          <t>Penrith</t>
        </is>
      </c>
      <c r="I121" t="inlineStr">
        <is>
          <t>NSW</t>
        </is>
      </c>
      <c r="J121" s="11" t="inlineStr">
        <is>
          <t>2345</t>
        </is>
      </c>
      <c r="K121" t="inlineStr">
        <is>
          <t>Australia</t>
        </is>
      </c>
      <c r="L121" t="inlineStr">
        <is>
          <t>Customer</t>
        </is>
      </c>
      <c r="M121" t="inlineStr">
        <is>
          <t>SRC-00781</t>
        </is>
      </c>
      <c r="N121" t="inlineStr"/>
      <c r="O121" t="inlineStr">
        <is>
          <t>2024-12-14</t>
        </is>
      </c>
      <c r="P121" t="inlineStr">
        <is>
          <t>Legacy CRM export</t>
        </is>
      </c>
    </row>
    <row r="122">
      <c r="A122" t="inlineStr">
        <is>
          <t>Fatima</t>
        </is>
      </c>
      <c r="B122" t="inlineStr">
        <is>
          <t>Chen</t>
        </is>
      </c>
      <c r="C122" t="inlineStr">
        <is>
          <t>fatima.chen@hethermoylefitness.example</t>
        </is>
      </c>
      <c r="D122" t="inlineStr">
        <is>
          <t>+61 3 7010 9940</t>
        </is>
      </c>
      <c r="E122" t="inlineStr"/>
      <c r="F122" t="inlineStr">
        <is>
          <t>Hethermoyle Fitness Pty Ltd</t>
        </is>
      </c>
      <c r="G122" t="inlineStr">
        <is>
          <t>Managing Director</t>
        </is>
      </c>
      <c r="H122" t="inlineStr">
        <is>
          <t>Ballarat</t>
        </is>
      </c>
      <c r="I122" t="inlineStr">
        <is>
          <t>VIC</t>
        </is>
      </c>
      <c r="J122" s="11" t="inlineStr">
        <is>
          <t>3794</t>
        </is>
      </c>
      <c r="K122" t="inlineStr">
        <is>
          <t>Australia</t>
        </is>
      </c>
      <c r="L122" t="inlineStr">
        <is>
          <t>Customer</t>
        </is>
      </c>
      <c r="M122" t="inlineStr">
        <is>
          <t>SRC-00771</t>
        </is>
      </c>
      <c r="N122" t="inlineStr"/>
      <c r="O122" t="inlineStr">
        <is>
          <t>2025-10-27</t>
        </is>
      </c>
      <c r="P122" t="inlineStr">
        <is>
          <t>Website enquiry form</t>
        </is>
      </c>
    </row>
    <row r="123">
      <c r="A123" t="inlineStr">
        <is>
          <t>Jack</t>
        </is>
      </c>
      <c r="B123" t="inlineStr">
        <is>
          <t>Chen</t>
        </is>
      </c>
      <c r="C123" t="inlineStr">
        <is>
          <t>jack.chen@corvannylandscapes.example</t>
        </is>
      </c>
      <c r="D123" t="inlineStr">
        <is>
          <t>+61 2 5550 6488</t>
        </is>
      </c>
      <c r="E123" t="inlineStr"/>
      <c r="F123" t="inlineStr">
        <is>
          <t>Corvanny Landscapes Pty Ltd</t>
        </is>
      </c>
      <c r="G123" t="inlineStr">
        <is>
          <t>Workshop Manager</t>
        </is>
      </c>
      <c r="H123" t="inlineStr">
        <is>
          <t>Parramatta</t>
        </is>
      </c>
      <c r="I123" t="inlineStr">
        <is>
          <t>NSW</t>
        </is>
      </c>
      <c r="J123" s="11" t="inlineStr">
        <is>
          <t>2032</t>
        </is>
      </c>
      <c r="K123" t="inlineStr">
        <is>
          <t>Australia</t>
        </is>
      </c>
      <c r="L123" t="inlineStr">
        <is>
          <t>Lead</t>
        </is>
      </c>
      <c r="M123" t="inlineStr">
        <is>
          <t>SRC-00518</t>
        </is>
      </c>
      <c r="N123" t="inlineStr"/>
      <c r="O123" t="inlineStr">
        <is>
          <t>2025-09-01</t>
        </is>
      </c>
      <c r="P123" t="inlineStr">
        <is>
          <t>Expo sign-up sheet</t>
        </is>
      </c>
    </row>
    <row r="124">
      <c r="A124" t="inlineStr">
        <is>
          <t>Leo</t>
        </is>
      </c>
      <c r="B124" t="inlineStr">
        <is>
          <t>Chen</t>
        </is>
      </c>
      <c r="C124" t="inlineStr">
        <is>
          <t>leoc@morrowickhealth.example</t>
        </is>
      </c>
      <c r="D124" t="inlineStr">
        <is>
          <t>+61 2 5550 1247</t>
        </is>
      </c>
      <c r="E124" t="inlineStr"/>
      <c r="F124" t="inlineStr">
        <is>
          <t>Morrowick Health Pty Ltd</t>
        </is>
      </c>
      <c r="G124" t="inlineStr">
        <is>
          <t>Safety Officer</t>
        </is>
      </c>
      <c r="H124" t="inlineStr">
        <is>
          <t>Newcastle</t>
        </is>
      </c>
      <c r="I124" t="inlineStr">
        <is>
          <t>NSW</t>
        </is>
      </c>
      <c r="J124" s="11" t="inlineStr">
        <is>
          <t>2455</t>
        </is>
      </c>
      <c r="K124" t="inlineStr">
        <is>
          <t>Australia</t>
        </is>
      </c>
      <c r="L124" t="inlineStr">
        <is>
          <t>Customer</t>
        </is>
      </c>
      <c r="M124" t="inlineStr">
        <is>
          <t>SRC-00392; SRC-00018</t>
        </is>
      </c>
      <c r="N124" t="inlineStr"/>
      <c r="O124" t="inlineStr">
        <is>
          <t>2026-03-04</t>
        </is>
      </c>
      <c r="P124" t="inlineStr">
        <is>
          <t>Legacy CRM export; Website enquiry form</t>
        </is>
      </c>
    </row>
    <row r="125">
      <c r="A125" t="inlineStr">
        <is>
          <t>Leo</t>
        </is>
      </c>
      <c r="B125" t="inlineStr">
        <is>
          <t>Chen</t>
        </is>
      </c>
      <c r="C125" t="inlineStr">
        <is>
          <t>leo.chen@ironvessadental.example</t>
        </is>
      </c>
      <c r="D125" t="inlineStr">
        <is>
          <t>+61 3 5550 2076</t>
        </is>
      </c>
      <c r="E125" t="inlineStr"/>
      <c r="F125" t="inlineStr">
        <is>
          <t>Ironvessa Dental Pty Ltd</t>
        </is>
      </c>
      <c r="G125" t="inlineStr">
        <is>
          <t>Managing Director</t>
        </is>
      </c>
      <c r="H125" t="inlineStr">
        <is>
          <t>Footscray</t>
        </is>
      </c>
      <c r="I125" t="inlineStr">
        <is>
          <t>VIC</t>
        </is>
      </c>
      <c r="J125" s="11" t="inlineStr">
        <is>
          <t>3643</t>
        </is>
      </c>
      <c r="K125" t="inlineStr">
        <is>
          <t>Australia</t>
        </is>
      </c>
      <c r="L125" t="inlineStr">
        <is>
          <t>Customer</t>
        </is>
      </c>
      <c r="M125" t="inlineStr">
        <is>
          <t>SRC-01408; SRC-01093</t>
        </is>
      </c>
      <c r="N125" t="inlineStr"/>
      <c r="O125" t="inlineStr">
        <is>
          <t>2025-11-10</t>
        </is>
      </c>
      <c r="P125" t="inlineStr">
        <is>
          <t>Legacy CRM export; Website enquiry form</t>
        </is>
      </c>
    </row>
    <row r="126">
      <c r="A126" t="inlineStr">
        <is>
          <t>Mia</t>
        </is>
      </c>
      <c r="B126" t="inlineStr">
        <is>
          <t>Chen</t>
        </is>
      </c>
      <c r="C126" t="inlineStr">
        <is>
          <t>mia.chen@greyvallenhospitality.example</t>
        </is>
      </c>
      <c r="D126" t="inlineStr">
        <is>
          <t>+61 3 7010 6001</t>
        </is>
      </c>
      <c r="E126" t="inlineStr"/>
      <c r="F126" t="inlineStr">
        <is>
          <t>Greyvallen Hospitality Pty Ltd</t>
        </is>
      </c>
      <c r="G126" t="inlineStr">
        <is>
          <t>Office Manager</t>
        </is>
      </c>
      <c r="H126" t="inlineStr">
        <is>
          <t>Bendigo</t>
        </is>
      </c>
      <c r="I126" t="inlineStr">
        <is>
          <t>VIC</t>
        </is>
      </c>
      <c r="J126" s="11" t="inlineStr">
        <is>
          <t>3702</t>
        </is>
      </c>
      <c r="K126" t="inlineStr">
        <is>
          <t>Australia</t>
        </is>
      </c>
      <c r="L126" t="inlineStr">
        <is>
          <t>Customer</t>
        </is>
      </c>
      <c r="M126" t="inlineStr">
        <is>
          <t>SRC-00470</t>
        </is>
      </c>
      <c r="N126" t="inlineStr"/>
      <c r="O126" t="inlineStr">
        <is>
          <t>2026-08-28</t>
        </is>
      </c>
      <c r="P126" t="inlineStr">
        <is>
          <t>Legacy CRM export</t>
        </is>
      </c>
    </row>
    <row r="127">
      <c r="A127" t="inlineStr">
        <is>
          <t>Nikos</t>
        </is>
      </c>
      <c r="B127" t="inlineStr">
        <is>
          <t>Chen</t>
        </is>
      </c>
      <c r="C127" t="inlineStr">
        <is>
          <t>nikos.chen@elkwhistplastics.example</t>
        </is>
      </c>
      <c r="D127" t="inlineStr">
        <is>
          <t>+61 3 7010 7108</t>
        </is>
      </c>
      <c r="E127" t="inlineStr"/>
      <c r="F127" t="inlineStr">
        <is>
          <t>Elkwhist Plastics Pty Ltd</t>
        </is>
      </c>
      <c r="G127" t="inlineStr">
        <is>
          <t>Practice Manager</t>
        </is>
      </c>
      <c r="H127" t="inlineStr">
        <is>
          <t>Ballarat</t>
        </is>
      </c>
      <c r="I127" t="inlineStr">
        <is>
          <t>VIC</t>
        </is>
      </c>
      <c r="J127" s="11" t="inlineStr">
        <is>
          <t>3843</t>
        </is>
      </c>
      <c r="K127" t="inlineStr">
        <is>
          <t>Australia</t>
        </is>
      </c>
      <c r="L127" t="inlineStr">
        <is>
          <t>Sales Qualified Lead</t>
        </is>
      </c>
      <c r="M127" t="inlineStr">
        <is>
          <t>SRC-00100</t>
        </is>
      </c>
      <c r="N127" t="inlineStr"/>
      <c r="O127" t="inlineStr">
        <is>
          <t>2026-03-04</t>
        </is>
      </c>
      <c r="P127" t="inlineStr">
        <is>
          <t>Legacy CRM export</t>
        </is>
      </c>
    </row>
    <row r="128">
      <c r="A128" t="inlineStr">
        <is>
          <t>Noah</t>
        </is>
      </c>
      <c r="B128" t="inlineStr">
        <is>
          <t>Chen</t>
        </is>
      </c>
      <c r="C128" t="inlineStr">
        <is>
          <t>noah.chen@vantrellefitness.example</t>
        </is>
      </c>
      <c r="D128" t="inlineStr">
        <is>
          <t>+61 3 5550 0855</t>
        </is>
      </c>
      <c r="E128" t="inlineStr"/>
      <c r="F128" t="inlineStr">
        <is>
          <t>Vantrelle Fitness Pty Ltd</t>
        </is>
      </c>
      <c r="G128" t="inlineStr">
        <is>
          <t>Workshop Manager</t>
        </is>
      </c>
      <c r="H128" t="inlineStr">
        <is>
          <t>Box Hill</t>
        </is>
      </c>
      <c r="I128" t="inlineStr">
        <is>
          <t>VIC</t>
        </is>
      </c>
      <c r="J128" s="11" t="inlineStr">
        <is>
          <t>3197</t>
        </is>
      </c>
      <c r="K128" t="inlineStr">
        <is>
          <t>Australia</t>
        </is>
      </c>
      <c r="L128" t="inlineStr">
        <is>
          <t>Sales Qualified Lead</t>
        </is>
      </c>
      <c r="M128" t="inlineStr">
        <is>
          <t>SRC-00709; SRC-00886</t>
        </is>
      </c>
      <c r="N128" t="inlineStr"/>
      <c r="O128" t="inlineStr">
        <is>
          <t>2025-08-24</t>
        </is>
      </c>
      <c r="P128" t="inlineStr">
        <is>
          <t>Expo sign-up sheet</t>
        </is>
      </c>
    </row>
    <row r="129">
      <c r="A129" t="inlineStr">
        <is>
          <t>Priya</t>
        </is>
      </c>
      <c r="B129" t="inlineStr">
        <is>
          <t>Chen</t>
        </is>
      </c>
      <c r="C129" t="inlineStr">
        <is>
          <t>priyac@hethermoylefoods.example</t>
        </is>
      </c>
      <c r="D129" t="inlineStr">
        <is>
          <t>+61 3 5550 1390</t>
        </is>
      </c>
      <c r="E129" t="inlineStr"/>
      <c r="F129" t="inlineStr">
        <is>
          <t>Hethermoyle Foods Pty Ltd</t>
        </is>
      </c>
      <c r="G129" t="inlineStr">
        <is>
          <t>Training Coordinator</t>
        </is>
      </c>
      <c r="H129" t="inlineStr">
        <is>
          <t>Frankston</t>
        </is>
      </c>
      <c r="I129" t="inlineStr">
        <is>
          <t>VIC</t>
        </is>
      </c>
      <c r="J129" s="11" t="inlineStr">
        <is>
          <t>3693</t>
        </is>
      </c>
      <c r="K129" t="inlineStr">
        <is>
          <t>Australia</t>
        </is>
      </c>
      <c r="L129" t="inlineStr">
        <is>
          <t>Lead</t>
        </is>
      </c>
      <c r="M129" t="inlineStr">
        <is>
          <t>SRC-00852</t>
        </is>
      </c>
      <c r="N129" t="inlineStr"/>
      <c r="O129" t="inlineStr">
        <is>
          <t>2024-12-01</t>
        </is>
      </c>
      <c r="P129" t="inlineStr">
        <is>
          <t>Legacy CRM export</t>
        </is>
      </c>
    </row>
    <row r="130">
      <c r="A130" t="inlineStr">
        <is>
          <t>Ravi</t>
        </is>
      </c>
      <c r="B130" t="inlineStr">
        <is>
          <t>Chen</t>
        </is>
      </c>
      <c r="C130" t="inlineStr">
        <is>
          <t>ravi.chen@ivelbrookfitness.example</t>
        </is>
      </c>
      <c r="D130" t="inlineStr">
        <is>
          <t>+61 2 7010 9476</t>
        </is>
      </c>
      <c r="E130" t="inlineStr"/>
      <c r="F130" t="inlineStr">
        <is>
          <t>Ivelbrook Fitness Pty Ltd</t>
        </is>
      </c>
      <c r="G130" t="inlineStr">
        <is>
          <t>HR Manager</t>
        </is>
      </c>
      <c r="H130" t="inlineStr">
        <is>
          <t>Parramatta</t>
        </is>
      </c>
      <c r="I130" t="inlineStr">
        <is>
          <t>NSW</t>
        </is>
      </c>
      <c r="J130" s="11" t="inlineStr">
        <is>
          <t>2266</t>
        </is>
      </c>
      <c r="K130" t="inlineStr">
        <is>
          <t>Australia</t>
        </is>
      </c>
      <c r="L130" t="inlineStr">
        <is>
          <t>Sales Qualified Lead</t>
        </is>
      </c>
      <c r="M130" t="inlineStr">
        <is>
          <t>SRC-00145</t>
        </is>
      </c>
      <c r="N130" t="inlineStr"/>
      <c r="O130" t="inlineStr">
        <is>
          <t>2025-12-28</t>
        </is>
      </c>
      <c r="P130" t="inlineStr">
        <is>
          <t>Legacy CRM export</t>
        </is>
      </c>
    </row>
    <row r="131">
      <c r="A131" t="inlineStr">
        <is>
          <t>Ruby</t>
        </is>
      </c>
      <c r="B131" t="inlineStr">
        <is>
          <t>Chen</t>
        </is>
      </c>
      <c r="C131" t="inlineStr">
        <is>
          <t>ruby@yarrowdineaccounting.example</t>
        </is>
      </c>
      <c r="D131" t="inlineStr">
        <is>
          <t>+61 3 5550 0341</t>
        </is>
      </c>
      <c r="E131" t="inlineStr"/>
      <c r="F131" t="inlineStr">
        <is>
          <t>Yarrowdine Accounting Pty Ltd</t>
        </is>
      </c>
      <c r="G131" t="inlineStr">
        <is>
          <t>Practice Manager</t>
        </is>
      </c>
      <c r="H131" t="inlineStr">
        <is>
          <t>Bendigo</t>
        </is>
      </c>
      <c r="I131" t="inlineStr">
        <is>
          <t>VIC</t>
        </is>
      </c>
      <c r="J131" s="11" t="inlineStr">
        <is>
          <t>3316</t>
        </is>
      </c>
      <c r="K131" t="inlineStr">
        <is>
          <t>Australia</t>
        </is>
      </c>
      <c r="L131" t="inlineStr">
        <is>
          <t>Lead</t>
        </is>
      </c>
      <c r="M131" t="inlineStr">
        <is>
          <t>SRC-00270</t>
        </is>
      </c>
      <c r="N131" t="inlineStr"/>
      <c r="O131" t="inlineStr">
        <is>
          <t>2025-07-31</t>
        </is>
      </c>
      <c r="P131" t="inlineStr">
        <is>
          <t>Website enquiry form</t>
        </is>
      </c>
    </row>
    <row r="132">
      <c r="A132" t="inlineStr">
        <is>
          <t>Sofia</t>
        </is>
      </c>
      <c r="B132" t="inlineStr">
        <is>
          <t>Chen</t>
        </is>
      </c>
      <c r="C132" t="inlineStr">
        <is>
          <t>sofia@ardlomewoptics.example</t>
        </is>
      </c>
      <c r="D132" t="inlineStr">
        <is>
          <t>+61 3 7010 1199</t>
        </is>
      </c>
      <c r="E132" t="inlineStr"/>
      <c r="F132" t="inlineStr">
        <is>
          <t>Ardlomew Optics Pty Ltd</t>
        </is>
      </c>
      <c r="G132" t="inlineStr">
        <is>
          <t>Director</t>
        </is>
      </c>
      <c r="H132" t="inlineStr">
        <is>
          <t>Melbourne</t>
        </is>
      </c>
      <c r="I132" t="inlineStr">
        <is>
          <t>VIC</t>
        </is>
      </c>
      <c r="J132" s="11" t="inlineStr">
        <is>
          <t>3884</t>
        </is>
      </c>
      <c r="K132" t="inlineStr">
        <is>
          <t>Australia</t>
        </is>
      </c>
      <c r="L132" t="inlineStr">
        <is>
          <t>Lead</t>
        </is>
      </c>
      <c r="M132" t="inlineStr">
        <is>
          <t>SRC-00950</t>
        </is>
      </c>
      <c r="N132" t="inlineStr"/>
      <c r="O132" t="inlineStr">
        <is>
          <t>2025-02-21</t>
        </is>
      </c>
      <c r="P132" t="inlineStr">
        <is>
          <t>Legacy CRM export</t>
        </is>
      </c>
    </row>
    <row r="133">
      <c r="A133" t="inlineStr">
        <is>
          <t>Sofia</t>
        </is>
      </c>
      <c r="B133" t="inlineStr">
        <is>
          <t>Chen</t>
        </is>
      </c>
      <c r="C133" t="inlineStr">
        <is>
          <t>sofiac@ivelbrookconsulting.example</t>
        </is>
      </c>
      <c r="D133" t="inlineStr">
        <is>
          <t>+61 8 7010 7242</t>
        </is>
      </c>
      <c r="E133" t="inlineStr"/>
      <c r="F133" t="inlineStr">
        <is>
          <t>Ivelbrook Consulting Pty Ltd</t>
        </is>
      </c>
      <c r="G133" t="inlineStr">
        <is>
          <t>Procurement Officer</t>
        </is>
      </c>
      <c r="H133" t="inlineStr">
        <is>
          <t>Mount Gambier</t>
        </is>
      </c>
      <c r="I133" t="inlineStr">
        <is>
          <t>SA</t>
        </is>
      </c>
      <c r="J133" s="11" t="inlineStr">
        <is>
          <t>5161</t>
        </is>
      </c>
      <c r="K133" t="inlineStr">
        <is>
          <t>Australia</t>
        </is>
      </c>
      <c r="L133" t="inlineStr">
        <is>
          <t>Opportunity</t>
        </is>
      </c>
      <c r="M133" t="inlineStr">
        <is>
          <t>SRC-01032</t>
        </is>
      </c>
      <c r="N133" t="inlineStr"/>
      <c r="O133" t="inlineStr">
        <is>
          <t>2024-02-26</t>
        </is>
      </c>
      <c r="P133" t="inlineStr">
        <is>
          <t>Expo sign-up sheet</t>
        </is>
      </c>
    </row>
    <row r="134">
      <c r="A134" t="inlineStr">
        <is>
          <t>Sophie</t>
        </is>
      </c>
      <c r="B134" t="inlineStr">
        <is>
          <t>Chen</t>
        </is>
      </c>
      <c r="C134" t="inlineStr">
        <is>
          <t>sophie.chen@ivelbrookconsulting.example</t>
        </is>
      </c>
      <c r="D134" t="inlineStr">
        <is>
          <t>+61 8 5550 9640</t>
        </is>
      </c>
      <c r="E134" t="inlineStr"/>
      <c r="F134" t="inlineStr">
        <is>
          <t>Ivelbrook Consulting Pty Ltd</t>
        </is>
      </c>
      <c r="G134" t="inlineStr">
        <is>
          <t>Accounts Payable Officer</t>
        </is>
      </c>
      <c r="H134" t="inlineStr">
        <is>
          <t>Mount Gambier</t>
        </is>
      </c>
      <c r="I134" t="inlineStr">
        <is>
          <t>SA</t>
        </is>
      </c>
      <c r="J134" s="11" t="inlineStr">
        <is>
          <t>5161</t>
        </is>
      </c>
      <c r="K134" t="inlineStr">
        <is>
          <t>Australia</t>
        </is>
      </c>
      <c r="L134" t="inlineStr">
        <is>
          <t>Marketing Qualified Lead</t>
        </is>
      </c>
      <c r="M134" t="inlineStr">
        <is>
          <t>SRC-01001</t>
        </is>
      </c>
      <c r="N134" t="inlineStr"/>
      <c r="O134" t="inlineStr">
        <is>
          <t>2024-08-01</t>
        </is>
      </c>
      <c r="P134" t="inlineStr">
        <is>
          <t>Website enquiry form</t>
        </is>
      </c>
    </row>
    <row r="135">
      <c r="A135" t="inlineStr">
        <is>
          <t>Stella</t>
        </is>
      </c>
      <c r="B135" t="inlineStr">
        <is>
          <t>Chen</t>
        </is>
      </c>
      <c r="C135" t="inlineStr">
        <is>
          <t>stella@fennorahlandscapes.example</t>
        </is>
      </c>
      <c r="D135" t="inlineStr">
        <is>
          <t>+61 3 5550 6671</t>
        </is>
      </c>
      <c r="E135" t="inlineStr"/>
      <c r="F135" t="inlineStr">
        <is>
          <t>Fennorah Landscapes Pty Ltd</t>
        </is>
      </c>
      <c r="G135" t="inlineStr">
        <is>
          <t>Director</t>
        </is>
      </c>
      <c r="H135" t="inlineStr">
        <is>
          <t>Bendigo</t>
        </is>
      </c>
      <c r="I135" t="inlineStr">
        <is>
          <t>VIC</t>
        </is>
      </c>
      <c r="J135" s="11" t="inlineStr">
        <is>
          <t>3423</t>
        </is>
      </c>
      <c r="K135" t="inlineStr">
        <is>
          <t>Australia</t>
        </is>
      </c>
      <c r="L135" t="inlineStr">
        <is>
          <t>Marketing Qualified Lead</t>
        </is>
      </c>
      <c r="M135" t="inlineStr">
        <is>
          <t>SRC-00499</t>
        </is>
      </c>
      <c r="N135" t="inlineStr"/>
      <c r="O135" t="inlineStr">
        <is>
          <t>2025-01-19</t>
        </is>
      </c>
      <c r="P135" t="inlineStr">
        <is>
          <t>Website enquiry form</t>
        </is>
      </c>
    </row>
    <row r="136">
      <c r="A136" t="inlineStr">
        <is>
          <t>Tane</t>
        </is>
      </c>
      <c r="B136" t="inlineStr">
        <is>
          <t>Chen</t>
        </is>
      </c>
      <c r="C136" t="inlineStr">
        <is>
          <t>tanec@vantrellefitness.example</t>
        </is>
      </c>
      <c r="D136" t="inlineStr">
        <is>
          <t>+61 3 7010 7284</t>
        </is>
      </c>
      <c r="E136" t="inlineStr"/>
      <c r="F136" t="inlineStr">
        <is>
          <t>Vantrelle Fitness Pty Ltd</t>
        </is>
      </c>
      <c r="G136" t="inlineStr">
        <is>
          <t>Director</t>
        </is>
      </c>
      <c r="H136" t="inlineStr">
        <is>
          <t>Box Hill</t>
        </is>
      </c>
      <c r="I136" t="inlineStr">
        <is>
          <t>VIC</t>
        </is>
      </c>
      <c r="J136" s="11" t="inlineStr">
        <is>
          <t>3197</t>
        </is>
      </c>
      <c r="K136" t="inlineStr">
        <is>
          <t>Australia</t>
        </is>
      </c>
      <c r="L136" t="inlineStr">
        <is>
          <t>Lead</t>
        </is>
      </c>
      <c r="M136" t="inlineStr">
        <is>
          <t>SRC-00748; SRC-00674</t>
        </is>
      </c>
      <c r="N136" t="inlineStr"/>
      <c r="O136" t="inlineStr">
        <is>
          <t>2025-07-04</t>
        </is>
      </c>
      <c r="P136" t="inlineStr">
        <is>
          <t>Expo sign-up sheet; Website enquiry form</t>
        </is>
      </c>
    </row>
    <row r="137">
      <c r="A137" t="inlineStr">
        <is>
          <t>Tessa</t>
        </is>
      </c>
      <c r="B137" t="inlineStr">
        <is>
          <t>Chen</t>
        </is>
      </c>
      <c r="C137" t="inlineStr">
        <is>
          <t>tessa@thistlemoorfitness.example</t>
        </is>
      </c>
      <c r="D137" t="inlineStr">
        <is>
          <t>+61 3 5550 5873</t>
        </is>
      </c>
      <c r="E137" t="inlineStr"/>
      <c r="F137" t="inlineStr">
        <is>
          <t>Thistlemoor Fitness Pty Ltd</t>
        </is>
      </c>
      <c r="G137" t="inlineStr">
        <is>
          <t>General Manager</t>
        </is>
      </c>
      <c r="H137" t="inlineStr">
        <is>
          <t>Geelong</t>
        </is>
      </c>
      <c r="I137" t="inlineStr">
        <is>
          <t>VIC</t>
        </is>
      </c>
      <c r="J137" s="11" t="inlineStr">
        <is>
          <t>3341</t>
        </is>
      </c>
      <c r="K137" t="inlineStr">
        <is>
          <t>Australia</t>
        </is>
      </c>
      <c r="L137" t="inlineStr">
        <is>
          <t>Marketing Qualified Lead</t>
        </is>
      </c>
      <c r="M137" t="inlineStr">
        <is>
          <t>SRC-00360</t>
        </is>
      </c>
      <c r="N137" t="inlineStr"/>
      <c r="O137" t="inlineStr">
        <is>
          <t>2025-02-16</t>
        </is>
      </c>
      <c r="P137" t="inlineStr">
        <is>
          <t>Legacy CRM export</t>
        </is>
      </c>
    </row>
    <row r="138">
      <c r="A138" t="inlineStr">
        <is>
          <t>Thanh</t>
        </is>
      </c>
      <c r="B138" t="inlineStr">
        <is>
          <t>Chen</t>
        </is>
      </c>
      <c r="C138" t="inlineStr">
        <is>
          <t>thanhc@ironvessadental.example</t>
        </is>
      </c>
      <c r="D138" t="inlineStr">
        <is>
          <t>+61 3 7010 9629</t>
        </is>
      </c>
      <c r="E138" t="inlineStr"/>
      <c r="F138" t="inlineStr">
        <is>
          <t>Ironvessa Dental Pty Ltd</t>
        </is>
      </c>
      <c r="G138" t="inlineStr">
        <is>
          <t>Managing Director</t>
        </is>
      </c>
      <c r="H138" t="inlineStr">
        <is>
          <t>Footscray</t>
        </is>
      </c>
      <c r="I138" t="inlineStr">
        <is>
          <t>VIC</t>
        </is>
      </c>
      <c r="J138" s="11" t="inlineStr">
        <is>
          <t>3643</t>
        </is>
      </c>
      <c r="K138" t="inlineStr">
        <is>
          <t>Australia</t>
        </is>
      </c>
      <c r="L138" t="inlineStr">
        <is>
          <t>Lead</t>
        </is>
      </c>
      <c r="M138" t="inlineStr">
        <is>
          <t>SRC-01236; SRC-01336</t>
        </is>
      </c>
      <c r="N138" t="inlineStr"/>
      <c r="O138" t="inlineStr">
        <is>
          <t>2025-08-03</t>
        </is>
      </c>
      <c r="P138" t="inlineStr">
        <is>
          <t>Expo sign-up sheet; Legacy CRM export</t>
        </is>
      </c>
    </row>
    <row r="139">
      <c r="A139" t="inlineStr">
        <is>
          <t>Aiko</t>
        </is>
      </c>
      <c r="B139" t="inlineStr">
        <is>
          <t>Collins</t>
        </is>
      </c>
      <c r="C139" t="inlineStr">
        <is>
          <t>aikoc@rushavonfoods.example</t>
        </is>
      </c>
      <c r="D139" t="inlineStr">
        <is>
          <t>+61 8 7010 6851</t>
        </is>
      </c>
      <c r="E139" t="inlineStr"/>
      <c r="F139" t="inlineStr">
        <is>
          <t>Rushavon Foods Pty Ltd</t>
        </is>
      </c>
      <c r="G139" t="inlineStr">
        <is>
          <t>Office Manager</t>
        </is>
      </c>
      <c r="H139" t="inlineStr">
        <is>
          <t>Bunbury</t>
        </is>
      </c>
      <c r="I139" t="inlineStr">
        <is>
          <t>WA</t>
        </is>
      </c>
      <c r="J139" s="11" t="inlineStr">
        <is>
          <t>6413</t>
        </is>
      </c>
      <c r="K139" t="inlineStr">
        <is>
          <t>Australia</t>
        </is>
      </c>
      <c r="L139" t="inlineStr">
        <is>
          <t>Opportunity</t>
        </is>
      </c>
      <c r="M139" t="inlineStr">
        <is>
          <t>SRC-01461</t>
        </is>
      </c>
      <c r="N139" t="inlineStr"/>
      <c r="O139" t="inlineStr">
        <is>
          <t>2024-05-18</t>
        </is>
      </c>
      <c r="P139" t="inlineStr">
        <is>
          <t>Legacy CRM export</t>
        </is>
      </c>
    </row>
    <row r="140">
      <c r="A140" t="inlineStr">
        <is>
          <t>Arjun</t>
        </is>
      </c>
      <c r="B140" t="inlineStr">
        <is>
          <t>Collins</t>
        </is>
      </c>
      <c r="C140" t="inlineStr">
        <is>
          <t>arjun@zephraneaccounting.example</t>
        </is>
      </c>
      <c r="D140" t="inlineStr">
        <is>
          <t>+61 3 5550 5659</t>
        </is>
      </c>
      <c r="E140" t="inlineStr"/>
      <c r="F140" t="inlineStr">
        <is>
          <t>Zephrane Accounting Pty Ltd</t>
        </is>
      </c>
      <c r="G140" t="inlineStr">
        <is>
          <t>Operations Manager</t>
        </is>
      </c>
      <c r="H140" t="inlineStr">
        <is>
          <t>Launceston</t>
        </is>
      </c>
      <c r="I140" t="inlineStr">
        <is>
          <t>TAS</t>
        </is>
      </c>
      <c r="J140" s="11" t="inlineStr">
        <is>
          <t>7096</t>
        </is>
      </c>
      <c r="K140" t="inlineStr">
        <is>
          <t>Australia</t>
        </is>
      </c>
      <c r="L140" t="inlineStr">
        <is>
          <t>Customer</t>
        </is>
      </c>
      <c r="M140" t="inlineStr">
        <is>
          <t>SRC-00259</t>
        </is>
      </c>
      <c r="N140" t="inlineStr"/>
      <c r="O140" t="inlineStr">
        <is>
          <t>2025-10-08</t>
        </is>
      </c>
      <c r="P140" t="inlineStr">
        <is>
          <t>Legacy CRM export</t>
        </is>
      </c>
    </row>
    <row r="141">
      <c r="A141" t="inlineStr">
        <is>
          <t>Ella</t>
        </is>
      </c>
      <c r="B141" t="inlineStr">
        <is>
          <t>Collins</t>
        </is>
      </c>
      <c r="C141" t="inlineStr">
        <is>
          <t>ella.collins@thistlemoorhealth.example</t>
        </is>
      </c>
      <c r="D141" t="inlineStr"/>
      <c r="E141" t="inlineStr"/>
      <c r="F141" t="inlineStr">
        <is>
          <t>Thistlemoor Health Pty Ltd</t>
        </is>
      </c>
      <c r="G141" t="inlineStr">
        <is>
          <t>Workshop Manager</t>
        </is>
      </c>
      <c r="H141" t="inlineStr">
        <is>
          <t>Adelaide</t>
        </is>
      </c>
      <c r="I141" t="inlineStr">
        <is>
          <t>SA</t>
        </is>
      </c>
      <c r="J141" s="11" t="inlineStr">
        <is>
          <t>5478</t>
        </is>
      </c>
      <c r="K141" t="inlineStr">
        <is>
          <t>Australia</t>
        </is>
      </c>
      <c r="L141" t="inlineStr">
        <is>
          <t>Marketing Qualified Lead</t>
        </is>
      </c>
      <c r="M141" t="inlineStr">
        <is>
          <t>SRC-00293</t>
        </is>
      </c>
      <c r="N141" t="inlineStr"/>
      <c r="O141" t="inlineStr">
        <is>
          <t>2024-11-13</t>
        </is>
      </c>
      <c r="P141" t="inlineStr">
        <is>
          <t>Website enquiry form</t>
        </is>
      </c>
    </row>
    <row r="142">
      <c r="A142" t="inlineStr">
        <is>
          <t>Harrison</t>
        </is>
      </c>
      <c r="B142" t="inlineStr">
        <is>
          <t>Collins</t>
        </is>
      </c>
      <c r="C142" t="inlineStr">
        <is>
          <t>hcollins@vantrellesignage.example</t>
        </is>
      </c>
      <c r="D142" t="inlineStr">
        <is>
          <t>+61 8 5550 0479</t>
        </is>
      </c>
      <c r="E142" t="inlineStr"/>
      <c r="F142" t="inlineStr">
        <is>
          <t>Vantrelle Signage Pty Ltd</t>
        </is>
      </c>
      <c r="G142" t="inlineStr">
        <is>
          <t>Marketing Coordinator</t>
        </is>
      </c>
      <c r="H142" t="inlineStr">
        <is>
          <t>Perth</t>
        </is>
      </c>
      <c r="I142" t="inlineStr">
        <is>
          <t>WA</t>
        </is>
      </c>
      <c r="J142" s="11" t="inlineStr">
        <is>
          <t>6250</t>
        </is>
      </c>
      <c r="K142" t="inlineStr">
        <is>
          <t>Australia</t>
        </is>
      </c>
      <c r="L142" t="inlineStr">
        <is>
          <t>Opportunity</t>
        </is>
      </c>
      <c r="M142" t="inlineStr">
        <is>
          <t>SRC-00166</t>
        </is>
      </c>
      <c r="N142" t="inlineStr"/>
      <c r="O142" t="inlineStr">
        <is>
          <t>2024-10-19</t>
        </is>
      </c>
      <c r="P142" t="inlineStr">
        <is>
          <t>Website enquiry form</t>
        </is>
      </c>
    </row>
    <row r="143">
      <c r="A143" t="inlineStr">
        <is>
          <t>Joel</t>
        </is>
      </c>
      <c r="B143" t="inlineStr">
        <is>
          <t>Collins</t>
        </is>
      </c>
      <c r="C143" t="inlineStr">
        <is>
          <t>joel.collins@thistlemoorsignage.example</t>
        </is>
      </c>
      <c r="D143" t="inlineStr">
        <is>
          <t>+61 3 7010 7671</t>
        </is>
      </c>
      <c r="E143" t="inlineStr"/>
      <c r="F143" t="inlineStr">
        <is>
          <t>Thistlemoor Signage Pty Ltd</t>
        </is>
      </c>
      <c r="G143" t="inlineStr">
        <is>
          <t>Director</t>
        </is>
      </c>
      <c r="H143" t="inlineStr">
        <is>
          <t>Ballarat</t>
        </is>
      </c>
      <c r="I143" t="inlineStr">
        <is>
          <t>VIC</t>
        </is>
      </c>
      <c r="J143" s="11" t="inlineStr">
        <is>
          <t>3070</t>
        </is>
      </c>
      <c r="K143" t="inlineStr">
        <is>
          <t>Australia</t>
        </is>
      </c>
      <c r="L143" t="inlineStr">
        <is>
          <t>Lead</t>
        </is>
      </c>
      <c r="M143" t="inlineStr">
        <is>
          <t>SRC-00894</t>
        </is>
      </c>
      <c r="N143" t="inlineStr"/>
      <c r="O143" t="inlineStr">
        <is>
          <t>2026-04-04</t>
        </is>
      </c>
      <c r="P143" t="inlineStr">
        <is>
          <t>Expo sign-up sheet</t>
        </is>
      </c>
    </row>
    <row r="144">
      <c r="A144" t="inlineStr">
        <is>
          <t>Leilani</t>
        </is>
      </c>
      <c r="B144" t="inlineStr">
        <is>
          <t>Collins</t>
        </is>
      </c>
      <c r="C144" t="inlineStr">
        <is>
          <t>leilanic@vantrellesignage.example</t>
        </is>
      </c>
      <c r="D144" t="inlineStr">
        <is>
          <t>+61 8 7010 8796</t>
        </is>
      </c>
      <c r="E144" t="inlineStr"/>
      <c r="F144" t="inlineStr">
        <is>
          <t>Vantrelle Signage Pty Ltd</t>
        </is>
      </c>
      <c r="G144" t="inlineStr">
        <is>
          <t>Accounts Payable Officer</t>
        </is>
      </c>
      <c r="H144" t="inlineStr">
        <is>
          <t>Perth</t>
        </is>
      </c>
      <c r="I144" t="inlineStr">
        <is>
          <t>WA</t>
        </is>
      </c>
      <c r="J144" s="11" t="inlineStr">
        <is>
          <t>6250</t>
        </is>
      </c>
      <c r="K144" t="inlineStr">
        <is>
          <t>Australia</t>
        </is>
      </c>
      <c r="L144" t="inlineStr">
        <is>
          <t>Subscriber</t>
        </is>
      </c>
      <c r="M144" t="inlineStr">
        <is>
          <t>SRC-00362</t>
        </is>
      </c>
      <c r="N144" t="inlineStr"/>
      <c r="O144" t="inlineStr">
        <is>
          <t>2025-01-10</t>
        </is>
      </c>
      <c r="P144" t="inlineStr">
        <is>
          <t>Website enquiry form</t>
        </is>
      </c>
    </row>
    <row r="145">
      <c r="A145" t="inlineStr">
        <is>
          <t>Lily</t>
        </is>
      </c>
      <c r="B145" t="inlineStr">
        <is>
          <t>Collins</t>
        </is>
      </c>
      <c r="C145" t="inlineStr">
        <is>
          <t>lilyc@thistlemoorfitness.example</t>
        </is>
      </c>
      <c r="D145" t="inlineStr">
        <is>
          <t>+61 3 7010 4664</t>
        </is>
      </c>
      <c r="E145" t="inlineStr"/>
      <c r="F145" t="inlineStr">
        <is>
          <t>Thistlemoor Fitness Pty Ltd</t>
        </is>
      </c>
      <c r="G145" t="inlineStr">
        <is>
          <t>Operations Manager</t>
        </is>
      </c>
      <c r="H145" t="inlineStr">
        <is>
          <t>Geelong</t>
        </is>
      </c>
      <c r="I145" t="inlineStr">
        <is>
          <t>VIC</t>
        </is>
      </c>
      <c r="J145" s="11" t="inlineStr">
        <is>
          <t>3341</t>
        </is>
      </c>
      <c r="K145" t="inlineStr">
        <is>
          <t>Australia</t>
        </is>
      </c>
      <c r="L145" t="inlineStr">
        <is>
          <t>Customer</t>
        </is>
      </c>
      <c r="M145" t="inlineStr">
        <is>
          <t>SRC-00663</t>
        </is>
      </c>
      <c r="N145" t="inlineStr"/>
      <c r="O145" t="inlineStr">
        <is>
          <t>2025-06-02</t>
        </is>
      </c>
      <c r="P145" t="inlineStr">
        <is>
          <t>Legacy CRM export</t>
        </is>
      </c>
    </row>
    <row r="146">
      <c r="A146" t="inlineStr">
        <is>
          <t>Lucas</t>
        </is>
      </c>
      <c r="B146" t="inlineStr">
        <is>
          <t>Collins</t>
        </is>
      </c>
      <c r="C146" t="inlineStr">
        <is>
          <t>lucasc@brennocksignage.example</t>
        </is>
      </c>
      <c r="D146" t="inlineStr">
        <is>
          <t>+61 2 5550 1561</t>
        </is>
      </c>
      <c r="E146" t="inlineStr"/>
      <c r="F146" t="inlineStr">
        <is>
          <t>Brennock Signage Pty Ltd</t>
        </is>
      </c>
      <c r="G146" t="inlineStr">
        <is>
          <t>Site Supervisor</t>
        </is>
      </c>
      <c r="H146" t="inlineStr">
        <is>
          <t>Parramatta</t>
        </is>
      </c>
      <c r="I146" t="inlineStr">
        <is>
          <t>NSW</t>
        </is>
      </c>
      <c r="J146" s="11" t="inlineStr">
        <is>
          <t>2493</t>
        </is>
      </c>
      <c r="K146" t="inlineStr">
        <is>
          <t>Australia</t>
        </is>
      </c>
      <c r="L146" t="inlineStr">
        <is>
          <t>Sales Qualified Lead</t>
        </is>
      </c>
      <c r="M146" t="inlineStr">
        <is>
          <t>SRC-00496</t>
        </is>
      </c>
      <c r="N146" t="inlineStr"/>
      <c r="O146" t="inlineStr">
        <is>
          <t>2024-07-14</t>
        </is>
      </c>
      <c r="P146" t="inlineStr">
        <is>
          <t>Expo sign-up sheet</t>
        </is>
      </c>
    </row>
    <row r="147">
      <c r="A147" t="inlineStr">
        <is>
          <t>Mei</t>
        </is>
      </c>
      <c r="B147" t="inlineStr">
        <is>
          <t>Collins</t>
        </is>
      </c>
      <c r="C147" t="inlineStr">
        <is>
          <t>mcollins@morrowickelectrical.example</t>
        </is>
      </c>
      <c r="D147" t="inlineStr">
        <is>
          <t>+61 3 7010 8541</t>
        </is>
      </c>
      <c r="E147" t="inlineStr"/>
      <c r="F147" t="inlineStr">
        <is>
          <t>Morrowick Electrical Pty Ltd</t>
        </is>
      </c>
      <c r="G147" t="inlineStr">
        <is>
          <t>Site Supervisor</t>
        </is>
      </c>
      <c r="H147" t="inlineStr">
        <is>
          <t>Geelong</t>
        </is>
      </c>
      <c r="I147" t="inlineStr">
        <is>
          <t>VIC</t>
        </is>
      </c>
      <c r="J147" s="11" t="inlineStr">
        <is>
          <t>3643</t>
        </is>
      </c>
      <c r="K147" t="inlineStr">
        <is>
          <t>Australia</t>
        </is>
      </c>
      <c r="L147" t="inlineStr">
        <is>
          <t>Lead</t>
        </is>
      </c>
      <c r="M147" t="inlineStr">
        <is>
          <t>SRC-00559</t>
        </is>
      </c>
      <c r="N147" t="inlineStr"/>
      <c r="O147" t="inlineStr">
        <is>
          <t>2026-01-05</t>
        </is>
      </c>
      <c r="P147" t="inlineStr">
        <is>
          <t>Legacy CRM export</t>
        </is>
      </c>
    </row>
    <row r="148">
      <c r="A148" t="inlineStr">
        <is>
          <t>Nikos</t>
        </is>
      </c>
      <c r="B148" t="inlineStr">
        <is>
          <t>Collins</t>
        </is>
      </c>
      <c r="C148" t="inlineStr">
        <is>
          <t>nikos@morrowickhealth.example</t>
        </is>
      </c>
      <c r="D148" t="inlineStr">
        <is>
          <t>+61 2 5550 2492</t>
        </is>
      </c>
      <c r="E148" t="inlineStr"/>
      <c r="F148" t="inlineStr">
        <is>
          <t>Morrowick Health Pty Ltd</t>
        </is>
      </c>
      <c r="G148" t="inlineStr">
        <is>
          <t>Training Coordinator</t>
        </is>
      </c>
      <c r="H148" t="inlineStr">
        <is>
          <t>Newcastle</t>
        </is>
      </c>
      <c r="I148" t="inlineStr">
        <is>
          <t>NSW</t>
        </is>
      </c>
      <c r="J148" s="11" t="inlineStr">
        <is>
          <t>2455</t>
        </is>
      </c>
      <c r="K148" t="inlineStr">
        <is>
          <t>Australia</t>
        </is>
      </c>
      <c r="L148" t="inlineStr">
        <is>
          <t>Subscriber</t>
        </is>
      </c>
      <c r="M148" t="inlineStr">
        <is>
          <t>SRC-00434; SRC-00978</t>
        </is>
      </c>
      <c r="N148" t="inlineStr"/>
      <c r="O148" t="inlineStr">
        <is>
          <t>2026-08-31</t>
        </is>
      </c>
      <c r="P148" t="inlineStr">
        <is>
          <t>Expo sign-up sheet; Website enquiry form</t>
        </is>
      </c>
    </row>
    <row r="149">
      <c r="A149" t="inlineStr">
        <is>
          <t>Noah</t>
        </is>
      </c>
      <c r="B149" t="inlineStr">
        <is>
          <t>Collins</t>
        </is>
      </c>
      <c r="C149" t="inlineStr">
        <is>
          <t>noahc@greyvallenhospitality.example</t>
        </is>
      </c>
      <c r="D149" t="inlineStr">
        <is>
          <t>+61 3 7010 8024</t>
        </is>
      </c>
      <c r="E149" t="inlineStr"/>
      <c r="F149" t="inlineStr">
        <is>
          <t>Greyvallen Hospitality Pty Ltd</t>
        </is>
      </c>
      <c r="G149" t="inlineStr">
        <is>
          <t>HR Manager</t>
        </is>
      </c>
      <c r="H149" t="inlineStr">
        <is>
          <t>Bendigo</t>
        </is>
      </c>
      <c r="I149" t="inlineStr">
        <is>
          <t>VIC</t>
        </is>
      </c>
      <c r="J149" s="11" t="inlineStr">
        <is>
          <t>3702</t>
        </is>
      </c>
      <c r="K149" t="inlineStr">
        <is>
          <t>Australia</t>
        </is>
      </c>
      <c r="L149" t="inlineStr">
        <is>
          <t>Subscriber</t>
        </is>
      </c>
      <c r="M149" t="inlineStr">
        <is>
          <t>SRC-00577; SRC-01373</t>
        </is>
      </c>
      <c r="N149" t="inlineStr">
        <is>
          <t>noah42@inboxmail.example</t>
        </is>
      </c>
      <c r="O149" t="inlineStr">
        <is>
          <t>2025-12-17</t>
        </is>
      </c>
      <c r="P149" t="inlineStr">
        <is>
          <t>Legacy CRM export</t>
        </is>
      </c>
    </row>
    <row r="150">
      <c r="A150" t="inlineStr">
        <is>
          <t>Poppy</t>
        </is>
      </c>
      <c r="B150" t="inlineStr">
        <is>
          <t>Collins</t>
        </is>
      </c>
      <c r="C150" t="inlineStr">
        <is>
          <t>poppy@vantrellesignage.example</t>
        </is>
      </c>
      <c r="D150" t="inlineStr">
        <is>
          <t>+61 8 7010 7023</t>
        </is>
      </c>
      <c r="E150" t="inlineStr"/>
      <c r="F150" t="inlineStr">
        <is>
          <t>Vantrelle Signage Pty Ltd</t>
        </is>
      </c>
      <c r="G150" t="inlineStr">
        <is>
          <t>HR Manager</t>
        </is>
      </c>
      <c r="H150" t="inlineStr">
        <is>
          <t>Perth</t>
        </is>
      </c>
      <c r="I150" t="inlineStr">
        <is>
          <t>WA</t>
        </is>
      </c>
      <c r="J150" s="11" t="inlineStr">
        <is>
          <t>6250</t>
        </is>
      </c>
      <c r="K150" t="inlineStr">
        <is>
          <t>Australia</t>
        </is>
      </c>
      <c r="L150" t="inlineStr">
        <is>
          <t>Lead</t>
        </is>
      </c>
      <c r="M150" t="inlineStr">
        <is>
          <t>SRC-01476</t>
        </is>
      </c>
      <c r="N150" t="inlineStr"/>
      <c r="O150" t="inlineStr">
        <is>
          <t>2024-06-08</t>
        </is>
      </c>
      <c r="P150" t="inlineStr">
        <is>
          <t>Website enquiry form</t>
        </is>
      </c>
    </row>
    <row r="151">
      <c r="A151" t="inlineStr">
        <is>
          <t>Ravi</t>
        </is>
      </c>
      <c r="B151" t="inlineStr">
        <is>
          <t>Collins</t>
        </is>
      </c>
      <c r="C151" t="inlineStr">
        <is>
          <t>rcollins@nethervanefreight.example</t>
        </is>
      </c>
      <c r="D151" t="inlineStr">
        <is>
          <t>+61 3 5550 1004</t>
        </is>
      </c>
      <c r="E151" t="inlineStr"/>
      <c r="F151" t="inlineStr">
        <is>
          <t>Nethervane Freight Pty Ltd</t>
        </is>
      </c>
      <c r="G151" t="inlineStr">
        <is>
          <t>Finance Manager</t>
        </is>
      </c>
      <c r="H151" t="inlineStr">
        <is>
          <t>Box Hill</t>
        </is>
      </c>
      <c r="I151" t="inlineStr">
        <is>
          <t>VIC</t>
        </is>
      </c>
      <c r="J151" s="11" t="inlineStr">
        <is>
          <t>3325</t>
        </is>
      </c>
      <c r="K151" t="inlineStr">
        <is>
          <t>Australia</t>
        </is>
      </c>
      <c r="L151" t="inlineStr">
        <is>
          <t>Customer</t>
        </is>
      </c>
      <c r="M151" t="inlineStr">
        <is>
          <t>SRC-00104</t>
        </is>
      </c>
      <c r="N151" t="inlineStr"/>
      <c r="O151" t="inlineStr">
        <is>
          <t>2025-09-29</t>
        </is>
      </c>
      <c r="P151" t="inlineStr">
        <is>
          <t>Expo sign-up sheet</t>
        </is>
      </c>
    </row>
    <row r="152">
      <c r="A152" t="inlineStr">
        <is>
          <t>Siobhan</t>
        </is>
      </c>
      <c r="B152" t="inlineStr">
        <is>
          <t>Collins</t>
        </is>
      </c>
      <c r="C152" t="inlineStr">
        <is>
          <t>siobhan@rushavonfreight.example</t>
        </is>
      </c>
      <c r="D152" t="inlineStr"/>
      <c r="E152" t="inlineStr"/>
      <c r="F152" t="inlineStr">
        <is>
          <t>Rushavon Freight Pty Ltd</t>
        </is>
      </c>
      <c r="G152" t="inlineStr">
        <is>
          <t>Procurement Officer</t>
        </is>
      </c>
      <c r="H152" t="inlineStr">
        <is>
          <t>Bendigo</t>
        </is>
      </c>
      <c r="I152" t="inlineStr">
        <is>
          <t>VIC</t>
        </is>
      </c>
      <c r="J152" s="11" t="inlineStr">
        <is>
          <t>3573</t>
        </is>
      </c>
      <c r="K152" t="inlineStr">
        <is>
          <t>Australia</t>
        </is>
      </c>
      <c r="L152" t="inlineStr">
        <is>
          <t>Customer</t>
        </is>
      </c>
      <c r="M152" t="inlineStr">
        <is>
          <t>SRC-00308</t>
        </is>
      </c>
      <c r="N152" t="inlineStr"/>
      <c r="O152" t="inlineStr">
        <is>
          <t>2026-01-27</t>
        </is>
      </c>
      <c r="P152" t="inlineStr">
        <is>
          <t>Website enquiry form</t>
        </is>
      </c>
    </row>
    <row r="153">
      <c r="A153" t="inlineStr">
        <is>
          <t>Yusuf</t>
        </is>
      </c>
      <c r="B153" t="inlineStr">
        <is>
          <t>Collins</t>
        </is>
      </c>
      <c r="C153" t="inlineStr">
        <is>
          <t>ycollins@morrowickhealth.example</t>
        </is>
      </c>
      <c r="D153" t="inlineStr">
        <is>
          <t>+61 2 7010 2443</t>
        </is>
      </c>
      <c r="E153" t="inlineStr"/>
      <c r="F153" t="inlineStr">
        <is>
          <t>Morrowick Health Pty Ltd</t>
        </is>
      </c>
      <c r="G153" t="inlineStr">
        <is>
          <t>Training Coordinator</t>
        </is>
      </c>
      <c r="H153" t="inlineStr">
        <is>
          <t>Newcastle</t>
        </is>
      </c>
      <c r="I153" t="inlineStr">
        <is>
          <t>NSW</t>
        </is>
      </c>
      <c r="J153" s="11" t="inlineStr">
        <is>
          <t>2455</t>
        </is>
      </c>
      <c r="K153" t="inlineStr">
        <is>
          <t>Australia</t>
        </is>
      </c>
      <c r="L153" t="inlineStr">
        <is>
          <t>Lead</t>
        </is>
      </c>
      <c r="M153" t="inlineStr">
        <is>
          <t>SRC-00083</t>
        </is>
      </c>
      <c r="N153" t="inlineStr"/>
      <c r="O153" t="inlineStr">
        <is>
          <t>2024-09-30</t>
        </is>
      </c>
      <c r="P153" t="inlineStr">
        <is>
          <t>Legacy CRM export</t>
        </is>
      </c>
    </row>
    <row r="154">
      <c r="A154" t="inlineStr">
        <is>
          <t>Yusuf</t>
        </is>
      </c>
      <c r="B154" t="inlineStr">
        <is>
          <t>Collins</t>
        </is>
      </c>
      <c r="C154" t="inlineStr">
        <is>
          <t>ycollins@yarrowdineoptics.example</t>
        </is>
      </c>
      <c r="D154" t="inlineStr">
        <is>
          <t>+61 8 5550 2037</t>
        </is>
      </c>
      <c r="E154" t="inlineStr"/>
      <c r="F154" t="inlineStr">
        <is>
          <t>Yarrowdine Optics Pty Ltd</t>
        </is>
      </c>
      <c r="G154" t="inlineStr">
        <is>
          <t>Finance Manager</t>
        </is>
      </c>
      <c r="H154" t="inlineStr">
        <is>
          <t>Mount Gambier</t>
        </is>
      </c>
      <c r="I154" t="inlineStr">
        <is>
          <t>SA</t>
        </is>
      </c>
      <c r="J154" s="11" t="inlineStr">
        <is>
          <t>5048</t>
        </is>
      </c>
      <c r="K154" t="inlineStr">
        <is>
          <t>Australia</t>
        </is>
      </c>
      <c r="L154" t="inlineStr">
        <is>
          <t>Customer</t>
        </is>
      </c>
      <c r="M154" t="inlineStr">
        <is>
          <t>SRC-01472; SRC-01456</t>
        </is>
      </c>
      <c r="N154" t="inlineStr"/>
      <c r="O154" t="inlineStr">
        <is>
          <t>2024-08-22</t>
        </is>
      </c>
      <c r="P154" t="inlineStr">
        <is>
          <t>Legacy CRM export</t>
        </is>
      </c>
    </row>
    <row r="155">
      <c r="A155" t="inlineStr">
        <is>
          <t>Zoe</t>
        </is>
      </c>
      <c r="B155" t="inlineStr">
        <is>
          <t>Collins</t>
        </is>
      </c>
      <c r="C155" t="inlineStr">
        <is>
          <t>zoec@dunvessalabs.example</t>
        </is>
      </c>
      <c r="D155" t="inlineStr">
        <is>
          <t>+61 8 7010 7267</t>
        </is>
      </c>
      <c r="E155" t="inlineStr"/>
      <c r="F155" t="inlineStr">
        <is>
          <t>Dunvessa Labs Pty Ltd</t>
        </is>
      </c>
      <c r="G155" t="inlineStr">
        <is>
          <t>CEO</t>
        </is>
      </c>
      <c r="H155" t="inlineStr">
        <is>
          <t>Bunbury</t>
        </is>
      </c>
      <c r="I155" t="inlineStr">
        <is>
          <t>WA</t>
        </is>
      </c>
      <c r="J155" s="11" t="inlineStr">
        <is>
          <t>6259</t>
        </is>
      </c>
      <c r="K155" t="inlineStr">
        <is>
          <t>Australia</t>
        </is>
      </c>
      <c r="L155" t="inlineStr">
        <is>
          <t>Lead</t>
        </is>
      </c>
      <c r="M155" t="inlineStr">
        <is>
          <t>SRC-00655</t>
        </is>
      </c>
      <c r="N155" t="inlineStr"/>
      <c r="O155" t="inlineStr">
        <is>
          <t>2024-02-20</t>
        </is>
      </c>
      <c r="P155" t="inlineStr">
        <is>
          <t>Legacy CRM export</t>
        </is>
      </c>
    </row>
    <row r="156">
      <c r="A156" t="inlineStr">
        <is>
          <t>Angus</t>
        </is>
      </c>
      <c r="B156" t="inlineStr">
        <is>
          <t>Cooper</t>
        </is>
      </c>
      <c r="C156" t="inlineStr">
        <is>
          <t>angus@corvannylandscapes.example</t>
        </is>
      </c>
      <c r="D156" t="inlineStr">
        <is>
          <t>+61 2 5550 4061</t>
        </is>
      </c>
      <c r="E156" t="inlineStr"/>
      <c r="F156" t="inlineStr">
        <is>
          <t>Corvanny Landscapes Pty Ltd</t>
        </is>
      </c>
      <c r="G156" t="inlineStr">
        <is>
          <t>Office Manager</t>
        </is>
      </c>
      <c r="H156" t="inlineStr">
        <is>
          <t>Parramatta</t>
        </is>
      </c>
      <c r="I156" t="inlineStr">
        <is>
          <t>NSW</t>
        </is>
      </c>
      <c r="J156" s="11" t="inlineStr">
        <is>
          <t>2032</t>
        </is>
      </c>
      <c r="K156" t="inlineStr">
        <is>
          <t>Australia</t>
        </is>
      </c>
      <c r="L156" t="inlineStr">
        <is>
          <t>Subscriber</t>
        </is>
      </c>
      <c r="M156" t="inlineStr">
        <is>
          <t>SRC-00855</t>
        </is>
      </c>
      <c r="N156" t="inlineStr"/>
      <c r="O156" t="inlineStr">
        <is>
          <t>2024-07-09</t>
        </is>
      </c>
      <c r="P156" t="inlineStr">
        <is>
          <t>Legacy CRM export</t>
        </is>
      </c>
    </row>
    <row r="157">
      <c r="A157" t="inlineStr">
        <is>
          <t>Arjun</t>
        </is>
      </c>
      <c r="B157" t="inlineStr">
        <is>
          <t>Cooper</t>
        </is>
      </c>
      <c r="C157" t="inlineStr">
        <is>
          <t>arjun.cooper@vantrellesignage.example</t>
        </is>
      </c>
      <c r="D157" t="inlineStr">
        <is>
          <t>+61 8 7010 2167</t>
        </is>
      </c>
      <c r="E157" t="inlineStr"/>
      <c r="F157" t="inlineStr">
        <is>
          <t>Vantrelle Signage Pty Ltd</t>
        </is>
      </c>
      <c r="G157" t="inlineStr">
        <is>
          <t>Site Supervisor</t>
        </is>
      </c>
      <c r="H157" t="inlineStr">
        <is>
          <t>Perth</t>
        </is>
      </c>
      <c r="I157" t="inlineStr">
        <is>
          <t>WA</t>
        </is>
      </c>
      <c r="J157" s="11" t="inlineStr">
        <is>
          <t>6250</t>
        </is>
      </c>
      <c r="K157" t="inlineStr">
        <is>
          <t>Australia</t>
        </is>
      </c>
      <c r="L157" t="inlineStr">
        <is>
          <t>Subscriber</t>
        </is>
      </c>
      <c r="M157" t="inlineStr">
        <is>
          <t>SRC-00045</t>
        </is>
      </c>
      <c r="N157" t="inlineStr"/>
      <c r="O157" t="inlineStr">
        <is>
          <t>2024-04-10</t>
        </is>
      </c>
      <c r="P157" t="inlineStr">
        <is>
          <t>Legacy CRM export</t>
        </is>
      </c>
    </row>
    <row r="158">
      <c r="A158" t="inlineStr">
        <is>
          <t>Arjun</t>
        </is>
      </c>
      <c r="B158" t="inlineStr">
        <is>
          <t>Cooper</t>
        </is>
      </c>
      <c r="C158" t="inlineStr">
        <is>
          <t>arjunc@ardlomewhospitality.example</t>
        </is>
      </c>
      <c r="D158" t="inlineStr">
        <is>
          <t>+61 7 7010 5331</t>
        </is>
      </c>
      <c r="E158" t="inlineStr"/>
      <c r="F158" t="inlineStr">
        <is>
          <t>Ardlomew Hospitality Pty Ltd</t>
        </is>
      </c>
      <c r="G158" t="inlineStr">
        <is>
          <t>Finance Manager</t>
        </is>
      </c>
      <c r="H158" t="inlineStr">
        <is>
          <t>Gold Coast</t>
        </is>
      </c>
      <c r="I158" t="inlineStr">
        <is>
          <t>QLD</t>
        </is>
      </c>
      <c r="J158" s="11" t="inlineStr">
        <is>
          <t>4163</t>
        </is>
      </c>
      <c r="K158" t="inlineStr">
        <is>
          <t>Australia</t>
        </is>
      </c>
      <c r="L158" t="inlineStr">
        <is>
          <t>Lead</t>
        </is>
      </c>
      <c r="M158" t="inlineStr">
        <is>
          <t>SRC-00866</t>
        </is>
      </c>
      <c r="N158" t="inlineStr"/>
      <c r="O158" t="inlineStr">
        <is>
          <t>2024-01-04</t>
        </is>
      </c>
      <c r="P158" t="inlineStr">
        <is>
          <t>Legacy CRM export</t>
        </is>
      </c>
    </row>
    <row r="159">
      <c r="A159" t="inlineStr">
        <is>
          <t>Charlotte</t>
        </is>
      </c>
      <c r="B159" t="inlineStr">
        <is>
          <t>Cooper</t>
        </is>
      </c>
      <c r="C159" t="inlineStr">
        <is>
          <t>ccooper@tarrowbyfoods.example</t>
        </is>
      </c>
      <c r="D159" t="inlineStr">
        <is>
          <t>+61 8 5550 1753</t>
        </is>
      </c>
      <c r="E159" t="inlineStr"/>
      <c r="F159" t="inlineStr">
        <is>
          <t>Tarrowby Foods Pty Ltd</t>
        </is>
      </c>
      <c r="G159" t="inlineStr">
        <is>
          <t>General Manager</t>
        </is>
      </c>
      <c r="H159" t="inlineStr">
        <is>
          <t>Bunbury</t>
        </is>
      </c>
      <c r="I159" t="inlineStr">
        <is>
          <t>WA</t>
        </is>
      </c>
      <c r="J159" s="11" t="inlineStr">
        <is>
          <t>6650</t>
        </is>
      </c>
      <c r="K159" t="inlineStr">
        <is>
          <t>Australia</t>
        </is>
      </c>
      <c r="L159" t="inlineStr">
        <is>
          <t>Lead</t>
        </is>
      </c>
      <c r="M159" t="inlineStr">
        <is>
          <t>SRC-01106; SRC-00731</t>
        </is>
      </c>
      <c r="N159" t="inlineStr"/>
      <c r="O159" t="inlineStr">
        <is>
          <t>2024-12-15</t>
        </is>
      </c>
      <c r="P159" t="inlineStr">
        <is>
          <t>Legacy CRM export</t>
        </is>
      </c>
    </row>
    <row r="160">
      <c r="A160" t="inlineStr">
        <is>
          <t>Charlotte</t>
        </is>
      </c>
      <c r="B160" t="inlineStr">
        <is>
          <t>Cooper</t>
        </is>
      </c>
      <c r="C160" t="inlineStr">
        <is>
          <t>charlottec@wexmorrowlandscapes.example</t>
        </is>
      </c>
      <c r="D160" t="inlineStr">
        <is>
          <t>+61 3 7010 2687</t>
        </is>
      </c>
      <c r="E160" t="inlineStr"/>
      <c r="F160" t="inlineStr">
        <is>
          <t>Wexmorrow Landscapes Pty Ltd</t>
        </is>
      </c>
      <c r="G160" t="inlineStr">
        <is>
          <t>Team Leader</t>
        </is>
      </c>
      <c r="H160" t="inlineStr">
        <is>
          <t>Frankston</t>
        </is>
      </c>
      <c r="I160" t="inlineStr">
        <is>
          <t>VIC</t>
        </is>
      </c>
      <c r="J160" s="11" t="inlineStr">
        <is>
          <t>3293</t>
        </is>
      </c>
      <c r="K160" t="inlineStr">
        <is>
          <t>Australia</t>
        </is>
      </c>
      <c r="L160" t="inlineStr">
        <is>
          <t>Lead</t>
        </is>
      </c>
      <c r="M160" t="inlineStr">
        <is>
          <t>SRC-00942</t>
        </is>
      </c>
      <c r="N160" t="inlineStr"/>
      <c r="O160" t="inlineStr">
        <is>
          <t>2025-09-02</t>
        </is>
      </c>
      <c r="P160" t="inlineStr">
        <is>
          <t>Website enquiry form</t>
        </is>
      </c>
    </row>
    <row r="161">
      <c r="A161" t="inlineStr">
        <is>
          <t>Felix</t>
        </is>
      </c>
      <c r="B161" t="inlineStr">
        <is>
          <t>Cooper</t>
        </is>
      </c>
      <c r="C161" t="inlineStr">
        <is>
          <t>felixc@vantrellesignage.example</t>
        </is>
      </c>
      <c r="D161" t="inlineStr">
        <is>
          <t>+61 8 5550 3706</t>
        </is>
      </c>
      <c r="E161" t="inlineStr"/>
      <c r="F161" t="inlineStr">
        <is>
          <t>Vantrelle Signage Pty Ltd</t>
        </is>
      </c>
      <c r="G161" t="inlineStr">
        <is>
          <t>Training Coordinator</t>
        </is>
      </c>
      <c r="H161" t="inlineStr">
        <is>
          <t>Perth</t>
        </is>
      </c>
      <c r="I161" t="inlineStr">
        <is>
          <t>WA</t>
        </is>
      </c>
      <c r="J161" s="11" t="inlineStr">
        <is>
          <t>6250</t>
        </is>
      </c>
      <c r="K161" t="inlineStr">
        <is>
          <t>Australia</t>
        </is>
      </c>
      <c r="L161" t="inlineStr">
        <is>
          <t>Customer</t>
        </is>
      </c>
      <c r="M161" t="inlineStr">
        <is>
          <t>SRC-00689</t>
        </is>
      </c>
      <c r="N161" t="inlineStr"/>
      <c r="O161" t="inlineStr">
        <is>
          <t>2024-10-03</t>
        </is>
      </c>
      <c r="P161" t="inlineStr">
        <is>
          <t>Legacy CRM export</t>
        </is>
      </c>
    </row>
    <row r="162">
      <c r="A162" t="inlineStr">
        <is>
          <t>Hiroshi</t>
        </is>
      </c>
      <c r="B162" t="inlineStr">
        <is>
          <t>Cooper</t>
        </is>
      </c>
      <c r="C162" t="inlineStr">
        <is>
          <t>hiroshi@fennorahaccounting.example</t>
        </is>
      </c>
      <c r="D162" t="inlineStr">
        <is>
          <t>+61 3 7010 4936</t>
        </is>
      </c>
      <c r="E162" t="inlineStr"/>
      <c r="F162" t="inlineStr">
        <is>
          <t>Fennorah Accounting Pty Ltd</t>
        </is>
      </c>
      <c r="G162" t="inlineStr">
        <is>
          <t>Managing Director</t>
        </is>
      </c>
      <c r="H162" t="inlineStr">
        <is>
          <t>Launceston</t>
        </is>
      </c>
      <c r="I162" t="inlineStr">
        <is>
          <t>TAS</t>
        </is>
      </c>
      <c r="J162" s="11" t="inlineStr">
        <is>
          <t>7171</t>
        </is>
      </c>
      <c r="K162" t="inlineStr">
        <is>
          <t>Australia</t>
        </is>
      </c>
      <c r="L162" t="inlineStr">
        <is>
          <t>Opportunity</t>
        </is>
      </c>
      <c r="M162" t="inlineStr">
        <is>
          <t>SRC-00511</t>
        </is>
      </c>
      <c r="N162" t="inlineStr"/>
      <c r="O162" t="inlineStr">
        <is>
          <t>2025-01-15</t>
        </is>
      </c>
      <c r="P162" t="inlineStr">
        <is>
          <t>Legacy CRM export</t>
        </is>
      </c>
    </row>
    <row r="163">
      <c r="A163" t="inlineStr">
        <is>
          <t>Liam</t>
        </is>
      </c>
      <c r="B163" t="inlineStr">
        <is>
          <t>Cooper</t>
        </is>
      </c>
      <c r="C163" t="inlineStr">
        <is>
          <t>liamc@orlubriepackaging.example</t>
        </is>
      </c>
      <c r="D163" t="inlineStr">
        <is>
          <t>+61 3 5550 9638</t>
        </is>
      </c>
      <c r="E163" t="inlineStr"/>
      <c r="F163" t="inlineStr">
        <is>
          <t>Orlubrie Packaging Pty Ltd</t>
        </is>
      </c>
      <c r="G163" t="inlineStr">
        <is>
          <t>Accounts Payable Officer</t>
        </is>
      </c>
      <c r="H163" t="inlineStr">
        <is>
          <t>Footscray</t>
        </is>
      </c>
      <c r="I163" t="inlineStr">
        <is>
          <t>VIC</t>
        </is>
      </c>
      <c r="J163" s="11" t="inlineStr">
        <is>
          <t>3474</t>
        </is>
      </c>
      <c r="K163" t="inlineStr">
        <is>
          <t>Australia</t>
        </is>
      </c>
      <c r="L163" t="inlineStr">
        <is>
          <t>Lead</t>
        </is>
      </c>
      <c r="M163" t="inlineStr">
        <is>
          <t>SRC-01422</t>
        </is>
      </c>
      <c r="N163" t="inlineStr"/>
      <c r="O163" t="inlineStr">
        <is>
          <t>2025-09-01</t>
        </is>
      </c>
      <c r="P163" t="inlineStr">
        <is>
          <t>Legacy CRM export</t>
        </is>
      </c>
    </row>
    <row r="164">
      <c r="A164" t="inlineStr">
        <is>
          <t>Lucas</t>
        </is>
      </c>
      <c r="B164" t="inlineStr">
        <is>
          <t>Cooper</t>
        </is>
      </c>
      <c r="C164" t="inlineStr">
        <is>
          <t>lucasc@ardlomewfoods.example</t>
        </is>
      </c>
      <c r="D164" t="inlineStr">
        <is>
          <t>+61 8 7010 2621</t>
        </is>
      </c>
      <c r="E164" t="inlineStr"/>
      <c r="F164" t="inlineStr">
        <is>
          <t>Ardlomew Foods Pty Ltd</t>
        </is>
      </c>
      <c r="G164" t="inlineStr">
        <is>
          <t>Director</t>
        </is>
      </c>
      <c r="H164" t="inlineStr">
        <is>
          <t>Fremantle</t>
        </is>
      </c>
      <c r="I164" t="inlineStr">
        <is>
          <t>WA</t>
        </is>
      </c>
      <c r="J164" s="11" t="inlineStr">
        <is>
          <t>6156</t>
        </is>
      </c>
      <c r="K164" t="inlineStr">
        <is>
          <t>Australia</t>
        </is>
      </c>
      <c r="L164" t="inlineStr">
        <is>
          <t>Marketing Qualified Lead</t>
        </is>
      </c>
      <c r="M164" t="inlineStr">
        <is>
          <t>SRC-01255</t>
        </is>
      </c>
      <c r="N164" t="inlineStr"/>
      <c r="O164" t="inlineStr">
        <is>
          <t>2025-09-17</t>
        </is>
      </c>
      <c r="P164" t="inlineStr">
        <is>
          <t>Legacy CRM export</t>
        </is>
      </c>
    </row>
    <row r="165">
      <c r="A165" t="inlineStr">
        <is>
          <t>Matilda</t>
        </is>
      </c>
      <c r="B165" t="inlineStr">
        <is>
          <t>Cooper</t>
        </is>
      </c>
      <c r="C165" t="inlineStr">
        <is>
          <t>matildac@tarrowbyfoods.example</t>
        </is>
      </c>
      <c r="D165" t="inlineStr">
        <is>
          <t>+61 8 5550 0588</t>
        </is>
      </c>
      <c r="E165" t="inlineStr"/>
      <c r="F165" t="inlineStr">
        <is>
          <t>Tarrowby Foods Pty Ltd</t>
        </is>
      </c>
      <c r="G165" t="inlineStr">
        <is>
          <t>Site Supervisor</t>
        </is>
      </c>
      <c r="H165" t="inlineStr">
        <is>
          <t>Bunbury</t>
        </is>
      </c>
      <c r="I165" t="inlineStr">
        <is>
          <t>WA</t>
        </is>
      </c>
      <c r="J165" s="11" t="inlineStr">
        <is>
          <t>6650</t>
        </is>
      </c>
      <c r="K165" t="inlineStr">
        <is>
          <t>Australia</t>
        </is>
      </c>
      <c r="L165" t="inlineStr">
        <is>
          <t>Customer</t>
        </is>
      </c>
      <c r="M165" t="inlineStr">
        <is>
          <t>SRC-01407</t>
        </is>
      </c>
      <c r="N165" t="inlineStr"/>
      <c r="O165" t="inlineStr">
        <is>
          <t>2024-05-07</t>
        </is>
      </c>
      <c r="P165" t="inlineStr">
        <is>
          <t>Legacy CRM export</t>
        </is>
      </c>
    </row>
    <row r="166">
      <c r="A166" t="inlineStr">
        <is>
          <t>Nadia</t>
        </is>
      </c>
      <c r="B166" t="inlineStr">
        <is>
          <t>Cooper</t>
        </is>
      </c>
      <c r="C166" t="inlineStr">
        <is>
          <t>nadia@thistlemoorsignage.example</t>
        </is>
      </c>
      <c r="D166" t="inlineStr">
        <is>
          <t>+61 3 5550 6738</t>
        </is>
      </c>
      <c r="E166" t="inlineStr"/>
      <c r="F166" t="inlineStr">
        <is>
          <t>Thistlemoor Signage Pty Ltd</t>
        </is>
      </c>
      <c r="G166" t="inlineStr">
        <is>
          <t>Owner</t>
        </is>
      </c>
      <c r="H166" t="inlineStr">
        <is>
          <t>Ballarat</t>
        </is>
      </c>
      <c r="I166" t="inlineStr">
        <is>
          <t>VIC</t>
        </is>
      </c>
      <c r="J166" s="11" t="inlineStr">
        <is>
          <t>3070</t>
        </is>
      </c>
      <c r="K166" t="inlineStr">
        <is>
          <t>Australia</t>
        </is>
      </c>
      <c r="L166" t="inlineStr">
        <is>
          <t>Lead</t>
        </is>
      </c>
      <c r="M166" t="inlineStr">
        <is>
          <t>SRC-00599</t>
        </is>
      </c>
      <c r="N166" t="inlineStr"/>
      <c r="O166" t="inlineStr">
        <is>
          <t>2024-01-19</t>
        </is>
      </c>
      <c r="P166" t="inlineStr">
        <is>
          <t>Legacy CRM export</t>
        </is>
      </c>
    </row>
    <row r="167">
      <c r="A167" t="inlineStr">
        <is>
          <t>Noah</t>
        </is>
      </c>
      <c r="B167" t="inlineStr">
        <is>
          <t>Cooper</t>
        </is>
      </c>
      <c r="C167" t="inlineStr">
        <is>
          <t>noahc@lornivaleprint.example</t>
        </is>
      </c>
      <c r="D167" t="inlineStr">
        <is>
          <t>+61 3 7010 8306</t>
        </is>
      </c>
      <c r="E167" t="inlineStr"/>
      <c r="F167" t="inlineStr">
        <is>
          <t>Lornivale Print Pty Ltd</t>
        </is>
      </c>
      <c r="G167" t="inlineStr">
        <is>
          <t>CEO</t>
        </is>
      </c>
      <c r="H167" t="inlineStr">
        <is>
          <t>Geelong</t>
        </is>
      </c>
      <c r="I167" t="inlineStr">
        <is>
          <t>VIC</t>
        </is>
      </c>
      <c r="J167" s="11" t="inlineStr">
        <is>
          <t>3874</t>
        </is>
      </c>
      <c r="K167" t="inlineStr">
        <is>
          <t>Australia</t>
        </is>
      </c>
      <c r="L167" t="inlineStr">
        <is>
          <t>Lead</t>
        </is>
      </c>
      <c r="M167" t="inlineStr">
        <is>
          <t>SRC-01081</t>
        </is>
      </c>
      <c r="N167" t="inlineStr"/>
      <c r="O167" t="inlineStr">
        <is>
          <t>2024-07-13</t>
        </is>
      </c>
      <c r="P167" t="inlineStr">
        <is>
          <t>Legacy CRM export</t>
        </is>
      </c>
    </row>
    <row r="168">
      <c r="A168" t="inlineStr">
        <is>
          <t>Olivia</t>
        </is>
      </c>
      <c r="B168" t="inlineStr">
        <is>
          <t>Cooper</t>
        </is>
      </c>
      <c r="C168" t="inlineStr">
        <is>
          <t>olivia.cooper@copperwhistprint.example</t>
        </is>
      </c>
      <c r="D168" t="inlineStr">
        <is>
          <t>+61 7 7010 7330</t>
        </is>
      </c>
      <c r="E168" t="inlineStr"/>
      <c r="F168" t="inlineStr">
        <is>
          <t>Copperwhist Print Pty Ltd</t>
        </is>
      </c>
      <c r="G168" t="inlineStr">
        <is>
          <t>Accounts Payable Officer</t>
        </is>
      </c>
      <c r="H168" t="inlineStr">
        <is>
          <t>Gold Coast</t>
        </is>
      </c>
      <c r="I168" t="inlineStr">
        <is>
          <t>QLD</t>
        </is>
      </c>
      <c r="J168" s="11" t="inlineStr">
        <is>
          <t>4615</t>
        </is>
      </c>
      <c r="K168" t="inlineStr">
        <is>
          <t>Australia</t>
        </is>
      </c>
      <c r="L168" t="inlineStr">
        <is>
          <t>Subscriber</t>
        </is>
      </c>
      <c r="M168" t="inlineStr">
        <is>
          <t>SRC-00350; SRC-00557</t>
        </is>
      </c>
      <c r="N168" t="inlineStr">
        <is>
          <t>olivia89@inboxmail.example</t>
        </is>
      </c>
      <c r="O168" t="inlineStr">
        <is>
          <t>2025-11-14</t>
        </is>
      </c>
      <c r="P168" t="inlineStr">
        <is>
          <t>Legacy CRM export</t>
        </is>
      </c>
    </row>
    <row r="169">
      <c r="A169" t="inlineStr">
        <is>
          <t>Quinn</t>
        </is>
      </c>
      <c r="B169" t="inlineStr">
        <is>
          <t>Cooper</t>
        </is>
      </c>
      <c r="C169" t="inlineStr">
        <is>
          <t>quinnc@hethermoylefitness.example</t>
        </is>
      </c>
      <c r="D169" t="inlineStr">
        <is>
          <t>+61 3 5550 0516</t>
        </is>
      </c>
      <c r="E169" t="inlineStr"/>
      <c r="F169" t="inlineStr">
        <is>
          <t>Hethermoyle Fitness Pty Ltd</t>
        </is>
      </c>
      <c r="G169" t="inlineStr">
        <is>
          <t>Owner</t>
        </is>
      </c>
      <c r="H169" t="inlineStr">
        <is>
          <t>Ballarat</t>
        </is>
      </c>
      <c r="I169" t="inlineStr">
        <is>
          <t>VIC</t>
        </is>
      </c>
      <c r="J169" s="11" t="inlineStr">
        <is>
          <t>3794</t>
        </is>
      </c>
      <c r="K169" t="inlineStr">
        <is>
          <t>Australia</t>
        </is>
      </c>
      <c r="L169" t="inlineStr">
        <is>
          <t>Sales Qualified Lead</t>
        </is>
      </c>
      <c r="M169" t="inlineStr">
        <is>
          <t>SRC-01470</t>
        </is>
      </c>
      <c r="N169" t="inlineStr"/>
      <c r="O169" t="inlineStr">
        <is>
          <t>2025-04-28</t>
        </is>
      </c>
      <c r="P169" t="inlineStr">
        <is>
          <t>Legacy CRM export</t>
        </is>
      </c>
    </row>
    <row r="170">
      <c r="A170" t="inlineStr">
        <is>
          <t>Ravi</t>
        </is>
      </c>
      <c r="B170" t="inlineStr">
        <is>
          <t>Cooper</t>
        </is>
      </c>
      <c r="C170" t="inlineStr">
        <is>
          <t>ravi@saltingaledental.example</t>
        </is>
      </c>
      <c r="D170" t="inlineStr">
        <is>
          <t>+61 3 5550 1263</t>
        </is>
      </c>
      <c r="E170" t="inlineStr"/>
      <c r="F170" t="inlineStr">
        <is>
          <t>Saltingale Dental Pty Ltd</t>
        </is>
      </c>
      <c r="G170" t="inlineStr">
        <is>
          <t>Finance Manager</t>
        </is>
      </c>
      <c r="H170" t="inlineStr">
        <is>
          <t>Launceston</t>
        </is>
      </c>
      <c r="I170" t="inlineStr">
        <is>
          <t>TAS</t>
        </is>
      </c>
      <c r="J170" s="11" t="inlineStr">
        <is>
          <t>7059</t>
        </is>
      </c>
      <c r="K170" t="inlineStr">
        <is>
          <t>Australia</t>
        </is>
      </c>
      <c r="L170" t="inlineStr">
        <is>
          <t>Lead</t>
        </is>
      </c>
      <c r="M170" t="inlineStr">
        <is>
          <t>SRC-00333</t>
        </is>
      </c>
      <c r="N170" t="inlineStr"/>
      <c r="O170" t="inlineStr">
        <is>
          <t>2024-10-21</t>
        </is>
      </c>
      <c r="P170" t="inlineStr">
        <is>
          <t>Legacy CRM export</t>
        </is>
      </c>
    </row>
    <row r="171">
      <c r="A171" t="inlineStr">
        <is>
          <t>Ruby</t>
        </is>
      </c>
      <c r="B171" t="inlineStr">
        <is>
          <t>Cooper</t>
        </is>
      </c>
      <c r="C171" t="inlineStr">
        <is>
          <t>rubyc@morrowickhealth.example</t>
        </is>
      </c>
      <c r="D171" t="inlineStr">
        <is>
          <t>+61 2 7010 6736</t>
        </is>
      </c>
      <c r="E171" t="inlineStr"/>
      <c r="F171" t="inlineStr">
        <is>
          <t>Morrowick Health Pty Ltd</t>
        </is>
      </c>
      <c r="G171" t="inlineStr">
        <is>
          <t>Managing Director</t>
        </is>
      </c>
      <c r="H171" t="inlineStr">
        <is>
          <t>Newcastle</t>
        </is>
      </c>
      <c r="I171" t="inlineStr">
        <is>
          <t>NSW</t>
        </is>
      </c>
      <c r="J171" s="11" t="inlineStr">
        <is>
          <t>2455</t>
        </is>
      </c>
      <c r="K171" t="inlineStr">
        <is>
          <t>Australia</t>
        </is>
      </c>
      <c r="L171" t="inlineStr">
        <is>
          <t>Lead</t>
        </is>
      </c>
      <c r="M171" t="inlineStr">
        <is>
          <t>SRC-01449</t>
        </is>
      </c>
      <c r="N171" t="inlineStr"/>
      <c r="O171" t="inlineStr">
        <is>
          <t>2024-09-26</t>
        </is>
      </c>
      <c r="P171" t="inlineStr">
        <is>
          <t>Legacy CRM export</t>
        </is>
      </c>
    </row>
    <row r="172">
      <c r="A172" t="inlineStr">
        <is>
          <t>Samuel</t>
        </is>
      </c>
      <c r="B172" t="inlineStr">
        <is>
          <t>Cooper</t>
        </is>
      </c>
      <c r="C172" t="inlineStr">
        <is>
          <t>samuel@brennockfitness.example</t>
        </is>
      </c>
      <c r="D172" t="inlineStr">
        <is>
          <t>+61 3 5550 0648</t>
        </is>
      </c>
      <c r="E172" t="inlineStr"/>
      <c r="F172" t="inlineStr">
        <is>
          <t>Brennock Fitness Pty Ltd</t>
        </is>
      </c>
      <c r="G172" t="inlineStr">
        <is>
          <t>Finance Manager</t>
        </is>
      </c>
      <c r="H172" t="inlineStr">
        <is>
          <t>Footscray</t>
        </is>
      </c>
      <c r="I172" t="inlineStr">
        <is>
          <t>VIC</t>
        </is>
      </c>
      <c r="J172" s="11" t="inlineStr">
        <is>
          <t>3945</t>
        </is>
      </c>
      <c r="K172" t="inlineStr">
        <is>
          <t>Australia</t>
        </is>
      </c>
      <c r="L172" t="inlineStr">
        <is>
          <t>Lead</t>
        </is>
      </c>
      <c r="M172" t="inlineStr">
        <is>
          <t>SRC-00047</t>
        </is>
      </c>
      <c r="N172" t="inlineStr"/>
      <c r="O172" t="inlineStr">
        <is>
          <t>2025-05-04</t>
        </is>
      </c>
      <c r="P172" t="inlineStr">
        <is>
          <t>Website enquiry form</t>
        </is>
      </c>
    </row>
    <row r="173">
      <c r="A173" t="inlineStr">
        <is>
          <t>Sana</t>
        </is>
      </c>
      <c r="B173" t="inlineStr">
        <is>
          <t>Cooper</t>
        </is>
      </c>
      <c r="C173" t="inlineStr">
        <is>
          <t>scooper@fennorahaccounting.example</t>
        </is>
      </c>
      <c r="D173" t="inlineStr">
        <is>
          <t>+61 3 5550 3739</t>
        </is>
      </c>
      <c r="E173" t="inlineStr"/>
      <c r="F173" t="inlineStr">
        <is>
          <t>Fennorah Accounting Pty Ltd</t>
        </is>
      </c>
      <c r="G173" t="inlineStr">
        <is>
          <t>Practice Manager</t>
        </is>
      </c>
      <c r="H173" t="inlineStr">
        <is>
          <t>Launceston</t>
        </is>
      </c>
      <c r="I173" t="inlineStr">
        <is>
          <t>TAS</t>
        </is>
      </c>
      <c r="J173" s="11" t="inlineStr">
        <is>
          <t>7171</t>
        </is>
      </c>
      <c r="K173" t="inlineStr">
        <is>
          <t>Australia</t>
        </is>
      </c>
      <c r="L173" t="inlineStr">
        <is>
          <t>Customer</t>
        </is>
      </c>
      <c r="M173" t="inlineStr">
        <is>
          <t>SRC-00902</t>
        </is>
      </c>
      <c r="N173" t="inlineStr"/>
      <c r="O173" t="inlineStr">
        <is>
          <t>2024-05-17</t>
        </is>
      </c>
      <c r="P173" t="inlineStr">
        <is>
          <t>Website enquiry form</t>
        </is>
      </c>
    </row>
    <row r="174">
      <c r="A174" t="inlineStr">
        <is>
          <t>Siobhan</t>
        </is>
      </c>
      <c r="B174" t="inlineStr">
        <is>
          <t>Cooper</t>
        </is>
      </c>
      <c r="C174" t="inlineStr">
        <is>
          <t>scooper@ardlomewoptics.example</t>
        </is>
      </c>
      <c r="D174" t="inlineStr">
        <is>
          <t>+61 3 5550 0728</t>
        </is>
      </c>
      <c r="E174" t="inlineStr"/>
      <c r="F174" t="inlineStr">
        <is>
          <t>Ardlomew Optics Pty Ltd</t>
        </is>
      </c>
      <c r="G174" t="inlineStr">
        <is>
          <t>Procurement Officer</t>
        </is>
      </c>
      <c r="H174" t="inlineStr">
        <is>
          <t>Melbourne</t>
        </is>
      </c>
      <c r="I174" t="inlineStr">
        <is>
          <t>VIC</t>
        </is>
      </c>
      <c r="J174" s="11" t="inlineStr">
        <is>
          <t>3884</t>
        </is>
      </c>
      <c r="K174" t="inlineStr">
        <is>
          <t>Australia</t>
        </is>
      </c>
      <c r="L174" t="inlineStr">
        <is>
          <t>Marketing Qualified Lead</t>
        </is>
      </c>
      <c r="M174" t="inlineStr">
        <is>
          <t>SRC-00765</t>
        </is>
      </c>
      <c r="N174" t="inlineStr"/>
      <c r="O174" t="inlineStr">
        <is>
          <t>2024-12-11</t>
        </is>
      </c>
      <c r="P174" t="inlineStr">
        <is>
          <t>Website enquiry form</t>
        </is>
      </c>
    </row>
    <row r="175">
      <c r="A175" t="inlineStr">
        <is>
          <t>Sofia</t>
        </is>
      </c>
      <c r="B175" t="inlineStr">
        <is>
          <t>Cooper</t>
        </is>
      </c>
      <c r="C175" t="inlineStr">
        <is>
          <t>sofia@ironvessadental.example</t>
        </is>
      </c>
      <c r="D175" t="inlineStr">
        <is>
          <t>+61 3 5550 7971</t>
        </is>
      </c>
      <c r="E175" t="inlineStr"/>
      <c r="F175" t="inlineStr">
        <is>
          <t>Ironvessa Dental Pty Ltd</t>
        </is>
      </c>
      <c r="G175" t="inlineStr">
        <is>
          <t>Owner</t>
        </is>
      </c>
      <c r="H175" t="inlineStr">
        <is>
          <t>Footscray</t>
        </is>
      </c>
      <c r="I175" t="inlineStr">
        <is>
          <t>VIC</t>
        </is>
      </c>
      <c r="J175" s="11" t="inlineStr">
        <is>
          <t>3643</t>
        </is>
      </c>
      <c r="K175" t="inlineStr">
        <is>
          <t>Australia</t>
        </is>
      </c>
      <c r="L175" t="inlineStr">
        <is>
          <t>Subscriber</t>
        </is>
      </c>
      <c r="M175" t="inlineStr">
        <is>
          <t>SRC-01017</t>
        </is>
      </c>
      <c r="N175" t="inlineStr"/>
      <c r="O175" t="inlineStr">
        <is>
          <t>2025-04-05</t>
        </is>
      </c>
      <c r="P175" t="inlineStr">
        <is>
          <t>Legacy CRM export</t>
        </is>
      </c>
    </row>
    <row r="176">
      <c r="A176" t="inlineStr">
        <is>
          <t>Zoe</t>
        </is>
      </c>
      <c r="B176" t="inlineStr">
        <is>
          <t>Cooper</t>
        </is>
      </c>
      <c r="C176" t="inlineStr">
        <is>
          <t>zoec@saltingaleelectrical.example</t>
        </is>
      </c>
      <c r="D176" t="inlineStr">
        <is>
          <t>+61 3 7010 1777</t>
        </is>
      </c>
      <c r="E176" t="inlineStr"/>
      <c r="F176" t="inlineStr">
        <is>
          <t>Saltingale Electrical Pty Ltd</t>
        </is>
      </c>
      <c r="G176" t="inlineStr">
        <is>
          <t>Safety Officer</t>
        </is>
      </c>
      <c r="H176" t="inlineStr">
        <is>
          <t>Frankston</t>
        </is>
      </c>
      <c r="I176" t="inlineStr">
        <is>
          <t>VIC</t>
        </is>
      </c>
      <c r="J176" s="11" t="inlineStr">
        <is>
          <t>3345</t>
        </is>
      </c>
      <c r="K176" t="inlineStr">
        <is>
          <t>Australia</t>
        </is>
      </c>
      <c r="L176" t="inlineStr">
        <is>
          <t>Marketing Qualified Lead</t>
        </is>
      </c>
      <c r="M176" t="inlineStr">
        <is>
          <t>SRC-00102</t>
        </is>
      </c>
      <c r="N176" t="inlineStr"/>
      <c r="O176" t="inlineStr">
        <is>
          <t>2025-09-20</t>
        </is>
      </c>
      <c r="P176" t="inlineStr">
        <is>
          <t>Legacy CRM export</t>
        </is>
      </c>
    </row>
    <row r="177">
      <c r="A177" t="inlineStr">
        <is>
          <t>Aiko</t>
        </is>
      </c>
      <c r="B177" t="inlineStr">
        <is>
          <t>Davies</t>
        </is>
      </c>
      <c r="C177" t="inlineStr">
        <is>
          <t>aikod@kestermoyhospitality.example</t>
        </is>
      </c>
      <c r="D177" t="inlineStr">
        <is>
          <t>+61 2 7010 3841</t>
        </is>
      </c>
      <c r="E177" t="inlineStr"/>
      <c r="F177" t="inlineStr">
        <is>
          <t>Kestermoy Hospitality Pty Ltd</t>
        </is>
      </c>
      <c r="G177" t="inlineStr">
        <is>
          <t>Site Supervisor</t>
        </is>
      </c>
      <c r="H177" t="inlineStr">
        <is>
          <t>Parramatta</t>
        </is>
      </c>
      <c r="I177" t="inlineStr">
        <is>
          <t>NSW</t>
        </is>
      </c>
      <c r="J177" s="11" t="inlineStr">
        <is>
          <t>2090</t>
        </is>
      </c>
      <c r="K177" t="inlineStr">
        <is>
          <t>Australia</t>
        </is>
      </c>
      <c r="L177" t="inlineStr">
        <is>
          <t>Marketing Qualified Lead</t>
        </is>
      </c>
      <c r="M177" t="inlineStr">
        <is>
          <t>SRC-00120</t>
        </is>
      </c>
      <c r="N177" t="inlineStr"/>
      <c r="O177" t="inlineStr">
        <is>
          <t>2024-05-15</t>
        </is>
      </c>
      <c r="P177" t="inlineStr">
        <is>
          <t>Legacy CRM export</t>
        </is>
      </c>
    </row>
    <row r="178">
      <c r="A178" t="inlineStr">
        <is>
          <t>Anika</t>
        </is>
      </c>
      <c r="B178" t="inlineStr">
        <is>
          <t>Davies</t>
        </is>
      </c>
      <c r="C178" t="inlineStr">
        <is>
          <t>anika.davies@wattlemerelogistics.example</t>
        </is>
      </c>
      <c r="D178" t="inlineStr">
        <is>
          <t>+61 3 5550 4677</t>
        </is>
      </c>
      <c r="E178" t="inlineStr"/>
      <c r="F178" t="inlineStr">
        <is>
          <t>Wattlemere Logistics Pty Ltd</t>
        </is>
      </c>
      <c r="G178" t="inlineStr">
        <is>
          <t>Team Leader</t>
        </is>
      </c>
      <c r="H178" t="inlineStr">
        <is>
          <t>Footscray</t>
        </is>
      </c>
      <c r="I178" t="inlineStr">
        <is>
          <t>VIC</t>
        </is>
      </c>
      <c r="J178" s="11" t="inlineStr">
        <is>
          <t>3853</t>
        </is>
      </c>
      <c r="K178" t="inlineStr">
        <is>
          <t>Australia</t>
        </is>
      </c>
      <c r="L178" t="inlineStr">
        <is>
          <t>Lead</t>
        </is>
      </c>
      <c r="M178" t="inlineStr">
        <is>
          <t>SRC-00560</t>
        </is>
      </c>
      <c r="N178" t="inlineStr"/>
      <c r="O178" t="inlineStr">
        <is>
          <t>2025-08-10</t>
        </is>
      </c>
      <c r="P178" t="inlineStr">
        <is>
          <t>Website enquiry form</t>
        </is>
      </c>
    </row>
    <row r="179">
      <c r="A179" t="inlineStr">
        <is>
          <t>Arjun</t>
        </is>
      </c>
      <c r="B179" t="inlineStr">
        <is>
          <t>Davies</t>
        </is>
      </c>
      <c r="C179" t="inlineStr">
        <is>
          <t>arjun@zephraneengineering.example</t>
        </is>
      </c>
      <c r="D179" t="inlineStr">
        <is>
          <t>+61 3 7010 1597</t>
        </is>
      </c>
      <c r="E179" t="inlineStr"/>
      <c r="F179" t="inlineStr">
        <is>
          <t>Zephrane Engineering Pty Ltd</t>
        </is>
      </c>
      <c r="G179" t="inlineStr">
        <is>
          <t>Team Leader</t>
        </is>
      </c>
      <c r="H179" t="inlineStr">
        <is>
          <t>Frankston</t>
        </is>
      </c>
      <c r="I179" t="inlineStr">
        <is>
          <t>VIC</t>
        </is>
      </c>
      <c r="J179" s="11" t="inlineStr">
        <is>
          <t>3192</t>
        </is>
      </c>
      <c r="K179" t="inlineStr">
        <is>
          <t>Australia</t>
        </is>
      </c>
      <c r="L179" t="inlineStr">
        <is>
          <t>Marketing Qualified Lead</t>
        </is>
      </c>
      <c r="M179" t="inlineStr">
        <is>
          <t>SRC-00698</t>
        </is>
      </c>
      <c r="N179" t="inlineStr"/>
      <c r="O179" t="inlineStr">
        <is>
          <t>2025-03-11</t>
        </is>
      </c>
      <c r="P179" t="inlineStr">
        <is>
          <t>Legacy CRM export</t>
        </is>
      </c>
    </row>
    <row r="180">
      <c r="A180" t="inlineStr">
        <is>
          <t>Bridget</t>
        </is>
      </c>
      <c r="B180" t="inlineStr">
        <is>
          <t>Davies</t>
        </is>
      </c>
      <c r="C180" t="inlineStr">
        <is>
          <t>bridget@pemberwickaccounting.example</t>
        </is>
      </c>
      <c r="D180" t="inlineStr">
        <is>
          <t>+61 3 5550 5184</t>
        </is>
      </c>
      <c r="E180" t="inlineStr"/>
      <c r="F180" t="inlineStr">
        <is>
          <t>Pemberwick Accounting Pty Ltd</t>
        </is>
      </c>
      <c r="G180" t="inlineStr">
        <is>
          <t>CEO</t>
        </is>
      </c>
      <c r="H180" t="inlineStr">
        <is>
          <t>Dandenong</t>
        </is>
      </c>
      <c r="I180" t="inlineStr">
        <is>
          <t>VIC</t>
        </is>
      </c>
      <c r="J180" s="11" t="inlineStr">
        <is>
          <t>3154</t>
        </is>
      </c>
      <c r="K180" t="inlineStr">
        <is>
          <t>Australia</t>
        </is>
      </c>
      <c r="L180" t="inlineStr">
        <is>
          <t>Lead</t>
        </is>
      </c>
      <c r="M180" t="inlineStr">
        <is>
          <t>SRC-00063</t>
        </is>
      </c>
      <c r="N180" t="inlineStr"/>
      <c r="O180" t="inlineStr">
        <is>
          <t>2024-05-19</t>
        </is>
      </c>
      <c r="P180" t="inlineStr">
        <is>
          <t>Expo sign-up sheet</t>
        </is>
      </c>
    </row>
    <row r="181">
      <c r="A181" t="inlineStr">
        <is>
          <t>Ella</t>
        </is>
      </c>
      <c r="B181" t="inlineStr">
        <is>
          <t>Davies</t>
        </is>
      </c>
      <c r="C181" t="inlineStr">
        <is>
          <t>ella@zephraneaccounting.example</t>
        </is>
      </c>
      <c r="D181" t="inlineStr">
        <is>
          <t>+61 3 7010 2560</t>
        </is>
      </c>
      <c r="E181" t="inlineStr"/>
      <c r="F181" t="inlineStr">
        <is>
          <t>Zephrane Accounting Pty Ltd</t>
        </is>
      </c>
      <c r="G181" t="inlineStr">
        <is>
          <t>General Manager</t>
        </is>
      </c>
      <c r="H181" t="inlineStr">
        <is>
          <t>Launceston</t>
        </is>
      </c>
      <c r="I181" t="inlineStr">
        <is>
          <t>TAS</t>
        </is>
      </c>
      <c r="J181" s="11" t="inlineStr">
        <is>
          <t>7096</t>
        </is>
      </c>
      <c r="K181" t="inlineStr">
        <is>
          <t>Australia</t>
        </is>
      </c>
      <c r="L181" t="inlineStr">
        <is>
          <t>Lead</t>
        </is>
      </c>
      <c r="M181" t="inlineStr">
        <is>
          <t>SRC-00608; SRC-00946</t>
        </is>
      </c>
      <c r="N181" t="inlineStr"/>
      <c r="O181" t="inlineStr">
        <is>
          <t>2026-06-14</t>
        </is>
      </c>
      <c r="P181" t="inlineStr">
        <is>
          <t>Legacy CRM export; Website enquiry form</t>
        </is>
      </c>
    </row>
    <row r="182">
      <c r="A182" t="inlineStr">
        <is>
          <t>Felix</t>
        </is>
      </c>
      <c r="B182" t="inlineStr">
        <is>
          <t>Davies</t>
        </is>
      </c>
      <c r="C182" t="inlineStr">
        <is>
          <t>felixd@lornivaleprint.example</t>
        </is>
      </c>
      <c r="D182" t="inlineStr">
        <is>
          <t>+61 3 5550 5472</t>
        </is>
      </c>
      <c r="E182" t="inlineStr"/>
      <c r="F182" t="inlineStr">
        <is>
          <t>Lornivale Print Pty Ltd</t>
        </is>
      </c>
      <c r="G182" t="inlineStr">
        <is>
          <t>Procurement Officer</t>
        </is>
      </c>
      <c r="H182" t="inlineStr">
        <is>
          <t>Geelong</t>
        </is>
      </c>
      <c r="I182" t="inlineStr">
        <is>
          <t>VIC</t>
        </is>
      </c>
      <c r="J182" s="11" t="inlineStr">
        <is>
          <t>3874</t>
        </is>
      </c>
      <c r="K182" t="inlineStr">
        <is>
          <t>Australia</t>
        </is>
      </c>
      <c r="L182" t="inlineStr">
        <is>
          <t>Lead</t>
        </is>
      </c>
      <c r="M182" t="inlineStr">
        <is>
          <t>SRC-00825</t>
        </is>
      </c>
      <c r="N182" t="inlineStr"/>
      <c r="O182" t="inlineStr">
        <is>
          <t>2025-09-22</t>
        </is>
      </c>
      <c r="P182" t="inlineStr">
        <is>
          <t>Expo sign-up sheet</t>
        </is>
      </c>
    </row>
    <row r="183">
      <c r="A183" t="inlineStr">
        <is>
          <t>Grace</t>
        </is>
      </c>
      <c r="B183" t="inlineStr">
        <is>
          <t>Davies</t>
        </is>
      </c>
      <c r="C183" t="inlineStr">
        <is>
          <t>gdavies@zephranesignage.example</t>
        </is>
      </c>
      <c r="D183" t="inlineStr">
        <is>
          <t>+61 3 7010 8526</t>
        </is>
      </c>
      <c r="E183" t="inlineStr">
        <is>
          <t>+61 491 570 156</t>
        </is>
      </c>
      <c r="F183" t="inlineStr">
        <is>
          <t>Zephrane Signage Pty Ltd</t>
        </is>
      </c>
      <c r="G183" t="inlineStr">
        <is>
          <t>Training Coordinator</t>
        </is>
      </c>
      <c r="H183" t="inlineStr">
        <is>
          <t>Ballarat</t>
        </is>
      </c>
      <c r="I183" t="inlineStr">
        <is>
          <t>VIC</t>
        </is>
      </c>
      <c r="J183" s="11" t="inlineStr">
        <is>
          <t>3313</t>
        </is>
      </c>
      <c r="K183" t="inlineStr">
        <is>
          <t>Australia</t>
        </is>
      </c>
      <c r="L183" t="inlineStr">
        <is>
          <t>Subscriber</t>
        </is>
      </c>
      <c r="M183" t="inlineStr">
        <is>
          <t>SRC-01352</t>
        </is>
      </c>
      <c r="N183" t="inlineStr"/>
      <c r="O183" t="inlineStr">
        <is>
          <t>2024-04-21</t>
        </is>
      </c>
      <c r="P183" t="inlineStr">
        <is>
          <t>Website enquiry form</t>
        </is>
      </c>
    </row>
    <row r="184">
      <c r="A184" t="inlineStr">
        <is>
          <t>Lily</t>
        </is>
      </c>
      <c r="B184" t="inlineStr">
        <is>
          <t>Davies</t>
        </is>
      </c>
      <c r="C184" t="inlineStr">
        <is>
          <t>lily@corvannylandscapes.example</t>
        </is>
      </c>
      <c r="D184" t="inlineStr">
        <is>
          <t>+61 2 5550 8231</t>
        </is>
      </c>
      <c r="E184" t="inlineStr"/>
      <c r="F184" t="inlineStr">
        <is>
          <t>Corvanny Landscapes Pty Ltd</t>
        </is>
      </c>
      <c r="G184" t="inlineStr">
        <is>
          <t>Workshop Manager</t>
        </is>
      </c>
      <c r="H184" t="inlineStr">
        <is>
          <t>Parramatta</t>
        </is>
      </c>
      <c r="I184" t="inlineStr">
        <is>
          <t>NSW</t>
        </is>
      </c>
      <c r="J184" s="11" t="inlineStr">
        <is>
          <t>2032</t>
        </is>
      </c>
      <c r="K184" t="inlineStr">
        <is>
          <t>Australia</t>
        </is>
      </c>
      <c r="L184" t="inlineStr">
        <is>
          <t>Lead</t>
        </is>
      </c>
      <c r="M184" t="inlineStr">
        <is>
          <t>SRC-01071</t>
        </is>
      </c>
      <c r="N184" t="inlineStr"/>
      <c r="O184" t="inlineStr">
        <is>
          <t>2026-01-31</t>
        </is>
      </c>
      <c r="P184" t="inlineStr">
        <is>
          <t>Legacy CRM export</t>
        </is>
      </c>
    </row>
    <row r="185">
      <c r="A185" t="inlineStr">
        <is>
          <t>Mei</t>
        </is>
      </c>
      <c r="B185" t="inlineStr">
        <is>
          <t>Davies</t>
        </is>
      </c>
      <c r="C185" t="inlineStr">
        <is>
          <t>mei.davies@thistlemoorhealth.example</t>
        </is>
      </c>
      <c r="D185" t="inlineStr">
        <is>
          <t>+61 8 5550 9564</t>
        </is>
      </c>
      <c r="E185" t="inlineStr"/>
      <c r="F185" t="inlineStr">
        <is>
          <t>Thistlemoor Health Pty Ltd</t>
        </is>
      </c>
      <c r="G185" t="inlineStr">
        <is>
          <t>Finance Manager</t>
        </is>
      </c>
      <c r="H185" t="inlineStr">
        <is>
          <t>Adelaide</t>
        </is>
      </c>
      <c r="I185" t="inlineStr">
        <is>
          <t>SA</t>
        </is>
      </c>
      <c r="J185" s="11" t="inlineStr">
        <is>
          <t>5478</t>
        </is>
      </c>
      <c r="K185" t="inlineStr">
        <is>
          <t>Australia</t>
        </is>
      </c>
      <c r="L185" t="inlineStr">
        <is>
          <t>Lead</t>
        </is>
      </c>
      <c r="M185" t="inlineStr">
        <is>
          <t>SRC-00348</t>
        </is>
      </c>
      <c r="N185" t="inlineStr"/>
      <c r="O185" t="inlineStr">
        <is>
          <t>2025-11-23</t>
        </is>
      </c>
      <c r="P185" t="inlineStr">
        <is>
          <t>Website enquiry form</t>
        </is>
      </c>
    </row>
    <row r="186">
      <c r="A186" t="inlineStr">
        <is>
          <t>Mei</t>
        </is>
      </c>
      <c r="B186" t="inlineStr">
        <is>
          <t>Davies</t>
        </is>
      </c>
      <c r="C186" t="inlineStr">
        <is>
          <t>mei.davies@copperwhistprint.example</t>
        </is>
      </c>
      <c r="D186" t="inlineStr">
        <is>
          <t>+61 7 7010 8125</t>
        </is>
      </c>
      <c r="E186" t="inlineStr"/>
      <c r="F186" t="inlineStr">
        <is>
          <t>Copperwhist Print Pty Ltd</t>
        </is>
      </c>
      <c r="G186" t="inlineStr">
        <is>
          <t>Finance Manager</t>
        </is>
      </c>
      <c r="H186" t="inlineStr">
        <is>
          <t>Gold Coast</t>
        </is>
      </c>
      <c r="I186" t="inlineStr">
        <is>
          <t>QLD</t>
        </is>
      </c>
      <c r="J186" s="11" t="inlineStr">
        <is>
          <t>4615</t>
        </is>
      </c>
      <c r="K186" t="inlineStr">
        <is>
          <t>Australia</t>
        </is>
      </c>
      <c r="L186" t="inlineStr">
        <is>
          <t>Lead</t>
        </is>
      </c>
      <c r="M186" t="inlineStr">
        <is>
          <t>SRC-01292</t>
        </is>
      </c>
      <c r="N186" t="inlineStr"/>
      <c r="O186" t="inlineStr">
        <is>
          <t>2024-04-30</t>
        </is>
      </c>
      <c r="P186" t="inlineStr">
        <is>
          <t>Website enquiry form</t>
        </is>
      </c>
    </row>
    <row r="187">
      <c r="A187" t="inlineStr">
        <is>
          <t>Mia</t>
        </is>
      </c>
      <c r="B187" t="inlineStr">
        <is>
          <t>Davies</t>
        </is>
      </c>
      <c r="C187" t="inlineStr">
        <is>
          <t>mia@galbriskfreight.example</t>
        </is>
      </c>
      <c r="D187" t="inlineStr">
        <is>
          <t>+61 8 7010 9871</t>
        </is>
      </c>
      <c r="E187" t="inlineStr"/>
      <c r="F187" t="inlineStr">
        <is>
          <t>Galbrisk Freight Pty Ltd</t>
        </is>
      </c>
      <c r="G187" t="inlineStr">
        <is>
          <t>Procurement Officer</t>
        </is>
      </c>
      <c r="H187" t="inlineStr">
        <is>
          <t>Adelaide</t>
        </is>
      </c>
      <c r="I187" t="inlineStr">
        <is>
          <t>SA</t>
        </is>
      </c>
      <c r="J187" s="11" t="inlineStr">
        <is>
          <t>5235</t>
        </is>
      </c>
      <c r="K187" t="inlineStr">
        <is>
          <t>Australia</t>
        </is>
      </c>
      <c r="L187" t="inlineStr">
        <is>
          <t>Subscriber</t>
        </is>
      </c>
      <c r="M187" t="inlineStr">
        <is>
          <t>SRC-00806</t>
        </is>
      </c>
      <c r="N187" t="inlineStr"/>
      <c r="O187" t="inlineStr">
        <is>
          <t>2026-03-04</t>
        </is>
      </c>
      <c r="P187" t="inlineStr">
        <is>
          <t>Website enquiry form</t>
        </is>
      </c>
    </row>
    <row r="188">
      <c r="A188" t="inlineStr">
        <is>
          <t>Nadia</t>
        </is>
      </c>
      <c r="B188" t="inlineStr">
        <is>
          <t>Davies</t>
        </is>
      </c>
      <c r="C188" t="inlineStr">
        <is>
          <t>nadia@yarrowdineoptics.example</t>
        </is>
      </c>
      <c r="D188" t="inlineStr">
        <is>
          <t>+61 8 5550 9577</t>
        </is>
      </c>
      <c r="E188" t="inlineStr"/>
      <c r="F188" t="inlineStr">
        <is>
          <t>Yarrowdine Optics Pty Ltd</t>
        </is>
      </c>
      <c r="G188" t="inlineStr">
        <is>
          <t>Director</t>
        </is>
      </c>
      <c r="H188" t="inlineStr">
        <is>
          <t>Mount Gambier</t>
        </is>
      </c>
      <c r="I188" t="inlineStr">
        <is>
          <t>SA</t>
        </is>
      </c>
      <c r="J188" s="11" t="inlineStr">
        <is>
          <t>5048</t>
        </is>
      </c>
      <c r="K188" t="inlineStr">
        <is>
          <t>Australia</t>
        </is>
      </c>
      <c r="L188" t="inlineStr">
        <is>
          <t>Lead</t>
        </is>
      </c>
      <c r="M188" t="inlineStr">
        <is>
          <t>SRC-00422</t>
        </is>
      </c>
      <c r="N188" t="inlineStr"/>
      <c r="O188" t="inlineStr">
        <is>
          <t>2026-03-08</t>
        </is>
      </c>
      <c r="P188" t="inlineStr">
        <is>
          <t>Legacy CRM export</t>
        </is>
      </c>
    </row>
    <row r="189">
      <c r="A189" t="inlineStr">
        <is>
          <t>Rhys</t>
        </is>
      </c>
      <c r="B189" t="inlineStr">
        <is>
          <t>Davies</t>
        </is>
      </c>
      <c r="C189" t="inlineStr">
        <is>
          <t>rdavies@ivelbrookfitness.example</t>
        </is>
      </c>
      <c r="D189" t="inlineStr">
        <is>
          <t>+61 2 5550 1553</t>
        </is>
      </c>
      <c r="E189" t="inlineStr"/>
      <c r="F189" t="inlineStr">
        <is>
          <t>Ivelbrook Fitness Pty Ltd</t>
        </is>
      </c>
      <c r="G189" t="inlineStr">
        <is>
          <t>Finance Manager</t>
        </is>
      </c>
      <c r="H189" t="inlineStr">
        <is>
          <t>Parramatta</t>
        </is>
      </c>
      <c r="I189" t="inlineStr">
        <is>
          <t>NSW</t>
        </is>
      </c>
      <c r="J189" s="11" t="inlineStr">
        <is>
          <t>2266</t>
        </is>
      </c>
      <c r="K189" t="inlineStr">
        <is>
          <t>Australia</t>
        </is>
      </c>
      <c r="L189" t="inlineStr">
        <is>
          <t>Customer</t>
        </is>
      </c>
      <c r="M189" t="inlineStr">
        <is>
          <t>SRC-01098</t>
        </is>
      </c>
      <c r="N189" t="inlineStr"/>
      <c r="O189" t="inlineStr">
        <is>
          <t>2026-03-30</t>
        </is>
      </c>
      <c r="P189" t="inlineStr">
        <is>
          <t>Website enquiry form</t>
        </is>
      </c>
    </row>
    <row r="190">
      <c r="A190" t="inlineStr">
        <is>
          <t>Sana</t>
        </is>
      </c>
      <c r="B190" t="inlineStr">
        <is>
          <t>Davies</t>
        </is>
      </c>
      <c r="C190" t="inlineStr">
        <is>
          <t>sana@yarrowdinehospitality.example</t>
        </is>
      </c>
      <c r="D190" t="inlineStr">
        <is>
          <t>+61 3 5550 3978</t>
        </is>
      </c>
      <c r="E190" t="inlineStr"/>
      <c r="F190" t="inlineStr">
        <is>
          <t>Yarrowdine Hospitality Pty Ltd</t>
        </is>
      </c>
      <c r="G190" t="inlineStr">
        <is>
          <t>CEO</t>
        </is>
      </c>
      <c r="H190" t="inlineStr">
        <is>
          <t>Footscray</t>
        </is>
      </c>
      <c r="I190" t="inlineStr">
        <is>
          <t>VIC</t>
        </is>
      </c>
      <c r="J190" s="11" t="inlineStr">
        <is>
          <t>3795</t>
        </is>
      </c>
      <c r="K190" t="inlineStr">
        <is>
          <t>Australia</t>
        </is>
      </c>
      <c r="L190" t="inlineStr">
        <is>
          <t>Customer</t>
        </is>
      </c>
      <c r="M190" t="inlineStr">
        <is>
          <t>SRC-01307; SRC-00254</t>
        </is>
      </c>
      <c r="N190" t="inlineStr"/>
      <c r="O190" t="inlineStr">
        <is>
          <t>2025-08-24</t>
        </is>
      </c>
      <c r="P190" t="inlineStr">
        <is>
          <t>Expo sign-up sheet; Legacy CRM export</t>
        </is>
      </c>
    </row>
    <row r="191">
      <c r="A191" t="inlineStr">
        <is>
          <t>Sophie</t>
        </is>
      </c>
      <c r="B191" t="inlineStr">
        <is>
          <t>Davies</t>
        </is>
      </c>
      <c r="C191" t="inlineStr">
        <is>
          <t>sophie.davies@corvannylogistics.example</t>
        </is>
      </c>
      <c r="D191" t="inlineStr">
        <is>
          <t>+61 7 5550 3516</t>
        </is>
      </c>
      <c r="E191" t="inlineStr"/>
      <c r="F191" t="inlineStr">
        <is>
          <t>Corvanny Logistics Pty Ltd</t>
        </is>
      </c>
      <c r="G191" t="inlineStr">
        <is>
          <t>Procurement Officer</t>
        </is>
      </c>
      <c r="H191" t="inlineStr">
        <is>
          <t>Brisbane</t>
        </is>
      </c>
      <c r="I191" t="inlineStr">
        <is>
          <t>QLD</t>
        </is>
      </c>
      <c r="J191" s="11" t="inlineStr">
        <is>
          <t>4859</t>
        </is>
      </c>
      <c r="K191" t="inlineStr">
        <is>
          <t>Australia</t>
        </is>
      </c>
      <c r="L191" t="inlineStr">
        <is>
          <t>Marketing Qualified Lead</t>
        </is>
      </c>
      <c r="M191" t="inlineStr">
        <is>
          <t>SRC-01146</t>
        </is>
      </c>
      <c r="N191" t="inlineStr"/>
      <c r="O191" t="inlineStr">
        <is>
          <t>2024-11-27</t>
        </is>
      </c>
      <c r="P191" t="inlineStr">
        <is>
          <t>Expo sign-up sheet</t>
        </is>
      </c>
    </row>
    <row r="192">
      <c r="A192" t="inlineStr">
        <is>
          <t>Zara</t>
        </is>
      </c>
      <c r="B192" t="inlineStr">
        <is>
          <t>Davies</t>
        </is>
      </c>
      <c r="C192" t="inlineStr">
        <is>
          <t>zdavies@rushavonfoods.example</t>
        </is>
      </c>
      <c r="D192" t="inlineStr">
        <is>
          <t>+61 8 7010 9711</t>
        </is>
      </c>
      <c r="E192" t="inlineStr"/>
      <c r="F192" t="inlineStr">
        <is>
          <t>Rushavon Foods Pty Ltd</t>
        </is>
      </c>
      <c r="G192" t="inlineStr">
        <is>
          <t>Safety Officer</t>
        </is>
      </c>
      <c r="H192" t="inlineStr">
        <is>
          <t>Bunbury</t>
        </is>
      </c>
      <c r="I192" t="inlineStr">
        <is>
          <t>WA</t>
        </is>
      </c>
      <c r="J192" s="11" t="inlineStr">
        <is>
          <t>6413</t>
        </is>
      </c>
      <c r="K192" t="inlineStr">
        <is>
          <t>Australia</t>
        </is>
      </c>
      <c r="L192" t="inlineStr">
        <is>
          <t>Sales Qualified Lead</t>
        </is>
      </c>
      <c r="M192" t="inlineStr">
        <is>
          <t>SRC-00490; SRC-01203</t>
        </is>
      </c>
      <c r="N192" t="inlineStr"/>
      <c r="O192" t="inlineStr">
        <is>
          <t>2026-04-18</t>
        </is>
      </c>
      <c r="P192" t="inlineStr">
        <is>
          <t>Expo sign-up sheet; Website enquiry form</t>
        </is>
      </c>
    </row>
    <row r="193">
      <c r="A193" t="inlineStr">
        <is>
          <t>Amelia</t>
        </is>
      </c>
      <c r="B193" t="inlineStr">
        <is>
          <t>Edwards</t>
        </is>
      </c>
      <c r="C193" t="inlineStr">
        <is>
          <t>ameliae@hethermoylefoods.example</t>
        </is>
      </c>
      <c r="D193" t="inlineStr">
        <is>
          <t>+61 3 5550 8852</t>
        </is>
      </c>
      <c r="E193" t="inlineStr"/>
      <c r="F193" t="inlineStr">
        <is>
          <t>Hethermoyle Foods Pty Ltd</t>
        </is>
      </c>
      <c r="G193" t="inlineStr">
        <is>
          <t>Training Coordinator</t>
        </is>
      </c>
      <c r="H193" t="inlineStr">
        <is>
          <t>Frankston</t>
        </is>
      </c>
      <c r="I193" t="inlineStr">
        <is>
          <t>VIC</t>
        </is>
      </c>
      <c r="J193" s="11" t="inlineStr">
        <is>
          <t>3693</t>
        </is>
      </c>
      <c r="K193" t="inlineStr">
        <is>
          <t>Australia</t>
        </is>
      </c>
      <c r="L193" t="inlineStr">
        <is>
          <t>Lead</t>
        </is>
      </c>
      <c r="M193" t="inlineStr">
        <is>
          <t>SRC-00719</t>
        </is>
      </c>
      <c r="N193" t="inlineStr"/>
      <c r="O193" t="inlineStr">
        <is>
          <t>2025-08-01</t>
        </is>
      </c>
      <c r="P193" t="inlineStr">
        <is>
          <t>Expo sign-up sheet</t>
        </is>
      </c>
    </row>
    <row r="194">
      <c r="A194" t="inlineStr">
        <is>
          <t>Anika</t>
        </is>
      </c>
      <c r="B194" t="inlineStr">
        <is>
          <t>Edwards</t>
        </is>
      </c>
      <c r="C194" t="inlineStr"/>
      <c r="D194" t="inlineStr">
        <is>
          <t>+61 3 5550 2889</t>
        </is>
      </c>
      <c r="E194" t="inlineStr"/>
      <c r="F194" t="inlineStr">
        <is>
          <t>Thistlemoor Signage Pty Ltd</t>
        </is>
      </c>
      <c r="G194" t="inlineStr">
        <is>
          <t>Finance Manager</t>
        </is>
      </c>
      <c r="H194" t="inlineStr">
        <is>
          <t>Ballarat</t>
        </is>
      </c>
      <c r="I194" t="inlineStr">
        <is>
          <t>VIC</t>
        </is>
      </c>
      <c r="J194" s="11" t="inlineStr">
        <is>
          <t>3070</t>
        </is>
      </c>
      <c r="K194" t="inlineStr">
        <is>
          <t>Australia</t>
        </is>
      </c>
      <c r="L194" t="inlineStr">
        <is>
          <t>Marketing Qualified Lead</t>
        </is>
      </c>
      <c r="M194" t="inlineStr">
        <is>
          <t>SRC-00665</t>
        </is>
      </c>
      <c r="N194" t="inlineStr"/>
      <c r="O194" t="inlineStr">
        <is>
          <t>2025-12-12</t>
        </is>
      </c>
      <c r="P194" t="inlineStr">
        <is>
          <t>Website enquiry form</t>
        </is>
      </c>
    </row>
    <row r="195">
      <c r="A195" t="inlineStr">
        <is>
          <t>Ava</t>
        </is>
      </c>
      <c r="B195" t="inlineStr">
        <is>
          <t>Edwards</t>
        </is>
      </c>
      <c r="C195" t="inlineStr">
        <is>
          <t>aedwards@copperwhistprint.example</t>
        </is>
      </c>
      <c r="D195" t="inlineStr">
        <is>
          <t>+61 7 7010 3851</t>
        </is>
      </c>
      <c r="E195" t="inlineStr"/>
      <c r="F195" t="inlineStr">
        <is>
          <t>Copperwhist Print Pty Ltd</t>
        </is>
      </c>
      <c r="G195" t="inlineStr">
        <is>
          <t>Training Coordinator</t>
        </is>
      </c>
      <c r="H195" t="inlineStr">
        <is>
          <t>Gold Coast</t>
        </is>
      </c>
      <c r="I195" t="inlineStr">
        <is>
          <t>QLD</t>
        </is>
      </c>
      <c r="J195" s="11" t="inlineStr">
        <is>
          <t>4615</t>
        </is>
      </c>
      <c r="K195" t="inlineStr">
        <is>
          <t>Australia</t>
        </is>
      </c>
      <c r="L195" t="inlineStr">
        <is>
          <t>Customer</t>
        </is>
      </c>
      <c r="M195" t="inlineStr">
        <is>
          <t>SRC-00055</t>
        </is>
      </c>
      <c r="N195" t="inlineStr"/>
      <c r="O195" t="inlineStr">
        <is>
          <t>2025-12-08</t>
        </is>
      </c>
      <c r="P195" t="inlineStr">
        <is>
          <t>Website enquiry form</t>
        </is>
      </c>
    </row>
    <row r="196">
      <c r="A196" t="inlineStr">
        <is>
          <t>Eleni</t>
        </is>
      </c>
      <c r="B196" t="inlineStr">
        <is>
          <t>Edwards</t>
        </is>
      </c>
      <c r="C196" t="inlineStr">
        <is>
          <t>eedwards@yarrowdineoptics.example</t>
        </is>
      </c>
      <c r="D196" t="inlineStr">
        <is>
          <t>+61 8 7010 7318</t>
        </is>
      </c>
      <c r="E196" t="inlineStr"/>
      <c r="F196" t="inlineStr">
        <is>
          <t>Yarrowdine Optics Pty Ltd</t>
        </is>
      </c>
      <c r="G196" t="inlineStr">
        <is>
          <t>Practice Manager</t>
        </is>
      </c>
      <c r="H196" t="inlineStr">
        <is>
          <t>Mount Gambier</t>
        </is>
      </c>
      <c r="I196" t="inlineStr">
        <is>
          <t>SA</t>
        </is>
      </c>
      <c r="J196" s="11" t="inlineStr">
        <is>
          <t>5048</t>
        </is>
      </c>
      <c r="K196" t="inlineStr">
        <is>
          <t>Australia</t>
        </is>
      </c>
      <c r="L196" t="inlineStr">
        <is>
          <t>Lead</t>
        </is>
      </c>
      <c r="M196" t="inlineStr">
        <is>
          <t>SRC-01366</t>
        </is>
      </c>
      <c r="N196" t="inlineStr"/>
      <c r="O196" t="inlineStr">
        <is>
          <t>2026-06-20</t>
        </is>
      </c>
      <c r="P196" t="inlineStr">
        <is>
          <t>Legacy CRM export</t>
        </is>
      </c>
    </row>
    <row r="197">
      <c r="A197" t="inlineStr">
        <is>
          <t>Elliot</t>
        </is>
      </c>
      <c r="B197" t="inlineStr">
        <is>
          <t>Edwards</t>
        </is>
      </c>
      <c r="C197" t="inlineStr">
        <is>
          <t>eedwards@quillmerefoods.example</t>
        </is>
      </c>
      <c r="D197" t="inlineStr">
        <is>
          <t>+61 2 5550 3199</t>
        </is>
      </c>
      <c r="E197" t="inlineStr"/>
      <c r="F197" t="inlineStr">
        <is>
          <t>Quillmere Foods Pty Ltd</t>
        </is>
      </c>
      <c r="G197" t="inlineStr">
        <is>
          <t>Marketing Coordinator</t>
        </is>
      </c>
      <c r="H197" t="inlineStr">
        <is>
          <t>Wollongong</t>
        </is>
      </c>
      <c r="I197" t="inlineStr">
        <is>
          <t>NSW</t>
        </is>
      </c>
      <c r="J197" s="11" t="inlineStr">
        <is>
          <t>2172</t>
        </is>
      </c>
      <c r="K197" t="inlineStr">
        <is>
          <t>Australia</t>
        </is>
      </c>
      <c r="L197" t="inlineStr">
        <is>
          <t>Marketing Qualified Lead</t>
        </is>
      </c>
      <c r="M197" t="inlineStr">
        <is>
          <t>SRC-00115</t>
        </is>
      </c>
      <c r="N197" t="inlineStr"/>
      <c r="O197" t="inlineStr">
        <is>
          <t>2025-07-31</t>
        </is>
      </c>
      <c r="P197" t="inlineStr">
        <is>
          <t>Website enquiry form</t>
        </is>
      </c>
    </row>
    <row r="198">
      <c r="A198" t="inlineStr">
        <is>
          <t>Imogen</t>
        </is>
      </c>
      <c r="B198" t="inlineStr">
        <is>
          <t>Edwards</t>
        </is>
      </c>
      <c r="C198" t="inlineStr">
        <is>
          <t>imogene@zephranesignage.example</t>
        </is>
      </c>
      <c r="D198" t="inlineStr">
        <is>
          <t>+61 3 5550 3319</t>
        </is>
      </c>
      <c r="E198" t="inlineStr"/>
      <c r="F198" t="inlineStr">
        <is>
          <t>Zephrane Signage Pty Ltd</t>
        </is>
      </c>
      <c r="G198" t="inlineStr">
        <is>
          <t>Safety Officer</t>
        </is>
      </c>
      <c r="H198" t="inlineStr">
        <is>
          <t>Ballarat</t>
        </is>
      </c>
      <c r="I198" t="inlineStr">
        <is>
          <t>VIC</t>
        </is>
      </c>
      <c r="J198" s="11" t="inlineStr">
        <is>
          <t>3313</t>
        </is>
      </c>
      <c r="K198" t="inlineStr">
        <is>
          <t>Australia</t>
        </is>
      </c>
      <c r="L198" t="inlineStr">
        <is>
          <t>Marketing Qualified Lead</t>
        </is>
      </c>
      <c r="M198" t="inlineStr">
        <is>
          <t>SRC-00502</t>
        </is>
      </c>
      <c r="N198" t="inlineStr"/>
      <c r="O198" t="inlineStr">
        <is>
          <t>2024-11-29</t>
        </is>
      </c>
      <c r="P198" t="inlineStr">
        <is>
          <t>Legacy CRM export</t>
        </is>
      </c>
    </row>
    <row r="199">
      <c r="A199" t="inlineStr">
        <is>
          <t>James</t>
        </is>
      </c>
      <c r="B199" t="inlineStr">
        <is>
          <t>Edwards</t>
        </is>
      </c>
      <c r="C199" t="inlineStr">
        <is>
          <t>jamese@orlubrieelectrical.example</t>
        </is>
      </c>
      <c r="D199" t="inlineStr">
        <is>
          <t>+61 2 5550 7400</t>
        </is>
      </c>
      <c r="E199" t="inlineStr"/>
      <c r="F199" t="inlineStr">
        <is>
          <t>Orlubrie Electrical Pty Ltd</t>
        </is>
      </c>
      <c r="G199" t="inlineStr">
        <is>
          <t>CEO</t>
        </is>
      </c>
      <c r="H199" t="inlineStr">
        <is>
          <t>Wollongong</t>
        </is>
      </c>
      <c r="I199" t="inlineStr">
        <is>
          <t>NSW</t>
        </is>
      </c>
      <c r="J199" s="11" t="inlineStr">
        <is>
          <t>2313</t>
        </is>
      </c>
      <c r="K199" t="inlineStr">
        <is>
          <t>Australia</t>
        </is>
      </c>
      <c r="L199" t="inlineStr">
        <is>
          <t>Subscriber</t>
        </is>
      </c>
      <c r="M199" t="inlineStr">
        <is>
          <t>SRC-00856</t>
        </is>
      </c>
      <c r="N199" t="inlineStr"/>
      <c r="O199" t="inlineStr">
        <is>
          <t>2025-05-02</t>
        </is>
      </c>
      <c r="P199" t="inlineStr">
        <is>
          <t>Expo sign-up sheet</t>
        </is>
      </c>
    </row>
    <row r="200">
      <c r="A200" t="inlineStr">
        <is>
          <t>Jasmine</t>
        </is>
      </c>
      <c r="B200" t="inlineStr">
        <is>
          <t>Edwards</t>
        </is>
      </c>
      <c r="C200" t="inlineStr">
        <is>
          <t>jasmine.edwards@brennocksignage.example</t>
        </is>
      </c>
      <c r="D200" t="inlineStr">
        <is>
          <t>+61 2 7010 0114</t>
        </is>
      </c>
      <c r="E200" t="inlineStr"/>
      <c r="F200" t="inlineStr">
        <is>
          <t>Brennock Signage Pty Ltd</t>
        </is>
      </c>
      <c r="G200" t="inlineStr">
        <is>
          <t>Practice Manager</t>
        </is>
      </c>
      <c r="H200" t="inlineStr">
        <is>
          <t>Parramatta</t>
        </is>
      </c>
      <c r="I200" t="inlineStr">
        <is>
          <t>NSW</t>
        </is>
      </c>
      <c r="J200" s="11" t="inlineStr">
        <is>
          <t>2493</t>
        </is>
      </c>
      <c r="K200" t="inlineStr">
        <is>
          <t>Australia</t>
        </is>
      </c>
      <c r="L200" t="inlineStr">
        <is>
          <t>Subscriber</t>
        </is>
      </c>
      <c r="M200" t="inlineStr">
        <is>
          <t>SRC-01169</t>
        </is>
      </c>
      <c r="N200" t="inlineStr"/>
      <c r="O200" t="inlineStr">
        <is>
          <t>2026-04-07</t>
        </is>
      </c>
      <c r="P200" t="inlineStr">
        <is>
          <t>Website enquiry form</t>
        </is>
      </c>
    </row>
    <row r="201">
      <c r="A201" t="inlineStr">
        <is>
          <t>Joel</t>
        </is>
      </c>
      <c r="B201" t="inlineStr">
        <is>
          <t>Edwards</t>
        </is>
      </c>
      <c r="C201" t="inlineStr">
        <is>
          <t>jedwards@wexmorrowaccounting.example</t>
        </is>
      </c>
      <c r="D201" t="inlineStr">
        <is>
          <t>+61 8 7010 8332</t>
        </is>
      </c>
      <c r="E201" t="inlineStr"/>
      <c r="F201" t="inlineStr">
        <is>
          <t>Wexmorrow Accounting Pty Ltd</t>
        </is>
      </c>
      <c r="G201" t="inlineStr">
        <is>
          <t>Managing Director</t>
        </is>
      </c>
      <c r="H201" t="inlineStr">
        <is>
          <t>Mount Gambier</t>
        </is>
      </c>
      <c r="I201" t="inlineStr">
        <is>
          <t>SA</t>
        </is>
      </c>
      <c r="J201" s="11" t="inlineStr">
        <is>
          <t>5384</t>
        </is>
      </c>
      <c r="K201" t="inlineStr">
        <is>
          <t>Australia</t>
        </is>
      </c>
      <c r="L201" t="inlineStr">
        <is>
          <t>Marketing Qualified Lead</t>
        </is>
      </c>
      <c r="M201" t="inlineStr">
        <is>
          <t>SRC-00353</t>
        </is>
      </c>
      <c r="N201" t="inlineStr"/>
      <c r="O201" t="inlineStr">
        <is>
          <t>2026-04-20</t>
        </is>
      </c>
      <c r="P201" t="inlineStr">
        <is>
          <t>Website enquiry form</t>
        </is>
      </c>
    </row>
    <row r="202">
      <c r="A202" t="inlineStr">
        <is>
          <t>Kai</t>
        </is>
      </c>
      <c r="B202" t="inlineStr">
        <is>
          <t>Edwards</t>
        </is>
      </c>
      <c r="C202" t="inlineStr">
        <is>
          <t>kedwards@ardlomewhospitality.example</t>
        </is>
      </c>
      <c r="D202" t="inlineStr">
        <is>
          <t>+61 7 5550 2916</t>
        </is>
      </c>
      <c r="E202" t="inlineStr"/>
      <c r="F202" t="inlineStr">
        <is>
          <t>Ardlomew Hospitality Pty Ltd</t>
        </is>
      </c>
      <c r="G202" t="inlineStr">
        <is>
          <t>Site Supervisor</t>
        </is>
      </c>
      <c r="H202" t="inlineStr">
        <is>
          <t>Gold Coast</t>
        </is>
      </c>
      <c r="I202" t="inlineStr">
        <is>
          <t>QLD</t>
        </is>
      </c>
      <c r="J202" s="11" t="inlineStr">
        <is>
          <t>4163</t>
        </is>
      </c>
      <c r="K202" t="inlineStr">
        <is>
          <t>Australia</t>
        </is>
      </c>
      <c r="L202" t="inlineStr">
        <is>
          <t>Lead</t>
        </is>
      </c>
      <c r="M202" t="inlineStr">
        <is>
          <t>SRC-00724</t>
        </is>
      </c>
      <c r="N202" t="inlineStr"/>
      <c r="O202" t="inlineStr">
        <is>
          <t>2024-01-07</t>
        </is>
      </c>
      <c r="P202" t="inlineStr">
        <is>
          <t>Legacy CRM export</t>
        </is>
      </c>
    </row>
    <row r="203">
      <c r="A203" t="inlineStr">
        <is>
          <t>Luca</t>
        </is>
      </c>
      <c r="B203" t="inlineStr">
        <is>
          <t>Edwards</t>
        </is>
      </c>
      <c r="C203" t="inlineStr">
        <is>
          <t>luca@quillmerefoods.example</t>
        </is>
      </c>
      <c r="D203" t="inlineStr">
        <is>
          <t>+61 2 5550 7340</t>
        </is>
      </c>
      <c r="E203" t="inlineStr"/>
      <c r="F203" t="inlineStr">
        <is>
          <t>Quillmere Foods Pty Ltd</t>
        </is>
      </c>
      <c r="G203" t="inlineStr">
        <is>
          <t>Accounts Payable Officer</t>
        </is>
      </c>
      <c r="H203" t="inlineStr">
        <is>
          <t>Wollongong</t>
        </is>
      </c>
      <c r="I203" t="inlineStr">
        <is>
          <t>NSW</t>
        </is>
      </c>
      <c r="J203" s="11" t="inlineStr">
        <is>
          <t>2172</t>
        </is>
      </c>
      <c r="K203" t="inlineStr">
        <is>
          <t>Australia</t>
        </is>
      </c>
      <c r="L203" t="inlineStr">
        <is>
          <t>Lead</t>
        </is>
      </c>
      <c r="M203" t="inlineStr">
        <is>
          <t>SRC-00759</t>
        </is>
      </c>
      <c r="N203" t="inlineStr"/>
      <c r="O203" t="inlineStr">
        <is>
          <t>2025-01-21</t>
        </is>
      </c>
      <c r="P203" t="inlineStr">
        <is>
          <t>Legacy CRM export</t>
        </is>
      </c>
    </row>
    <row r="204">
      <c r="A204" t="inlineStr">
        <is>
          <t>Omar</t>
        </is>
      </c>
      <c r="B204" t="inlineStr">
        <is>
          <t>Edwards</t>
        </is>
      </c>
      <c r="C204" t="inlineStr">
        <is>
          <t>omar.edwards@corvannyconsulting.example</t>
        </is>
      </c>
      <c r="D204" t="inlineStr">
        <is>
          <t>+61 8 5550 3487</t>
        </is>
      </c>
      <c r="E204" t="inlineStr"/>
      <c r="F204" t="inlineStr">
        <is>
          <t>Corvanny Consulting Pty Ltd</t>
        </is>
      </c>
      <c r="G204" t="inlineStr">
        <is>
          <t>Training Coordinator</t>
        </is>
      </c>
      <c r="H204" t="inlineStr">
        <is>
          <t>Palmerston</t>
        </is>
      </c>
      <c r="I204" t="inlineStr">
        <is>
          <t>NT</t>
        </is>
      </c>
      <c r="J204" s="11" t="inlineStr">
        <is>
          <t>0867</t>
        </is>
      </c>
      <c r="K204" t="inlineStr">
        <is>
          <t>Australia</t>
        </is>
      </c>
      <c r="L204" t="inlineStr">
        <is>
          <t>Sales Qualified Lead</t>
        </is>
      </c>
      <c r="M204" t="inlineStr">
        <is>
          <t>SRC-00377</t>
        </is>
      </c>
      <c r="N204" t="inlineStr"/>
      <c r="O204" t="inlineStr">
        <is>
          <t>2025-06-16</t>
        </is>
      </c>
      <c r="P204" t="inlineStr">
        <is>
          <t>Legacy CRM export</t>
        </is>
      </c>
    </row>
    <row r="205">
      <c r="A205" t="inlineStr">
        <is>
          <t>Ravi</t>
        </is>
      </c>
      <c r="B205" t="inlineStr">
        <is>
          <t>Edwards</t>
        </is>
      </c>
      <c r="C205" t="inlineStr">
        <is>
          <t>ravie@rushavonlogistics.example</t>
        </is>
      </c>
      <c r="D205" t="inlineStr">
        <is>
          <t>+61 7 5550 1129</t>
        </is>
      </c>
      <c r="E205" t="inlineStr"/>
      <c r="F205" t="inlineStr">
        <is>
          <t>Rushavon Logistics Pty Ltd</t>
        </is>
      </c>
      <c r="G205" t="inlineStr">
        <is>
          <t>Team Leader</t>
        </is>
      </c>
      <c r="H205" t="inlineStr">
        <is>
          <t>Cairns</t>
        </is>
      </c>
      <c r="I205" t="inlineStr">
        <is>
          <t>QLD</t>
        </is>
      </c>
      <c r="J205" s="11" t="inlineStr">
        <is>
          <t>4439</t>
        </is>
      </c>
      <c r="K205" t="inlineStr">
        <is>
          <t>Australia</t>
        </is>
      </c>
      <c r="L205" t="inlineStr">
        <is>
          <t>Marketing Qualified Lead</t>
        </is>
      </c>
      <c r="M205" t="inlineStr">
        <is>
          <t>SRC-00140</t>
        </is>
      </c>
      <c r="N205" t="inlineStr"/>
      <c r="O205" t="inlineStr">
        <is>
          <t>2025-04-30</t>
        </is>
      </c>
      <c r="P205" t="inlineStr">
        <is>
          <t>Legacy CRM export</t>
        </is>
      </c>
    </row>
    <row r="206">
      <c r="A206" t="inlineStr">
        <is>
          <t>Samuel</t>
        </is>
      </c>
      <c r="B206" t="inlineStr">
        <is>
          <t>Edwards</t>
        </is>
      </c>
      <c r="C206" t="inlineStr">
        <is>
          <t>samuele@zephranesignage.example</t>
        </is>
      </c>
      <c r="D206" t="inlineStr">
        <is>
          <t>+61 3 7010 8167</t>
        </is>
      </c>
      <c r="E206" t="inlineStr"/>
      <c r="F206" t="inlineStr">
        <is>
          <t>Zephrane Signage Pty Ltd</t>
        </is>
      </c>
      <c r="G206" t="inlineStr">
        <is>
          <t>Procurement Officer</t>
        </is>
      </c>
      <c r="H206" t="inlineStr">
        <is>
          <t>Ballarat</t>
        </is>
      </c>
      <c r="I206" t="inlineStr">
        <is>
          <t>VIC</t>
        </is>
      </c>
      <c r="J206" s="11" t="inlineStr">
        <is>
          <t>3313</t>
        </is>
      </c>
      <c r="K206" t="inlineStr">
        <is>
          <t>Australia</t>
        </is>
      </c>
      <c r="L206" t="inlineStr">
        <is>
          <t>Lead</t>
        </is>
      </c>
      <c r="M206" t="inlineStr">
        <is>
          <t>SRC-00407</t>
        </is>
      </c>
      <c r="N206" t="inlineStr"/>
      <c r="O206" t="inlineStr">
        <is>
          <t>2026-08-04</t>
        </is>
      </c>
      <c r="P206" t="inlineStr">
        <is>
          <t>Legacy CRM export</t>
        </is>
      </c>
    </row>
    <row r="207">
      <c r="A207" t="inlineStr">
        <is>
          <t>Sana</t>
        </is>
      </c>
      <c r="B207" t="inlineStr">
        <is>
          <t>Edwards</t>
        </is>
      </c>
      <c r="C207" t="inlineStr">
        <is>
          <t>sana@zephraneengineering.example</t>
        </is>
      </c>
      <c r="D207" t="inlineStr">
        <is>
          <t>+61 3 7010 1055</t>
        </is>
      </c>
      <c r="E207" t="inlineStr"/>
      <c r="F207" t="inlineStr">
        <is>
          <t>Zephrane Engineering Pty Ltd</t>
        </is>
      </c>
      <c r="G207" t="inlineStr">
        <is>
          <t>Office Manager</t>
        </is>
      </c>
      <c r="H207" t="inlineStr">
        <is>
          <t>Frankston</t>
        </is>
      </c>
      <c r="I207" t="inlineStr">
        <is>
          <t>VIC</t>
        </is>
      </c>
      <c r="J207" s="11" t="inlineStr">
        <is>
          <t>3192</t>
        </is>
      </c>
      <c r="K207" t="inlineStr">
        <is>
          <t>Australia</t>
        </is>
      </c>
      <c r="L207" t="inlineStr">
        <is>
          <t>Lead</t>
        </is>
      </c>
      <c r="M207" t="inlineStr">
        <is>
          <t>SRC-01278</t>
        </is>
      </c>
      <c r="N207" t="inlineStr"/>
      <c r="O207" t="inlineStr">
        <is>
          <t>2024-04-04</t>
        </is>
      </c>
      <c r="P207" t="inlineStr">
        <is>
          <t>Legacy CRM export</t>
        </is>
      </c>
    </row>
    <row r="208">
      <c r="A208" t="inlineStr">
        <is>
          <t>Stella</t>
        </is>
      </c>
      <c r="B208" t="inlineStr">
        <is>
          <t>Edwards</t>
        </is>
      </c>
      <c r="C208" t="inlineStr">
        <is>
          <t>stellae@tarrowbyfreight.example</t>
        </is>
      </c>
      <c r="D208" t="inlineStr">
        <is>
          <t>+61 7 7010 0628</t>
        </is>
      </c>
      <c r="E208" t="inlineStr"/>
      <c r="F208" t="inlineStr">
        <is>
          <t>Tarrowby Freight Pty Ltd</t>
        </is>
      </c>
      <c r="G208" t="inlineStr">
        <is>
          <t>General Manager</t>
        </is>
      </c>
      <c r="H208" t="inlineStr">
        <is>
          <t>Gold Coast</t>
        </is>
      </c>
      <c r="I208" t="inlineStr">
        <is>
          <t>QLD</t>
        </is>
      </c>
      <c r="J208" s="11" t="inlineStr">
        <is>
          <t>4405</t>
        </is>
      </c>
      <c r="K208" t="inlineStr">
        <is>
          <t>Australia</t>
        </is>
      </c>
      <c r="L208" t="inlineStr">
        <is>
          <t>Sales Qualified Lead</t>
        </is>
      </c>
      <c r="M208" t="inlineStr">
        <is>
          <t>SRC-00301; SRC-00630</t>
        </is>
      </c>
      <c r="N208" t="inlineStr"/>
      <c r="O208" t="inlineStr">
        <is>
          <t>2026-05-11</t>
        </is>
      </c>
      <c r="P208" t="inlineStr">
        <is>
          <t>Expo sign-up sheet; Legacy CRM export</t>
        </is>
      </c>
    </row>
    <row r="209">
      <c r="A209" t="inlineStr">
        <is>
          <t>Yusuf</t>
        </is>
      </c>
      <c r="B209" t="inlineStr">
        <is>
          <t>Edwards</t>
        </is>
      </c>
      <c r="C209" t="inlineStr">
        <is>
          <t>yedwards@nethervanefreight.example</t>
        </is>
      </c>
      <c r="D209" t="inlineStr">
        <is>
          <t>+61 3 7010 9688</t>
        </is>
      </c>
      <c r="E209" t="inlineStr"/>
      <c r="F209" t="inlineStr">
        <is>
          <t>Nethervane Freight Pty Ltd</t>
        </is>
      </c>
      <c r="G209" t="inlineStr">
        <is>
          <t>Site Supervisor</t>
        </is>
      </c>
      <c r="H209" t="inlineStr">
        <is>
          <t>Box Hill</t>
        </is>
      </c>
      <c r="I209" t="inlineStr">
        <is>
          <t>VIC</t>
        </is>
      </c>
      <c r="J209" s="11" t="inlineStr">
        <is>
          <t>3325</t>
        </is>
      </c>
      <c r="K209" t="inlineStr">
        <is>
          <t>Australia</t>
        </is>
      </c>
      <c r="L209" t="inlineStr">
        <is>
          <t>Lead</t>
        </is>
      </c>
      <c r="M209" t="inlineStr">
        <is>
          <t>SRC-00197; SRC-01438</t>
        </is>
      </c>
      <c r="N209" t="inlineStr">
        <is>
          <t>yusuf25@inboxmail.example</t>
        </is>
      </c>
      <c r="O209" t="inlineStr">
        <is>
          <t>2024-12-25</t>
        </is>
      </c>
      <c r="P209" t="inlineStr">
        <is>
          <t>Legacy CRM export; Website enquiry form</t>
        </is>
      </c>
    </row>
    <row r="210">
      <c r="A210" t="inlineStr">
        <is>
          <t>Zoe</t>
        </is>
      </c>
      <c r="B210" t="inlineStr">
        <is>
          <t>Edwards</t>
        </is>
      </c>
      <c r="C210" t="inlineStr">
        <is>
          <t>zoe.edwards@corvannylogistics.example</t>
        </is>
      </c>
      <c r="D210" t="inlineStr">
        <is>
          <t>+61 7 7010 4325</t>
        </is>
      </c>
      <c r="E210" t="inlineStr"/>
      <c r="F210" t="inlineStr">
        <is>
          <t>Corvanny Logistics Pty Ltd</t>
        </is>
      </c>
      <c r="G210" t="inlineStr">
        <is>
          <t>Finance Manager</t>
        </is>
      </c>
      <c r="H210" t="inlineStr">
        <is>
          <t>Brisbane</t>
        </is>
      </c>
      <c r="I210" t="inlineStr">
        <is>
          <t>QLD</t>
        </is>
      </c>
      <c r="J210" s="11" t="inlineStr">
        <is>
          <t>4859</t>
        </is>
      </c>
      <c r="K210" t="inlineStr">
        <is>
          <t>Australia</t>
        </is>
      </c>
      <c r="L210" t="inlineStr">
        <is>
          <t>Sales Qualified Lead</t>
        </is>
      </c>
      <c r="M210" t="inlineStr">
        <is>
          <t>SRC-00848; SRC-00923</t>
        </is>
      </c>
      <c r="N210" t="inlineStr">
        <is>
          <t>zoe34@inboxmail.example</t>
        </is>
      </c>
      <c r="O210" t="inlineStr">
        <is>
          <t>2026-01-22</t>
        </is>
      </c>
      <c r="P210" t="inlineStr">
        <is>
          <t>Website enquiry form</t>
        </is>
      </c>
    </row>
    <row r="211">
      <c r="A211" t="inlineStr">
        <is>
          <t>Zoe</t>
        </is>
      </c>
      <c r="B211" t="inlineStr">
        <is>
          <t>Edwards</t>
        </is>
      </c>
      <c r="C211" t="inlineStr">
        <is>
          <t>zedwards@morrowickelectrical.example</t>
        </is>
      </c>
      <c r="D211" t="inlineStr">
        <is>
          <t>+61 3 7010 5428</t>
        </is>
      </c>
      <c r="E211" t="inlineStr"/>
      <c r="F211" t="inlineStr">
        <is>
          <t>Morrowick Electrical Pty Ltd</t>
        </is>
      </c>
      <c r="G211" t="inlineStr">
        <is>
          <t>Safety Officer</t>
        </is>
      </c>
      <c r="H211" t="inlineStr">
        <is>
          <t>Geelong</t>
        </is>
      </c>
      <c r="I211" t="inlineStr">
        <is>
          <t>VIC</t>
        </is>
      </c>
      <c r="J211" s="11" t="inlineStr">
        <is>
          <t>3643</t>
        </is>
      </c>
      <c r="K211" t="inlineStr">
        <is>
          <t>Australia</t>
        </is>
      </c>
      <c r="L211" t="inlineStr">
        <is>
          <t>Subscriber</t>
        </is>
      </c>
      <c r="M211" t="inlineStr">
        <is>
          <t>SRC-01489</t>
        </is>
      </c>
      <c r="N211" t="inlineStr"/>
      <c r="O211" t="inlineStr">
        <is>
          <t>2025-09-16</t>
        </is>
      </c>
      <c r="P211" t="inlineStr">
        <is>
          <t>Expo sign-up sheet</t>
        </is>
      </c>
    </row>
    <row r="212">
      <c r="A212" t="inlineStr">
        <is>
          <t>Elena</t>
        </is>
      </c>
      <c r="B212" t="inlineStr">
        <is>
          <t>Evans</t>
        </is>
      </c>
      <c r="C212" t="inlineStr">
        <is>
          <t>eevans@nethervaneengineering.example</t>
        </is>
      </c>
      <c r="D212" t="inlineStr">
        <is>
          <t>+61 8 7010 2300</t>
        </is>
      </c>
      <c r="E212" t="inlineStr"/>
      <c r="F212" t="inlineStr">
        <is>
          <t>Nethervane Engineering Pty Ltd</t>
        </is>
      </c>
      <c r="G212" t="inlineStr">
        <is>
          <t>Team Leader</t>
        </is>
      </c>
      <c r="H212" t="inlineStr">
        <is>
          <t>Adelaide</t>
        </is>
      </c>
      <c r="I212" t="inlineStr">
        <is>
          <t>SA</t>
        </is>
      </c>
      <c r="J212" s="11" t="inlineStr">
        <is>
          <t>5460</t>
        </is>
      </c>
      <c r="K212" t="inlineStr">
        <is>
          <t>Australia</t>
        </is>
      </c>
      <c r="L212" t="inlineStr">
        <is>
          <t>Lead</t>
        </is>
      </c>
      <c r="M212" t="inlineStr">
        <is>
          <t>SRC-01141</t>
        </is>
      </c>
      <c r="N212" t="inlineStr"/>
      <c r="O212" t="inlineStr">
        <is>
          <t>2025-09-22</t>
        </is>
      </c>
      <c r="P212" t="inlineStr">
        <is>
          <t>Legacy CRM export</t>
        </is>
      </c>
    </row>
    <row r="213">
      <c r="A213" t="inlineStr">
        <is>
          <t>Fatima</t>
        </is>
      </c>
      <c r="B213" t="inlineStr">
        <is>
          <t>Evans</t>
        </is>
      </c>
      <c r="C213" t="inlineStr">
        <is>
          <t>fevans@greyvallenhospitality.example</t>
        </is>
      </c>
      <c r="D213" t="inlineStr">
        <is>
          <t>+61 3 7010 6993</t>
        </is>
      </c>
      <c r="E213" t="inlineStr"/>
      <c r="F213" t="inlineStr">
        <is>
          <t>Greyvallen Hospitality Pty Ltd</t>
        </is>
      </c>
      <c r="G213" t="inlineStr">
        <is>
          <t>Workshop Manager</t>
        </is>
      </c>
      <c r="H213" t="inlineStr">
        <is>
          <t>Bendigo</t>
        </is>
      </c>
      <c r="I213" t="inlineStr">
        <is>
          <t>VIC</t>
        </is>
      </c>
      <c r="J213" s="11" t="inlineStr">
        <is>
          <t>3702</t>
        </is>
      </c>
      <c r="K213" t="inlineStr">
        <is>
          <t>Australia</t>
        </is>
      </c>
      <c r="L213" t="inlineStr">
        <is>
          <t>Lead</t>
        </is>
      </c>
      <c r="M213" t="inlineStr">
        <is>
          <t>SRC-00253; SRC-00693</t>
        </is>
      </c>
      <c r="N213" t="inlineStr"/>
      <c r="O213" t="inlineStr">
        <is>
          <t>2025-05-25</t>
        </is>
      </c>
      <c r="P213" t="inlineStr">
        <is>
          <t>Legacy CRM export; Website enquiry form</t>
        </is>
      </c>
    </row>
    <row r="214">
      <c r="A214" t="inlineStr">
        <is>
          <t>Hamish</t>
        </is>
      </c>
      <c r="B214" t="inlineStr">
        <is>
          <t>Evans</t>
        </is>
      </c>
      <c r="C214" t="inlineStr">
        <is>
          <t>hevans@umbervanehealth.example</t>
        </is>
      </c>
      <c r="D214" t="inlineStr">
        <is>
          <t>+61 2 7010 9077</t>
        </is>
      </c>
      <c r="E214" t="inlineStr"/>
      <c r="F214" t="inlineStr">
        <is>
          <t>Umbervane Health Pty Ltd</t>
        </is>
      </c>
      <c r="G214" t="inlineStr">
        <is>
          <t>Training Coordinator</t>
        </is>
      </c>
      <c r="H214" t="inlineStr">
        <is>
          <t>Penrith</t>
        </is>
      </c>
      <c r="I214" t="inlineStr">
        <is>
          <t>NSW</t>
        </is>
      </c>
      <c r="J214" s="11" t="inlineStr">
        <is>
          <t>2345</t>
        </is>
      </c>
      <c r="K214" t="inlineStr">
        <is>
          <t>Australia</t>
        </is>
      </c>
      <c r="L214" t="inlineStr">
        <is>
          <t>Lead</t>
        </is>
      </c>
      <c r="M214" t="inlineStr">
        <is>
          <t>SRC-00483</t>
        </is>
      </c>
      <c r="N214" t="inlineStr"/>
      <c r="O214" t="inlineStr">
        <is>
          <t>2025-12-30</t>
        </is>
      </c>
      <c r="P214" t="inlineStr">
        <is>
          <t>Legacy CRM export</t>
        </is>
      </c>
    </row>
    <row r="215">
      <c r="A215" t="inlineStr">
        <is>
          <t>Jasmine</t>
        </is>
      </c>
      <c r="B215" t="inlineStr">
        <is>
          <t>Evans</t>
        </is>
      </c>
      <c r="C215" t="inlineStr">
        <is>
          <t>jasmine@yarrowdineaccounting.example</t>
        </is>
      </c>
      <c r="D215" t="inlineStr">
        <is>
          <t>+61 3 7010 1565</t>
        </is>
      </c>
      <c r="E215" t="inlineStr"/>
      <c r="F215" t="inlineStr">
        <is>
          <t>Yarrowdine Accounting Pty Ltd</t>
        </is>
      </c>
      <c r="G215" t="inlineStr">
        <is>
          <t>General Manager</t>
        </is>
      </c>
      <c r="H215" t="inlineStr">
        <is>
          <t>Bendigo</t>
        </is>
      </c>
      <c r="I215" t="inlineStr">
        <is>
          <t>VIC</t>
        </is>
      </c>
      <c r="J215" s="11" t="inlineStr">
        <is>
          <t>3316</t>
        </is>
      </c>
      <c r="K215" t="inlineStr">
        <is>
          <t>Australia</t>
        </is>
      </c>
      <c r="L215" t="inlineStr">
        <is>
          <t>Lead</t>
        </is>
      </c>
      <c r="M215" t="inlineStr">
        <is>
          <t>SRC-00219</t>
        </is>
      </c>
      <c r="N215" t="inlineStr"/>
      <c r="O215" t="inlineStr">
        <is>
          <t>2026-02-19</t>
        </is>
      </c>
      <c r="P215" t="inlineStr">
        <is>
          <t>Website enquiry form</t>
        </is>
      </c>
    </row>
    <row r="216">
      <c r="A216" t="inlineStr">
        <is>
          <t>Kiri</t>
        </is>
      </c>
      <c r="B216" t="inlineStr">
        <is>
          <t>Evans</t>
        </is>
      </c>
      <c r="C216" t="inlineStr">
        <is>
          <t>kirie@yarrowdineoptics.example</t>
        </is>
      </c>
      <c r="D216" t="inlineStr"/>
      <c r="E216" t="inlineStr"/>
      <c r="F216" t="inlineStr">
        <is>
          <t>Yarrowdine Optics Pty Ltd</t>
        </is>
      </c>
      <c r="G216" t="inlineStr">
        <is>
          <t>Training Coordinator</t>
        </is>
      </c>
      <c r="H216" t="inlineStr">
        <is>
          <t>Mount Gambier</t>
        </is>
      </c>
      <c r="I216" t="inlineStr">
        <is>
          <t>SA</t>
        </is>
      </c>
      <c r="J216" s="11" t="inlineStr">
        <is>
          <t>5048</t>
        </is>
      </c>
      <c r="K216" t="inlineStr">
        <is>
          <t>Australia</t>
        </is>
      </c>
      <c r="L216" t="inlineStr">
        <is>
          <t>Marketing Qualified Lead</t>
        </is>
      </c>
      <c r="M216" t="inlineStr">
        <is>
          <t>SRC-00811</t>
        </is>
      </c>
      <c r="N216" t="inlineStr"/>
      <c r="O216" t="inlineStr">
        <is>
          <t>2026-03-12</t>
        </is>
      </c>
      <c r="P216" t="inlineStr">
        <is>
          <t>Legacy CRM export</t>
        </is>
      </c>
    </row>
    <row r="217">
      <c r="A217" t="inlineStr">
        <is>
          <t>Leilani</t>
        </is>
      </c>
      <c r="B217" t="inlineStr">
        <is>
          <t>Evans</t>
        </is>
      </c>
      <c r="C217" t="inlineStr">
        <is>
          <t>leilani@ardlomewfoods.example</t>
        </is>
      </c>
      <c r="D217" t="inlineStr">
        <is>
          <t>+61 8 5550 4242</t>
        </is>
      </c>
      <c r="E217" t="inlineStr"/>
      <c r="F217" t="inlineStr">
        <is>
          <t>Ardlomew Foods Pty Ltd</t>
        </is>
      </c>
      <c r="G217" t="inlineStr">
        <is>
          <t>CEO</t>
        </is>
      </c>
      <c r="H217" t="inlineStr">
        <is>
          <t>Fremantle</t>
        </is>
      </c>
      <c r="I217" t="inlineStr">
        <is>
          <t>WA</t>
        </is>
      </c>
      <c r="J217" s="11" t="inlineStr">
        <is>
          <t>6156</t>
        </is>
      </c>
      <c r="K217" t="inlineStr">
        <is>
          <t>Australia</t>
        </is>
      </c>
      <c r="L217" t="inlineStr">
        <is>
          <t>Lead</t>
        </is>
      </c>
      <c r="M217" t="inlineStr">
        <is>
          <t>SRC-00677</t>
        </is>
      </c>
      <c r="N217" t="inlineStr"/>
      <c r="O217" t="inlineStr">
        <is>
          <t>2025-08-16</t>
        </is>
      </c>
      <c r="P217" t="inlineStr">
        <is>
          <t>Expo sign-up sheet</t>
        </is>
      </c>
    </row>
    <row r="218">
      <c r="A218" t="inlineStr">
        <is>
          <t>Lucas</t>
        </is>
      </c>
      <c r="B218" t="inlineStr">
        <is>
          <t>Evans</t>
        </is>
      </c>
      <c r="C218" t="inlineStr">
        <is>
          <t>lucas.evans@rushavonfreight.example</t>
        </is>
      </c>
      <c r="D218" t="inlineStr">
        <is>
          <t>+61 3 5550 3042</t>
        </is>
      </c>
      <c r="E218" t="inlineStr"/>
      <c r="F218" t="inlineStr">
        <is>
          <t>Rushavon Freight Pty Ltd</t>
        </is>
      </c>
      <c r="G218" t="inlineStr">
        <is>
          <t>Accounts Payable Officer</t>
        </is>
      </c>
      <c r="H218" t="inlineStr">
        <is>
          <t>Bendigo</t>
        </is>
      </c>
      <c r="I218" t="inlineStr">
        <is>
          <t>VIC</t>
        </is>
      </c>
      <c r="J218" s="11" t="inlineStr">
        <is>
          <t>3573</t>
        </is>
      </c>
      <c r="K218" t="inlineStr">
        <is>
          <t>Australia</t>
        </is>
      </c>
      <c r="L218" t="inlineStr">
        <is>
          <t>Subscriber</t>
        </is>
      </c>
      <c r="M218" t="inlineStr">
        <is>
          <t>SRC-00133</t>
        </is>
      </c>
      <c r="N218" t="inlineStr"/>
      <c r="O218" t="inlineStr">
        <is>
          <t>2024-07-03</t>
        </is>
      </c>
      <c r="P218" t="inlineStr">
        <is>
          <t>Legacy CRM export</t>
        </is>
      </c>
    </row>
    <row r="219">
      <c r="A219" t="inlineStr">
        <is>
          <t>Mei</t>
        </is>
      </c>
      <c r="B219" t="inlineStr">
        <is>
          <t>Evans</t>
        </is>
      </c>
      <c r="C219" t="inlineStr">
        <is>
          <t>mevans@jorrabinelabs.example</t>
        </is>
      </c>
      <c r="D219" t="inlineStr">
        <is>
          <t>+61 2 7010 4623</t>
        </is>
      </c>
      <c r="E219" t="inlineStr"/>
      <c r="F219" t="inlineStr">
        <is>
          <t>Jorrabine Labs Pty Ltd</t>
        </is>
      </c>
      <c r="G219" t="inlineStr">
        <is>
          <t>Accounts Payable Officer</t>
        </is>
      </c>
      <c r="H219" t="inlineStr">
        <is>
          <t>Canberra</t>
        </is>
      </c>
      <c r="I219" t="inlineStr">
        <is>
          <t>ACT</t>
        </is>
      </c>
      <c r="J219" s="11" t="inlineStr">
        <is>
          <t>2613</t>
        </is>
      </c>
      <c r="K219" t="inlineStr">
        <is>
          <t>Australia</t>
        </is>
      </c>
      <c r="L219" t="inlineStr">
        <is>
          <t>Opportunity</t>
        </is>
      </c>
      <c r="M219" t="inlineStr">
        <is>
          <t>SRC-01382</t>
        </is>
      </c>
      <c r="N219" t="inlineStr"/>
      <c r="O219" t="inlineStr">
        <is>
          <t>2026-05-14</t>
        </is>
      </c>
      <c r="P219" t="inlineStr">
        <is>
          <t>Website enquiry form</t>
        </is>
      </c>
    </row>
    <row r="220">
      <c r="A220" t="inlineStr">
        <is>
          <t>Mia</t>
        </is>
      </c>
      <c r="B220" t="inlineStr">
        <is>
          <t>Evans</t>
        </is>
      </c>
      <c r="C220" t="inlineStr">
        <is>
          <t>mia.evans@tarrowbyfreight.example</t>
        </is>
      </c>
      <c r="D220" t="inlineStr">
        <is>
          <t>+61 7 5550 2678</t>
        </is>
      </c>
      <c r="E220" t="inlineStr"/>
      <c r="F220" t="inlineStr">
        <is>
          <t>Tarrowby Freight Pty Ltd</t>
        </is>
      </c>
      <c r="G220" t="inlineStr">
        <is>
          <t>Finance Manager</t>
        </is>
      </c>
      <c r="H220" t="inlineStr">
        <is>
          <t>Gold Coast</t>
        </is>
      </c>
      <c r="I220" t="inlineStr">
        <is>
          <t>QLD</t>
        </is>
      </c>
      <c r="J220" s="11" t="inlineStr">
        <is>
          <t>4405</t>
        </is>
      </c>
      <c r="K220" t="inlineStr">
        <is>
          <t>Australia</t>
        </is>
      </c>
      <c r="L220" t="inlineStr">
        <is>
          <t>Lead</t>
        </is>
      </c>
      <c r="M220" t="inlineStr">
        <is>
          <t>SRC-00204</t>
        </is>
      </c>
      <c r="N220" t="inlineStr"/>
      <c r="O220" t="inlineStr">
        <is>
          <t>2026-09-14</t>
        </is>
      </c>
      <c r="P220" t="inlineStr">
        <is>
          <t>Legacy CRM export</t>
        </is>
      </c>
    </row>
    <row r="221">
      <c r="A221" t="inlineStr">
        <is>
          <t>Oliver</t>
        </is>
      </c>
      <c r="B221" t="inlineStr">
        <is>
          <t>Evans</t>
        </is>
      </c>
      <c r="C221" t="inlineStr">
        <is>
          <t>olivere@fennorahlandscapes.example</t>
        </is>
      </c>
      <c r="D221" t="inlineStr">
        <is>
          <t>+61 3 5550 5064</t>
        </is>
      </c>
      <c r="E221" t="inlineStr"/>
      <c r="F221" t="inlineStr">
        <is>
          <t>Fennorah Landscapes Pty Ltd</t>
        </is>
      </c>
      <c r="G221" t="inlineStr">
        <is>
          <t>Accounts Payable Officer</t>
        </is>
      </c>
      <c r="H221" t="inlineStr">
        <is>
          <t>Bendigo</t>
        </is>
      </c>
      <c r="I221" t="inlineStr">
        <is>
          <t>VIC</t>
        </is>
      </c>
      <c r="J221" s="11" t="inlineStr">
        <is>
          <t>3423</t>
        </is>
      </c>
      <c r="K221" t="inlineStr">
        <is>
          <t>Australia</t>
        </is>
      </c>
      <c r="L221" t="inlineStr">
        <is>
          <t>Marketing Qualified Lead</t>
        </is>
      </c>
      <c r="M221" t="inlineStr">
        <is>
          <t>SRC-00409; SRC-00980</t>
        </is>
      </c>
      <c r="N221" t="inlineStr"/>
      <c r="O221" t="inlineStr">
        <is>
          <t>2025-07-04</t>
        </is>
      </c>
      <c r="P221" t="inlineStr">
        <is>
          <t>Legacy CRM export</t>
        </is>
      </c>
    </row>
    <row r="222">
      <c r="A222" t="inlineStr">
        <is>
          <t>Olivia</t>
        </is>
      </c>
      <c r="B222" t="inlineStr">
        <is>
          <t>Evans</t>
        </is>
      </c>
      <c r="C222" t="inlineStr">
        <is>
          <t>oliviae@ardlomewfoods.example</t>
        </is>
      </c>
      <c r="D222" t="inlineStr">
        <is>
          <t>+61 8 7010 0478</t>
        </is>
      </c>
      <c r="E222" t="inlineStr"/>
      <c r="F222" t="inlineStr">
        <is>
          <t>Ardlomew Foods Pty Ltd</t>
        </is>
      </c>
      <c r="G222" t="inlineStr">
        <is>
          <t>Accounts Payable Officer</t>
        </is>
      </c>
      <c r="H222" t="inlineStr">
        <is>
          <t>Fremantle</t>
        </is>
      </c>
      <c r="I222" t="inlineStr">
        <is>
          <t>WA</t>
        </is>
      </c>
      <c r="J222" s="11" t="inlineStr">
        <is>
          <t>6156</t>
        </is>
      </c>
      <c r="K222" t="inlineStr">
        <is>
          <t>Australia</t>
        </is>
      </c>
      <c r="L222" t="inlineStr">
        <is>
          <t>Customer</t>
        </is>
      </c>
      <c r="M222" t="inlineStr">
        <is>
          <t>SRC-01313</t>
        </is>
      </c>
      <c r="N222" t="inlineStr"/>
      <c r="O222" t="inlineStr">
        <is>
          <t>2025-10-23</t>
        </is>
      </c>
      <c r="P222" t="inlineStr">
        <is>
          <t>Legacy CRM export</t>
        </is>
      </c>
    </row>
    <row r="223">
      <c r="A223" t="inlineStr">
        <is>
          <t>Quinn</t>
        </is>
      </c>
      <c r="B223" t="inlineStr">
        <is>
          <t>Evans</t>
        </is>
      </c>
      <c r="C223" t="inlineStr">
        <is>
          <t>quinne@copperwhistprint.example</t>
        </is>
      </c>
      <c r="D223" t="inlineStr">
        <is>
          <t>+61 7 7010 0301</t>
        </is>
      </c>
      <c r="E223" t="inlineStr"/>
      <c r="F223" t="inlineStr">
        <is>
          <t>Copperwhist Print Pty Ltd</t>
        </is>
      </c>
      <c r="G223" t="inlineStr">
        <is>
          <t>Practice Manager</t>
        </is>
      </c>
      <c r="H223" t="inlineStr">
        <is>
          <t>Gold Coast</t>
        </is>
      </c>
      <c r="I223" t="inlineStr">
        <is>
          <t>QLD</t>
        </is>
      </c>
      <c r="J223" s="11" t="inlineStr">
        <is>
          <t>4615</t>
        </is>
      </c>
      <c r="K223" t="inlineStr">
        <is>
          <t>Australia</t>
        </is>
      </c>
      <c r="L223" t="inlineStr">
        <is>
          <t>Marketing Qualified Lead</t>
        </is>
      </c>
      <c r="M223" t="inlineStr">
        <is>
          <t>SRC-00151</t>
        </is>
      </c>
      <c r="N223" t="inlineStr"/>
      <c r="O223" t="inlineStr">
        <is>
          <t>2026-07-03</t>
        </is>
      </c>
      <c r="P223" t="inlineStr">
        <is>
          <t>Legacy CRM export</t>
        </is>
      </c>
    </row>
    <row r="224">
      <c r="A224" t="inlineStr">
        <is>
          <t>Rhys</t>
        </is>
      </c>
      <c r="B224" t="inlineStr">
        <is>
          <t>Evans</t>
        </is>
      </c>
      <c r="C224" t="inlineStr">
        <is>
          <t>rhys@ivelbrookconsulting.example</t>
        </is>
      </c>
      <c r="D224" t="inlineStr">
        <is>
          <t>+61 8 5550 8886</t>
        </is>
      </c>
      <c r="E224" t="inlineStr"/>
      <c r="F224" t="inlineStr">
        <is>
          <t>Ivelbrook Consulting Pty Ltd</t>
        </is>
      </c>
      <c r="G224" t="inlineStr">
        <is>
          <t>Operations Manager</t>
        </is>
      </c>
      <c r="H224" t="inlineStr">
        <is>
          <t>Mount Gambier</t>
        </is>
      </c>
      <c r="I224" t="inlineStr">
        <is>
          <t>SA</t>
        </is>
      </c>
      <c r="J224" s="11" t="inlineStr">
        <is>
          <t>5161</t>
        </is>
      </c>
      <c r="K224" t="inlineStr">
        <is>
          <t>Australia</t>
        </is>
      </c>
      <c r="L224" t="inlineStr">
        <is>
          <t>Marketing Qualified Lead</t>
        </is>
      </c>
      <c r="M224" t="inlineStr">
        <is>
          <t>SRC-00810</t>
        </is>
      </c>
      <c r="N224" t="inlineStr"/>
      <c r="O224" t="inlineStr">
        <is>
          <t>2025-01-22</t>
        </is>
      </c>
      <c r="P224" t="inlineStr">
        <is>
          <t>Website enquiry form</t>
        </is>
      </c>
    </row>
    <row r="225">
      <c r="A225" t="inlineStr">
        <is>
          <t>Stella</t>
        </is>
      </c>
      <c r="B225" t="inlineStr">
        <is>
          <t>Evans</t>
        </is>
      </c>
      <c r="C225" t="inlineStr">
        <is>
          <t>sevans@galbriskfitness.example</t>
        </is>
      </c>
      <c r="D225" t="inlineStr">
        <is>
          <t>+61 3 5550 5955</t>
        </is>
      </c>
      <c r="E225" t="inlineStr"/>
      <c r="F225" t="inlineStr">
        <is>
          <t>Galbrisk Fitness Pty Ltd</t>
        </is>
      </c>
      <c r="G225" t="inlineStr">
        <is>
          <t>HR Manager</t>
        </is>
      </c>
      <c r="H225" t="inlineStr">
        <is>
          <t>Geelong</t>
        </is>
      </c>
      <c r="I225" t="inlineStr">
        <is>
          <t>VIC</t>
        </is>
      </c>
      <c r="J225" s="11" t="inlineStr">
        <is>
          <t>3508</t>
        </is>
      </c>
      <c r="K225" t="inlineStr">
        <is>
          <t>Australia</t>
        </is>
      </c>
      <c r="L225" t="inlineStr">
        <is>
          <t>Sales Qualified Lead</t>
        </is>
      </c>
      <c r="M225" t="inlineStr">
        <is>
          <t>SRC-00700</t>
        </is>
      </c>
      <c r="N225" t="inlineStr"/>
      <c r="O225" t="inlineStr">
        <is>
          <t>2024-11-29</t>
        </is>
      </c>
      <c r="P225" t="inlineStr">
        <is>
          <t>Legacy CRM export</t>
        </is>
      </c>
    </row>
    <row r="226">
      <c r="A226" t="inlineStr">
        <is>
          <t>Wei</t>
        </is>
      </c>
      <c r="B226" t="inlineStr">
        <is>
          <t>Evans</t>
        </is>
      </c>
      <c r="C226" t="inlineStr">
        <is>
          <t>weie@galbriskelectrical.example</t>
        </is>
      </c>
      <c r="D226" t="inlineStr">
        <is>
          <t>+61 2 5550 3867</t>
        </is>
      </c>
      <c r="E226" t="inlineStr"/>
      <c r="F226" t="inlineStr">
        <is>
          <t>Galbrisk Electrical Pty Ltd</t>
        </is>
      </c>
      <c r="G226" t="inlineStr">
        <is>
          <t>Workshop Manager</t>
        </is>
      </c>
      <c r="H226" t="inlineStr">
        <is>
          <t>Wollongong</t>
        </is>
      </c>
      <c r="I226" t="inlineStr">
        <is>
          <t>NSW</t>
        </is>
      </c>
      <c r="J226" s="11" t="inlineStr">
        <is>
          <t>2133</t>
        </is>
      </c>
      <c r="K226" t="inlineStr">
        <is>
          <t>Australia</t>
        </is>
      </c>
      <c r="L226" t="inlineStr">
        <is>
          <t>Lead</t>
        </is>
      </c>
      <c r="M226" t="inlineStr">
        <is>
          <t>SRC-00661; SRC-00773</t>
        </is>
      </c>
      <c r="N226" t="inlineStr"/>
      <c r="O226" t="inlineStr">
        <is>
          <t>2025-03-20</t>
        </is>
      </c>
      <c r="P226" t="inlineStr">
        <is>
          <t>Expo sign-up sheet; Legacy CRM export</t>
        </is>
      </c>
    </row>
    <row r="227">
      <c r="A227" t="inlineStr">
        <is>
          <t>Yusuf</t>
        </is>
      </c>
      <c r="B227" t="inlineStr">
        <is>
          <t>Evans</t>
        </is>
      </c>
      <c r="C227" t="inlineStr">
        <is>
          <t>yusufe@wattlemerelogistics.example</t>
        </is>
      </c>
      <c r="D227" t="inlineStr">
        <is>
          <t>+61 3 5550 3854</t>
        </is>
      </c>
      <c r="E227" t="inlineStr"/>
      <c r="F227" t="inlineStr">
        <is>
          <t>Wattlemere Logistics Pty Ltd</t>
        </is>
      </c>
      <c r="G227" t="inlineStr">
        <is>
          <t>Safety Officer</t>
        </is>
      </c>
      <c r="H227" t="inlineStr">
        <is>
          <t>Footscray</t>
        </is>
      </c>
      <c r="I227" t="inlineStr">
        <is>
          <t>VIC</t>
        </is>
      </c>
      <c r="J227" s="11" t="inlineStr">
        <is>
          <t>3853</t>
        </is>
      </c>
      <c r="K227" t="inlineStr">
        <is>
          <t>Australia</t>
        </is>
      </c>
      <c r="L227" t="inlineStr">
        <is>
          <t>Subscriber</t>
        </is>
      </c>
      <c r="M227" t="inlineStr">
        <is>
          <t>SRC-00444</t>
        </is>
      </c>
      <c r="N227" t="inlineStr"/>
      <c r="O227" t="inlineStr">
        <is>
          <t>2026-01-14</t>
        </is>
      </c>
      <c r="P227" t="inlineStr">
        <is>
          <t>Expo sign-up sheet</t>
        </is>
      </c>
    </row>
    <row r="228">
      <c r="A228" t="inlineStr">
        <is>
          <t>Yusuf</t>
        </is>
      </c>
      <c r="B228" t="inlineStr">
        <is>
          <t>Evans</t>
        </is>
      </c>
      <c r="C228" t="inlineStr">
        <is>
          <t>yusuf.evans@hethermoylepackaging.example</t>
        </is>
      </c>
      <c r="D228" t="inlineStr">
        <is>
          <t>+61 2 5550 6745</t>
        </is>
      </c>
      <c r="E228" t="inlineStr"/>
      <c r="F228" t="inlineStr">
        <is>
          <t>Hethermoyle Packaging Pty Ltd</t>
        </is>
      </c>
      <c r="G228" t="inlineStr">
        <is>
          <t>Owner</t>
        </is>
      </c>
      <c r="H228" t="inlineStr">
        <is>
          <t>Parramatta</t>
        </is>
      </c>
      <c r="I228" t="inlineStr">
        <is>
          <t>NSW</t>
        </is>
      </c>
      <c r="J228" s="11" t="inlineStr">
        <is>
          <t>2224</t>
        </is>
      </c>
      <c r="K228" t="inlineStr">
        <is>
          <t>Australia</t>
        </is>
      </c>
      <c r="L228" t="inlineStr">
        <is>
          <t>Lead</t>
        </is>
      </c>
      <c r="M228" t="inlineStr">
        <is>
          <t>SRC-00938</t>
        </is>
      </c>
      <c r="N228" t="inlineStr"/>
      <c r="O228" t="inlineStr">
        <is>
          <t>2025-09-10</t>
        </is>
      </c>
      <c r="P228" t="inlineStr">
        <is>
          <t>Legacy CRM export</t>
        </is>
      </c>
    </row>
    <row r="229">
      <c r="A229" t="inlineStr">
        <is>
          <t>Zoe</t>
        </is>
      </c>
      <c r="B229" t="inlineStr">
        <is>
          <t>Evans</t>
        </is>
      </c>
      <c r="C229" t="inlineStr">
        <is>
          <t>zoee@wexmorrowlabs.example</t>
        </is>
      </c>
      <c r="D229" t="inlineStr">
        <is>
          <t>+61 3 7010 1713</t>
        </is>
      </c>
      <c r="E229" t="inlineStr"/>
      <c r="F229" t="inlineStr">
        <is>
          <t>Wexmorrow Labs Pty Ltd</t>
        </is>
      </c>
      <c r="G229" t="inlineStr">
        <is>
          <t>CEO</t>
        </is>
      </c>
      <c r="H229" t="inlineStr">
        <is>
          <t>Melbourne</t>
        </is>
      </c>
      <c r="I229" t="inlineStr">
        <is>
          <t>VIC</t>
        </is>
      </c>
      <c r="J229" s="11" t="inlineStr">
        <is>
          <t>3140</t>
        </is>
      </c>
      <c r="K229" t="inlineStr">
        <is>
          <t>Australia</t>
        </is>
      </c>
      <c r="L229" t="inlineStr">
        <is>
          <t>Lead</t>
        </is>
      </c>
      <c r="M229" t="inlineStr">
        <is>
          <t>SRC-00119</t>
        </is>
      </c>
      <c r="N229" t="inlineStr"/>
      <c r="O229" t="inlineStr">
        <is>
          <t>2024-10-13</t>
        </is>
      </c>
      <c r="P229" t="inlineStr">
        <is>
          <t>Legacy CRM export</t>
        </is>
      </c>
    </row>
    <row r="230">
      <c r="A230" t="inlineStr">
        <is>
          <t>Angus</t>
        </is>
      </c>
      <c r="B230" t="inlineStr">
        <is>
          <t>Fitzgerald</t>
        </is>
      </c>
      <c r="C230" t="inlineStr">
        <is>
          <t>angus@rushavonfreight.example</t>
        </is>
      </c>
      <c r="D230" t="inlineStr">
        <is>
          <t>+61 3 5550 0817</t>
        </is>
      </c>
      <c r="E230" t="inlineStr"/>
      <c r="F230" t="inlineStr">
        <is>
          <t>Rushavon Freight Pty Ltd</t>
        </is>
      </c>
      <c r="G230" t="inlineStr">
        <is>
          <t>Finance Manager</t>
        </is>
      </c>
      <c r="H230" t="inlineStr">
        <is>
          <t>Bendigo</t>
        </is>
      </c>
      <c r="I230" t="inlineStr">
        <is>
          <t>VIC</t>
        </is>
      </c>
      <c r="J230" s="11" t="inlineStr">
        <is>
          <t>3573</t>
        </is>
      </c>
      <c r="K230" t="inlineStr">
        <is>
          <t>Australia</t>
        </is>
      </c>
      <c r="L230" t="inlineStr">
        <is>
          <t>Lead</t>
        </is>
      </c>
      <c r="M230" t="inlineStr">
        <is>
          <t>SRC-00357</t>
        </is>
      </c>
      <c r="N230" t="inlineStr"/>
      <c r="O230" t="inlineStr">
        <is>
          <t>2025-06-17</t>
        </is>
      </c>
      <c r="P230" t="inlineStr">
        <is>
          <t>Legacy CRM export</t>
        </is>
      </c>
    </row>
    <row r="231">
      <c r="A231" t="inlineStr">
        <is>
          <t>Anika</t>
        </is>
      </c>
      <c r="B231" t="inlineStr">
        <is>
          <t>Fitzgerald</t>
        </is>
      </c>
      <c r="C231" t="inlineStr">
        <is>
          <t>afitzgerald@nethervanefreight.example</t>
        </is>
      </c>
      <c r="D231" t="inlineStr"/>
      <c r="E231" t="inlineStr"/>
      <c r="F231" t="inlineStr">
        <is>
          <t>Nethervane Freight Pty Ltd</t>
        </is>
      </c>
      <c r="G231" t="inlineStr">
        <is>
          <t>Site Supervisor</t>
        </is>
      </c>
      <c r="H231" t="inlineStr">
        <is>
          <t>Box Hill</t>
        </is>
      </c>
      <c r="I231" t="inlineStr">
        <is>
          <t>VIC</t>
        </is>
      </c>
      <c r="J231" s="11" t="inlineStr">
        <is>
          <t>3325</t>
        </is>
      </c>
      <c r="K231" t="inlineStr">
        <is>
          <t>Australia</t>
        </is>
      </c>
      <c r="L231" t="inlineStr">
        <is>
          <t>Marketing Qualified Lead</t>
        </is>
      </c>
      <c r="M231" t="inlineStr">
        <is>
          <t>SRC-00462</t>
        </is>
      </c>
      <c r="N231" t="inlineStr"/>
      <c r="O231" t="inlineStr">
        <is>
          <t>2025-02-11</t>
        </is>
      </c>
      <c r="P231" t="inlineStr">
        <is>
          <t>Legacy CRM export</t>
        </is>
      </c>
    </row>
    <row r="232">
      <c r="A232" t="inlineStr">
        <is>
          <t>Bridget</t>
        </is>
      </c>
      <c r="B232" t="inlineStr">
        <is>
          <t>Fitzgerald</t>
        </is>
      </c>
      <c r="C232" t="inlineStr">
        <is>
          <t>bfitzgerald@zephranesignage.example</t>
        </is>
      </c>
      <c r="D232" t="inlineStr">
        <is>
          <t>+61 3 5550 4155</t>
        </is>
      </c>
      <c r="E232" t="inlineStr"/>
      <c r="F232" t="inlineStr">
        <is>
          <t>Zephrane Signage Pty Ltd</t>
        </is>
      </c>
      <c r="G232" t="inlineStr">
        <is>
          <t>Workshop Manager</t>
        </is>
      </c>
      <c r="H232" t="inlineStr">
        <is>
          <t>Ballarat</t>
        </is>
      </c>
      <c r="I232" t="inlineStr">
        <is>
          <t>VIC</t>
        </is>
      </c>
      <c r="J232" s="11" t="inlineStr">
        <is>
          <t>3313</t>
        </is>
      </c>
      <c r="K232" t="inlineStr">
        <is>
          <t>Australia</t>
        </is>
      </c>
      <c r="L232" t="inlineStr">
        <is>
          <t>Marketing Qualified Lead</t>
        </is>
      </c>
      <c r="M232" t="inlineStr">
        <is>
          <t>SRC-00569</t>
        </is>
      </c>
      <c r="N232" t="inlineStr"/>
      <c r="O232" t="inlineStr">
        <is>
          <t>2024-04-01</t>
        </is>
      </c>
      <c r="P232" t="inlineStr">
        <is>
          <t>Legacy CRM export</t>
        </is>
      </c>
    </row>
    <row r="233">
      <c r="A233" t="inlineStr">
        <is>
          <t>Charlotte</t>
        </is>
      </c>
      <c r="B233" t="inlineStr">
        <is>
          <t>Fitzgerald</t>
        </is>
      </c>
      <c r="C233" t="inlineStr">
        <is>
          <t>charlotte.fitzgerald@hethermoylefitness.example</t>
        </is>
      </c>
      <c r="D233" t="inlineStr">
        <is>
          <t>+61 3 5550 5270</t>
        </is>
      </c>
      <c r="E233" t="inlineStr"/>
      <c r="F233" t="inlineStr">
        <is>
          <t>Hethermoyle Fitness Pty Ltd</t>
        </is>
      </c>
      <c r="G233" t="inlineStr">
        <is>
          <t>Procurement Officer</t>
        </is>
      </c>
      <c r="H233" t="inlineStr">
        <is>
          <t>Ballarat</t>
        </is>
      </c>
      <c r="I233" t="inlineStr">
        <is>
          <t>VIC</t>
        </is>
      </c>
      <c r="J233" s="11" t="inlineStr">
        <is>
          <t>3794</t>
        </is>
      </c>
      <c r="K233" t="inlineStr">
        <is>
          <t>Australia</t>
        </is>
      </c>
      <c r="L233" t="inlineStr">
        <is>
          <t>Customer</t>
        </is>
      </c>
      <c r="M233" t="inlineStr">
        <is>
          <t>SRC-00729</t>
        </is>
      </c>
      <c r="N233" t="inlineStr"/>
      <c r="O233" t="inlineStr">
        <is>
          <t>2024-10-30</t>
        </is>
      </c>
      <c r="P233" t="inlineStr">
        <is>
          <t>Legacy CRM export</t>
        </is>
      </c>
    </row>
    <row r="234">
      <c r="A234" t="inlineStr">
        <is>
          <t>Chloe</t>
        </is>
      </c>
      <c r="B234" t="inlineStr">
        <is>
          <t>Fitzgerald</t>
        </is>
      </c>
      <c r="C234" t="inlineStr">
        <is>
          <t>chloe@elkwhistplastics.example</t>
        </is>
      </c>
      <c r="D234" t="inlineStr">
        <is>
          <t>+61 3 7010 1157</t>
        </is>
      </c>
      <c r="E234" t="inlineStr"/>
      <c r="F234" t="inlineStr">
        <is>
          <t>Elkwhist Plastics Pty Ltd</t>
        </is>
      </c>
      <c r="G234" t="inlineStr">
        <is>
          <t>Procurement Officer</t>
        </is>
      </c>
      <c r="H234" t="inlineStr">
        <is>
          <t>Ballarat</t>
        </is>
      </c>
      <c r="I234" t="inlineStr">
        <is>
          <t>VIC</t>
        </is>
      </c>
      <c r="J234" s="11" t="inlineStr">
        <is>
          <t>3843</t>
        </is>
      </c>
      <c r="K234" t="inlineStr">
        <is>
          <t>Australia</t>
        </is>
      </c>
      <c r="L234" t="inlineStr">
        <is>
          <t>Lead</t>
        </is>
      </c>
      <c r="M234" t="inlineStr">
        <is>
          <t>SRC-00948</t>
        </is>
      </c>
      <c r="N234" t="inlineStr"/>
      <c r="O234" t="inlineStr">
        <is>
          <t>2025-08-24</t>
        </is>
      </c>
      <c r="P234" t="inlineStr">
        <is>
          <t>Legacy CRM export</t>
        </is>
      </c>
    </row>
    <row r="235">
      <c r="A235" t="inlineStr">
        <is>
          <t>Declan</t>
        </is>
      </c>
      <c r="B235" t="inlineStr">
        <is>
          <t>Fitzgerald</t>
        </is>
      </c>
      <c r="C235" t="inlineStr">
        <is>
          <t>dfitzgerald@fennorahlandscapes.example</t>
        </is>
      </c>
      <c r="D235" t="inlineStr">
        <is>
          <t>+61 3 7010 9180</t>
        </is>
      </c>
      <c r="E235" t="inlineStr"/>
      <c r="F235" t="inlineStr">
        <is>
          <t>Fennorah Landscapes Pty Ltd</t>
        </is>
      </c>
      <c r="G235" t="inlineStr">
        <is>
          <t>Accounts Payable Officer</t>
        </is>
      </c>
      <c r="H235" t="inlineStr">
        <is>
          <t>Bendigo</t>
        </is>
      </c>
      <c r="I235" t="inlineStr">
        <is>
          <t>VIC</t>
        </is>
      </c>
      <c r="J235" s="11" t="inlineStr">
        <is>
          <t>3423</t>
        </is>
      </c>
      <c r="K235" t="inlineStr">
        <is>
          <t>Australia</t>
        </is>
      </c>
      <c r="L235" t="inlineStr">
        <is>
          <t>Opportunity</t>
        </is>
      </c>
      <c r="M235" t="inlineStr">
        <is>
          <t>SRC-01154</t>
        </is>
      </c>
      <c r="N235" t="inlineStr"/>
      <c r="O235" t="inlineStr">
        <is>
          <t>2025-03-08</t>
        </is>
      </c>
      <c r="P235" t="inlineStr">
        <is>
          <t>Legacy CRM export</t>
        </is>
      </c>
    </row>
    <row r="236">
      <c r="A236" t="inlineStr">
        <is>
          <t>Elena</t>
        </is>
      </c>
      <c r="B236" t="inlineStr">
        <is>
          <t>Fitzgerald</t>
        </is>
      </c>
      <c r="C236" t="inlineStr">
        <is>
          <t>efitzgerald@ironvessadental.example</t>
        </is>
      </c>
      <c r="D236" t="inlineStr">
        <is>
          <t>+61 3 5550 0052</t>
        </is>
      </c>
      <c r="E236" t="inlineStr"/>
      <c r="F236" t="inlineStr">
        <is>
          <t>Ironvessa Dental Pty Ltd</t>
        </is>
      </c>
      <c r="G236" t="inlineStr">
        <is>
          <t>Training Coordinator</t>
        </is>
      </c>
      <c r="H236" t="inlineStr">
        <is>
          <t>Footscray</t>
        </is>
      </c>
      <c r="I236" t="inlineStr">
        <is>
          <t>VIC</t>
        </is>
      </c>
      <c r="J236" s="11" t="inlineStr">
        <is>
          <t>3643</t>
        </is>
      </c>
      <c r="K236" t="inlineStr">
        <is>
          <t>Australia</t>
        </is>
      </c>
      <c r="L236" t="inlineStr">
        <is>
          <t>Lead</t>
        </is>
      </c>
      <c r="M236" t="inlineStr">
        <is>
          <t>SRC-00157</t>
        </is>
      </c>
      <c r="N236" t="inlineStr"/>
      <c r="O236" t="inlineStr">
        <is>
          <t>2024-09-07</t>
        </is>
      </c>
      <c r="P236" t="inlineStr">
        <is>
          <t>Website enquiry form</t>
        </is>
      </c>
    </row>
    <row r="237">
      <c r="A237" t="inlineStr">
        <is>
          <t>Eleni</t>
        </is>
      </c>
      <c r="B237" t="inlineStr">
        <is>
          <t>Fitzgerald</t>
        </is>
      </c>
      <c r="C237" t="inlineStr">
        <is>
          <t>eleni@greyvallenhospitality.example</t>
        </is>
      </c>
      <c r="D237" t="inlineStr">
        <is>
          <t>+61 3 5550 9545</t>
        </is>
      </c>
      <c r="E237" t="inlineStr"/>
      <c r="F237" t="inlineStr">
        <is>
          <t>Greyvallen Hospitality Pty Ltd</t>
        </is>
      </c>
      <c r="G237" t="inlineStr">
        <is>
          <t>Practice Manager</t>
        </is>
      </c>
      <c r="H237" t="inlineStr">
        <is>
          <t>Bendigo</t>
        </is>
      </c>
      <c r="I237" t="inlineStr">
        <is>
          <t>VIC</t>
        </is>
      </c>
      <c r="J237" s="11" t="inlineStr">
        <is>
          <t>3702</t>
        </is>
      </c>
      <c r="K237" t="inlineStr">
        <is>
          <t>Australia</t>
        </is>
      </c>
      <c r="L237" t="inlineStr">
        <is>
          <t>Sales Qualified Lead</t>
        </is>
      </c>
      <c r="M237" t="inlineStr">
        <is>
          <t>SRC-00216</t>
        </is>
      </c>
      <c r="N237" t="inlineStr"/>
      <c r="O237" t="inlineStr">
        <is>
          <t>2024-12-01</t>
        </is>
      </c>
      <c r="P237" t="inlineStr">
        <is>
          <t>Legacy CRM export</t>
        </is>
      </c>
    </row>
    <row r="238">
      <c r="A238" t="inlineStr">
        <is>
          <t>Eleni</t>
        </is>
      </c>
      <c r="B238" t="inlineStr">
        <is>
          <t>Fitzgerald</t>
        </is>
      </c>
      <c r="C238" t="inlineStr">
        <is>
          <t>eleni@vantrellesignage.example</t>
        </is>
      </c>
      <c r="D238" t="inlineStr">
        <is>
          <t>+61 8 5550 8347</t>
        </is>
      </c>
      <c r="E238" t="inlineStr"/>
      <c r="F238" t="inlineStr">
        <is>
          <t>Vantrelle Signage Pty Ltd</t>
        </is>
      </c>
      <c r="G238" t="inlineStr">
        <is>
          <t>Workshop Manager</t>
        </is>
      </c>
      <c r="H238" t="inlineStr">
        <is>
          <t>Perth</t>
        </is>
      </c>
      <c r="I238" t="inlineStr">
        <is>
          <t>WA</t>
        </is>
      </c>
      <c r="J238" s="11" t="inlineStr">
        <is>
          <t>6250</t>
        </is>
      </c>
      <c r="K238" t="inlineStr">
        <is>
          <t>Australia</t>
        </is>
      </c>
      <c r="L238" t="inlineStr">
        <is>
          <t>Opportunity</t>
        </is>
      </c>
      <c r="M238" t="inlineStr">
        <is>
          <t>SRC-01486</t>
        </is>
      </c>
      <c r="N238" t="inlineStr"/>
      <c r="O238" t="inlineStr">
        <is>
          <t>2024-05-22</t>
        </is>
      </c>
      <c r="P238" t="inlineStr">
        <is>
          <t>Expo sign-up sheet</t>
        </is>
      </c>
    </row>
    <row r="239">
      <c r="A239" t="inlineStr">
        <is>
          <t>Giulia</t>
        </is>
      </c>
      <c r="B239" t="inlineStr">
        <is>
          <t>Fitzgerald</t>
        </is>
      </c>
      <c r="C239" t="inlineStr">
        <is>
          <t>giuliaf@pemberwickaccounting.example</t>
        </is>
      </c>
      <c r="D239" t="inlineStr">
        <is>
          <t>+61 3 5550 8716</t>
        </is>
      </c>
      <c r="E239" t="inlineStr"/>
      <c r="F239" t="inlineStr">
        <is>
          <t>Pemberwick Accounting Pty Ltd</t>
        </is>
      </c>
      <c r="G239" t="inlineStr">
        <is>
          <t>Procurement Officer</t>
        </is>
      </c>
      <c r="H239" t="inlineStr">
        <is>
          <t>Dandenong</t>
        </is>
      </c>
      <c r="I239" t="inlineStr">
        <is>
          <t>VIC</t>
        </is>
      </c>
      <c r="J239" s="11" t="inlineStr">
        <is>
          <t>3154</t>
        </is>
      </c>
      <c r="K239" t="inlineStr">
        <is>
          <t>Australia</t>
        </is>
      </c>
      <c r="L239" t="inlineStr">
        <is>
          <t>Marketing Qualified Lead</t>
        </is>
      </c>
      <c r="M239" t="inlineStr">
        <is>
          <t>SRC-00351; SRC-00891</t>
        </is>
      </c>
      <c r="N239" t="inlineStr">
        <is>
          <t>giulia23@inboxmail.example</t>
        </is>
      </c>
      <c r="O239" t="inlineStr">
        <is>
          <t>2025-05-19</t>
        </is>
      </c>
      <c r="P239" t="inlineStr">
        <is>
          <t>Expo sign-up sheet; Legacy CRM export</t>
        </is>
      </c>
    </row>
    <row r="240">
      <c r="A240" t="inlineStr">
        <is>
          <t>Kiri</t>
        </is>
      </c>
      <c r="B240" t="inlineStr">
        <is>
          <t>Fitzgerald</t>
        </is>
      </c>
      <c r="C240" t="inlineStr">
        <is>
          <t>kiri@fennorahaccounting.example</t>
        </is>
      </c>
      <c r="D240" t="inlineStr">
        <is>
          <t>+61 3 5550 7024</t>
        </is>
      </c>
      <c r="E240" t="inlineStr"/>
      <c r="F240" t="inlineStr">
        <is>
          <t>Fennorah Accounting Pty Ltd</t>
        </is>
      </c>
      <c r="G240" t="inlineStr">
        <is>
          <t>Owner</t>
        </is>
      </c>
      <c r="H240" t="inlineStr">
        <is>
          <t>Launceston</t>
        </is>
      </c>
      <c r="I240" t="inlineStr">
        <is>
          <t>TAS</t>
        </is>
      </c>
      <c r="J240" s="11" t="inlineStr">
        <is>
          <t>7171</t>
        </is>
      </c>
      <c r="K240" t="inlineStr">
        <is>
          <t>Australia</t>
        </is>
      </c>
      <c r="L240" t="inlineStr">
        <is>
          <t>Marketing Qualified Lead</t>
        </is>
      </c>
      <c r="M240" t="inlineStr">
        <is>
          <t>SRC-00594</t>
        </is>
      </c>
      <c r="N240" t="inlineStr"/>
      <c r="O240" t="inlineStr">
        <is>
          <t>2026-09-20</t>
        </is>
      </c>
      <c r="P240" t="inlineStr">
        <is>
          <t>Legacy CRM export</t>
        </is>
      </c>
    </row>
    <row r="241">
      <c r="A241" t="inlineStr">
        <is>
          <t>Marcus</t>
        </is>
      </c>
      <c r="B241" t="inlineStr">
        <is>
          <t>Fitzgerald</t>
        </is>
      </c>
      <c r="C241" t="inlineStr">
        <is>
          <t>marcus.fitzgerald@tarrowbyfoods.example</t>
        </is>
      </c>
      <c r="D241" t="inlineStr">
        <is>
          <t>+61 8 7010 2166</t>
        </is>
      </c>
      <c r="E241" t="inlineStr"/>
      <c r="F241" t="inlineStr">
        <is>
          <t>Tarrowby Foods Pty Ltd</t>
        </is>
      </c>
      <c r="G241" t="inlineStr">
        <is>
          <t>Managing Director</t>
        </is>
      </c>
      <c r="H241" t="inlineStr">
        <is>
          <t>Bunbury</t>
        </is>
      </c>
      <c r="I241" t="inlineStr">
        <is>
          <t>WA</t>
        </is>
      </c>
      <c r="J241" s="11" t="inlineStr">
        <is>
          <t>6650</t>
        </is>
      </c>
      <c r="K241" t="inlineStr">
        <is>
          <t>Australia</t>
        </is>
      </c>
      <c r="L241" t="inlineStr">
        <is>
          <t>Customer</t>
        </is>
      </c>
      <c r="M241" t="inlineStr">
        <is>
          <t>SRC-00150</t>
        </is>
      </c>
      <c r="N241" t="inlineStr"/>
      <c r="O241" t="inlineStr">
        <is>
          <t>2025-08-20</t>
        </is>
      </c>
      <c r="P241" t="inlineStr">
        <is>
          <t>Website enquiry form</t>
        </is>
      </c>
    </row>
    <row r="242">
      <c r="A242" t="inlineStr">
        <is>
          <t>Noah</t>
        </is>
      </c>
      <c r="B242" t="inlineStr">
        <is>
          <t>Fitzgerald</t>
        </is>
      </c>
      <c r="C242" t="inlineStr">
        <is>
          <t>noahf@rushavonfoods.example</t>
        </is>
      </c>
      <c r="D242" t="inlineStr">
        <is>
          <t>+61 8 7010 5209</t>
        </is>
      </c>
      <c r="E242" t="inlineStr"/>
      <c r="F242" t="inlineStr">
        <is>
          <t>Rushavon Foods Pty Ltd</t>
        </is>
      </c>
      <c r="G242" t="inlineStr">
        <is>
          <t>HR Manager</t>
        </is>
      </c>
      <c r="H242" t="inlineStr">
        <is>
          <t>Bunbury</t>
        </is>
      </c>
      <c r="I242" t="inlineStr">
        <is>
          <t>WA</t>
        </is>
      </c>
      <c r="J242" s="11" t="inlineStr">
        <is>
          <t>6413</t>
        </is>
      </c>
      <c r="K242" t="inlineStr">
        <is>
          <t>Australia</t>
        </is>
      </c>
      <c r="L242" t="inlineStr">
        <is>
          <t>Customer</t>
        </is>
      </c>
      <c r="M242" t="inlineStr">
        <is>
          <t>SRC-00187; SRC-00520</t>
        </is>
      </c>
      <c r="N242" t="inlineStr"/>
      <c r="O242" t="inlineStr">
        <is>
          <t>2026-09-24</t>
        </is>
      </c>
      <c r="P242" t="inlineStr">
        <is>
          <t>Expo sign-up sheet; Legacy CRM export</t>
        </is>
      </c>
    </row>
    <row r="243">
      <c r="A243" t="inlineStr">
        <is>
          <t>Noah</t>
        </is>
      </c>
      <c r="B243" t="inlineStr">
        <is>
          <t>Fitzgerald</t>
        </is>
      </c>
      <c r="C243" t="inlineStr">
        <is>
          <t>nfitzgerald@wexmorrowaccounting.example</t>
        </is>
      </c>
      <c r="D243" t="inlineStr">
        <is>
          <t>+61 8 7010 5520</t>
        </is>
      </c>
      <c r="E243" t="inlineStr"/>
      <c r="F243" t="inlineStr">
        <is>
          <t>Wexmorrow Accounting Pty Ltd</t>
        </is>
      </c>
      <c r="G243" t="inlineStr">
        <is>
          <t>Office Manager</t>
        </is>
      </c>
      <c r="H243" t="inlineStr">
        <is>
          <t>Mount Gambier</t>
        </is>
      </c>
      <c r="I243" t="inlineStr">
        <is>
          <t>SA</t>
        </is>
      </c>
      <c r="J243" s="11" t="inlineStr">
        <is>
          <t>5384</t>
        </is>
      </c>
      <c r="K243" t="inlineStr">
        <is>
          <t>Australia</t>
        </is>
      </c>
      <c r="L243" t="inlineStr">
        <is>
          <t>Subscriber</t>
        </is>
      </c>
      <c r="M243" t="inlineStr">
        <is>
          <t>SRC-01040</t>
        </is>
      </c>
      <c r="N243" t="inlineStr"/>
      <c r="O243" t="inlineStr">
        <is>
          <t>2024-06-08</t>
        </is>
      </c>
      <c r="P243" t="inlineStr">
        <is>
          <t>Website enquiry form</t>
        </is>
      </c>
    </row>
    <row r="244">
      <c r="A244" t="inlineStr">
        <is>
          <t>Oliver</t>
        </is>
      </c>
      <c r="B244" t="inlineStr">
        <is>
          <t>Fitzgerald</t>
        </is>
      </c>
      <c r="C244" t="inlineStr">
        <is>
          <t>ofitzgerald@hethermoylefoods.example</t>
        </is>
      </c>
      <c r="D244" t="inlineStr">
        <is>
          <t>+61 3 7010 0128</t>
        </is>
      </c>
      <c r="E244" t="inlineStr"/>
      <c r="F244" t="inlineStr">
        <is>
          <t>Hethermoyle Foods Pty Ltd</t>
        </is>
      </c>
      <c r="G244" t="inlineStr">
        <is>
          <t>Operations Manager</t>
        </is>
      </c>
      <c r="H244" t="inlineStr">
        <is>
          <t>Frankston</t>
        </is>
      </c>
      <c r="I244" t="inlineStr">
        <is>
          <t>VIC</t>
        </is>
      </c>
      <c r="J244" s="11" t="inlineStr">
        <is>
          <t>3693</t>
        </is>
      </c>
      <c r="K244" t="inlineStr">
        <is>
          <t>Australia</t>
        </is>
      </c>
      <c r="L244" t="inlineStr">
        <is>
          <t>Customer</t>
        </is>
      </c>
      <c r="M244" t="inlineStr">
        <is>
          <t>SRC-01074; SRC-01463</t>
        </is>
      </c>
      <c r="N244" t="inlineStr">
        <is>
          <t>oliver63@inboxmail.example</t>
        </is>
      </c>
      <c r="O244" t="inlineStr">
        <is>
          <t>2025-12-27</t>
        </is>
      </c>
      <c r="P244" t="inlineStr">
        <is>
          <t>Legacy CRM export; Website enquiry form</t>
        </is>
      </c>
    </row>
    <row r="245">
      <c r="A245" t="inlineStr">
        <is>
          <t>Omar</t>
        </is>
      </c>
      <c r="B245" t="inlineStr">
        <is>
          <t>Fitzgerald</t>
        </is>
      </c>
      <c r="C245" t="inlineStr">
        <is>
          <t>omar.fitzgerald@yarrowdineaccounting.example</t>
        </is>
      </c>
      <c r="D245" t="inlineStr">
        <is>
          <t>+61 3 5550 3089</t>
        </is>
      </c>
      <c r="E245" t="inlineStr"/>
      <c r="F245" t="inlineStr">
        <is>
          <t>Yarrowdine Accounting Pty Ltd</t>
        </is>
      </c>
      <c r="G245" t="inlineStr">
        <is>
          <t>Practice Manager</t>
        </is>
      </c>
      <c r="H245" t="inlineStr">
        <is>
          <t>Bendigo</t>
        </is>
      </c>
      <c r="I245" t="inlineStr">
        <is>
          <t>VIC</t>
        </is>
      </c>
      <c r="J245" s="11" t="inlineStr">
        <is>
          <t>3316</t>
        </is>
      </c>
      <c r="K245" t="inlineStr">
        <is>
          <t>Australia</t>
        </is>
      </c>
      <c r="L245" t="inlineStr">
        <is>
          <t>Lead</t>
        </is>
      </c>
      <c r="M245" t="inlineStr">
        <is>
          <t>SRC-01000</t>
        </is>
      </c>
      <c r="N245" t="inlineStr"/>
      <c r="O245" t="inlineStr">
        <is>
          <t>2025-07-17</t>
        </is>
      </c>
      <c r="P245" t="inlineStr">
        <is>
          <t>Legacy CRM export</t>
        </is>
      </c>
    </row>
    <row r="246">
      <c r="A246" t="inlineStr">
        <is>
          <t>Thanh</t>
        </is>
      </c>
      <c r="B246" t="inlineStr">
        <is>
          <t>Fitzgerald</t>
        </is>
      </c>
      <c r="C246" t="inlineStr">
        <is>
          <t>tfitzgerald@ironvessadental.example</t>
        </is>
      </c>
      <c r="D246" t="inlineStr">
        <is>
          <t>+61 3 7010 9143</t>
        </is>
      </c>
      <c r="E246" t="inlineStr"/>
      <c r="F246" t="inlineStr">
        <is>
          <t>Ironvessa Dental Pty Ltd</t>
        </is>
      </c>
      <c r="G246" t="inlineStr">
        <is>
          <t>Workshop Manager</t>
        </is>
      </c>
      <c r="H246" t="inlineStr">
        <is>
          <t>Footscray</t>
        </is>
      </c>
      <c r="I246" t="inlineStr">
        <is>
          <t>VIC</t>
        </is>
      </c>
      <c r="J246" s="11" t="inlineStr">
        <is>
          <t>3643</t>
        </is>
      </c>
      <c r="K246" t="inlineStr">
        <is>
          <t>Australia</t>
        </is>
      </c>
      <c r="L246" t="inlineStr">
        <is>
          <t>Lead</t>
        </is>
      </c>
      <c r="M246" t="inlineStr">
        <is>
          <t>SRC-01128</t>
        </is>
      </c>
      <c r="N246" t="inlineStr"/>
      <c r="O246" t="inlineStr">
        <is>
          <t>2024-08-07</t>
        </is>
      </c>
      <c r="P246" t="inlineStr">
        <is>
          <t>Legacy CRM export</t>
        </is>
      </c>
    </row>
    <row r="247">
      <c r="A247" t="inlineStr">
        <is>
          <t>Yusuf</t>
        </is>
      </c>
      <c r="B247" t="inlineStr">
        <is>
          <t>Fitzgerald</t>
        </is>
      </c>
      <c r="C247" t="inlineStr">
        <is>
          <t>yusuf.fitzgerald@pemberwickpackaging.example</t>
        </is>
      </c>
      <c r="D247" t="inlineStr">
        <is>
          <t>+61 3 5550 6889</t>
        </is>
      </c>
      <c r="E247" t="inlineStr"/>
      <c r="F247" t="inlineStr">
        <is>
          <t>Pemberwick Packaging Pty Ltd</t>
        </is>
      </c>
      <c r="G247" t="inlineStr">
        <is>
          <t>Site Supervisor</t>
        </is>
      </c>
      <c r="H247" t="inlineStr">
        <is>
          <t>Bendigo</t>
        </is>
      </c>
      <c r="I247" t="inlineStr">
        <is>
          <t>VIC</t>
        </is>
      </c>
      <c r="J247" s="11" t="inlineStr">
        <is>
          <t>3228</t>
        </is>
      </c>
      <c r="K247" t="inlineStr">
        <is>
          <t>Australia</t>
        </is>
      </c>
      <c r="L247" t="inlineStr">
        <is>
          <t>Lead</t>
        </is>
      </c>
      <c r="M247" t="inlineStr">
        <is>
          <t>SRC-00915; SRC-00828</t>
        </is>
      </c>
      <c r="N247" t="inlineStr"/>
      <c r="O247" t="inlineStr">
        <is>
          <t>2025-09-09</t>
        </is>
      </c>
      <c r="P247" t="inlineStr">
        <is>
          <t>Legacy CRM export</t>
        </is>
      </c>
    </row>
    <row r="248">
      <c r="A248" t="inlineStr">
        <is>
          <t>Yusuf</t>
        </is>
      </c>
      <c r="B248" t="inlineStr">
        <is>
          <t>Fitzgerald</t>
        </is>
      </c>
      <c r="C248" t="inlineStr">
        <is>
          <t>yusuff@galbriskfreight.example</t>
        </is>
      </c>
      <c r="D248" t="inlineStr">
        <is>
          <t>+61 8 5550 3244</t>
        </is>
      </c>
      <c r="E248" t="inlineStr"/>
      <c r="F248" t="inlineStr">
        <is>
          <t>Galbrisk Freight Pty Ltd</t>
        </is>
      </c>
      <c r="G248" t="inlineStr">
        <is>
          <t>Team Leader</t>
        </is>
      </c>
      <c r="H248" t="inlineStr">
        <is>
          <t>Adelaide</t>
        </is>
      </c>
      <c r="I248" t="inlineStr">
        <is>
          <t>SA</t>
        </is>
      </c>
      <c r="J248" s="11" t="inlineStr">
        <is>
          <t>5235</t>
        </is>
      </c>
      <c r="K248" t="inlineStr">
        <is>
          <t>Australia</t>
        </is>
      </c>
      <c r="L248" t="inlineStr">
        <is>
          <t>Customer</t>
        </is>
      </c>
      <c r="M248" t="inlineStr">
        <is>
          <t>SRC-00972; SRC-01257</t>
        </is>
      </c>
      <c r="N248" t="inlineStr">
        <is>
          <t>yusuf81@inboxmail.example</t>
        </is>
      </c>
      <c r="O248" t="inlineStr">
        <is>
          <t>2025-11-01</t>
        </is>
      </c>
      <c r="P248" t="inlineStr">
        <is>
          <t>Expo sign-up sheet; Website enquiry form</t>
        </is>
      </c>
    </row>
    <row r="249">
      <c r="A249" t="inlineStr">
        <is>
          <t>Callum</t>
        </is>
      </c>
      <c r="B249" t="inlineStr">
        <is>
          <t>Fraser</t>
        </is>
      </c>
      <c r="C249" t="inlineStr">
        <is>
          <t>callum@ardlomewoptics.example</t>
        </is>
      </c>
      <c r="D249" t="inlineStr">
        <is>
          <t>+61 3 5550 0952</t>
        </is>
      </c>
      <c r="E249" t="inlineStr"/>
      <c r="F249" t="inlineStr">
        <is>
          <t>Ardlomew Optics Pty Ltd</t>
        </is>
      </c>
      <c r="G249" t="inlineStr">
        <is>
          <t>Practice Manager</t>
        </is>
      </c>
      <c r="H249" t="inlineStr">
        <is>
          <t>Melbourne</t>
        </is>
      </c>
      <c r="I249" t="inlineStr">
        <is>
          <t>VIC</t>
        </is>
      </c>
      <c r="J249" s="11" t="inlineStr">
        <is>
          <t>3884</t>
        </is>
      </c>
      <c r="K249" t="inlineStr">
        <is>
          <t>Australia</t>
        </is>
      </c>
      <c r="L249" t="inlineStr">
        <is>
          <t>Customer</t>
        </is>
      </c>
      <c r="M249" t="inlineStr">
        <is>
          <t>SRC-01013; SRC-01205</t>
        </is>
      </c>
      <c r="N249" t="inlineStr"/>
      <c r="O249" t="inlineStr">
        <is>
          <t>2026-06-28</t>
        </is>
      </c>
      <c r="P249" t="inlineStr">
        <is>
          <t>Legacy CRM export</t>
        </is>
      </c>
    </row>
    <row r="250">
      <c r="A250" t="inlineStr">
        <is>
          <t>Darcy</t>
        </is>
      </c>
      <c r="B250" t="inlineStr">
        <is>
          <t>Fraser</t>
        </is>
      </c>
      <c r="C250" t="inlineStr">
        <is>
          <t>darcy@fennorahaccounting.example</t>
        </is>
      </c>
      <c r="D250" t="inlineStr">
        <is>
          <t>+61 3 5550 3769</t>
        </is>
      </c>
      <c r="E250" t="inlineStr"/>
      <c r="F250" t="inlineStr">
        <is>
          <t>Fennorah Accounting Pty Ltd</t>
        </is>
      </c>
      <c r="G250" t="inlineStr">
        <is>
          <t>Workshop Manager</t>
        </is>
      </c>
      <c r="H250" t="inlineStr">
        <is>
          <t>Launceston</t>
        </is>
      </c>
      <c r="I250" t="inlineStr">
        <is>
          <t>TAS</t>
        </is>
      </c>
      <c r="J250" s="11" t="inlineStr">
        <is>
          <t>7171</t>
        </is>
      </c>
      <c r="K250" t="inlineStr">
        <is>
          <t>Australia</t>
        </is>
      </c>
      <c r="L250" t="inlineStr">
        <is>
          <t>Lead</t>
        </is>
      </c>
      <c r="M250" t="inlineStr">
        <is>
          <t>SRC-01330</t>
        </is>
      </c>
      <c r="N250" t="inlineStr"/>
      <c r="O250" t="inlineStr">
        <is>
          <t>2026-02-26</t>
        </is>
      </c>
      <c r="P250" t="inlineStr">
        <is>
          <t>Legacy CRM export</t>
        </is>
      </c>
    </row>
    <row r="251">
      <c r="A251" t="inlineStr">
        <is>
          <t>Giulia</t>
        </is>
      </c>
      <c r="B251" t="inlineStr">
        <is>
          <t>Fraser</t>
        </is>
      </c>
      <c r="C251" t="inlineStr">
        <is>
          <t>gfraser@elkwhistplastics.example</t>
        </is>
      </c>
      <c r="D251" t="inlineStr">
        <is>
          <t>+61 3 5550 9817</t>
        </is>
      </c>
      <c r="E251" t="inlineStr"/>
      <c r="F251" t="inlineStr">
        <is>
          <t>Elkwhist Plastics Pty Ltd</t>
        </is>
      </c>
      <c r="G251" t="inlineStr">
        <is>
          <t>General Manager</t>
        </is>
      </c>
      <c r="H251" t="inlineStr">
        <is>
          <t>Ballarat</t>
        </is>
      </c>
      <c r="I251" t="inlineStr">
        <is>
          <t>VIC</t>
        </is>
      </c>
      <c r="J251" s="11" t="inlineStr">
        <is>
          <t>3843</t>
        </is>
      </c>
      <c r="K251" t="inlineStr">
        <is>
          <t>Australia</t>
        </is>
      </c>
      <c r="L251" t="inlineStr">
        <is>
          <t>Lead</t>
        </is>
      </c>
      <c r="M251" t="inlineStr">
        <is>
          <t>SRC-01254</t>
        </is>
      </c>
      <c r="N251" t="inlineStr"/>
      <c r="O251" t="inlineStr">
        <is>
          <t>2025-10-05</t>
        </is>
      </c>
      <c r="P251" t="inlineStr">
        <is>
          <t>Website enquiry form</t>
        </is>
      </c>
    </row>
    <row r="252">
      <c r="A252" t="inlineStr">
        <is>
          <t>Grace</t>
        </is>
      </c>
      <c r="B252" t="inlineStr">
        <is>
          <t>Fraser</t>
        </is>
      </c>
      <c r="C252" t="inlineStr">
        <is>
          <t>gracef@wexmorrowaccounting.example</t>
        </is>
      </c>
      <c r="D252" t="inlineStr">
        <is>
          <t>+61 8 7010 8742</t>
        </is>
      </c>
      <c r="E252" t="inlineStr"/>
      <c r="F252" t="inlineStr">
        <is>
          <t>Wexmorrow Accounting Pty Ltd</t>
        </is>
      </c>
      <c r="G252" t="inlineStr">
        <is>
          <t>Workshop Manager</t>
        </is>
      </c>
      <c r="H252" t="inlineStr">
        <is>
          <t>Mount Gambier</t>
        </is>
      </c>
      <c r="I252" t="inlineStr">
        <is>
          <t>SA</t>
        </is>
      </c>
      <c r="J252" s="11" t="inlineStr">
        <is>
          <t>5384</t>
        </is>
      </c>
      <c r="K252" t="inlineStr">
        <is>
          <t>Australia</t>
        </is>
      </c>
      <c r="L252" t="inlineStr">
        <is>
          <t>Subscriber</t>
        </is>
      </c>
      <c r="M252" t="inlineStr">
        <is>
          <t>SRC-00076</t>
        </is>
      </c>
      <c r="N252" t="inlineStr"/>
      <c r="O252" t="inlineStr">
        <is>
          <t>2026-01-26</t>
        </is>
      </c>
      <c r="P252" t="inlineStr">
        <is>
          <t>Legacy CRM export</t>
        </is>
      </c>
    </row>
    <row r="253">
      <c r="A253" t="inlineStr">
        <is>
          <t>Harrison</t>
        </is>
      </c>
      <c r="B253" t="inlineStr">
        <is>
          <t>Fraser</t>
        </is>
      </c>
      <c r="C253" t="inlineStr"/>
      <c r="D253" t="inlineStr">
        <is>
          <t>+61 7 5550 7059</t>
        </is>
      </c>
      <c r="E253" t="inlineStr"/>
      <c r="F253" t="inlineStr">
        <is>
          <t>Rushavon Logistics Pty Ltd</t>
        </is>
      </c>
      <c r="G253" t="inlineStr">
        <is>
          <t>Site Supervisor</t>
        </is>
      </c>
      <c r="H253" t="inlineStr">
        <is>
          <t>Cairns</t>
        </is>
      </c>
      <c r="I253" t="inlineStr">
        <is>
          <t>QLD</t>
        </is>
      </c>
      <c r="J253" s="11" t="inlineStr">
        <is>
          <t>4439</t>
        </is>
      </c>
      <c r="K253" t="inlineStr">
        <is>
          <t>Australia</t>
        </is>
      </c>
      <c r="L253" t="inlineStr">
        <is>
          <t>Lead</t>
        </is>
      </c>
      <c r="M253" t="inlineStr">
        <is>
          <t>SRC-01451</t>
        </is>
      </c>
      <c r="N253" t="inlineStr"/>
      <c r="O253" t="inlineStr">
        <is>
          <t>2026-03-28</t>
        </is>
      </c>
      <c r="P253" t="inlineStr">
        <is>
          <t>Legacy CRM export</t>
        </is>
      </c>
    </row>
    <row r="254">
      <c r="A254" t="inlineStr">
        <is>
          <t>James</t>
        </is>
      </c>
      <c r="B254" t="inlineStr">
        <is>
          <t>Fraser</t>
        </is>
      </c>
      <c r="C254" t="inlineStr">
        <is>
          <t>james@wexmorrowaccounting.example</t>
        </is>
      </c>
      <c r="D254" t="inlineStr">
        <is>
          <t>+61 8 5550 8212</t>
        </is>
      </c>
      <c r="E254" t="inlineStr"/>
      <c r="F254" t="inlineStr">
        <is>
          <t>Wexmorrow Accounting Pty Ltd</t>
        </is>
      </c>
      <c r="G254" t="inlineStr">
        <is>
          <t>Director</t>
        </is>
      </c>
      <c r="H254" t="inlineStr">
        <is>
          <t>Mount Gambier</t>
        </is>
      </c>
      <c r="I254" t="inlineStr">
        <is>
          <t>SA</t>
        </is>
      </c>
      <c r="J254" s="11" t="inlineStr">
        <is>
          <t>5384</t>
        </is>
      </c>
      <c r="K254" t="inlineStr">
        <is>
          <t>Australia</t>
        </is>
      </c>
      <c r="L254" t="inlineStr">
        <is>
          <t>Opportunity</t>
        </is>
      </c>
      <c r="M254" t="inlineStr">
        <is>
          <t>SRC-00612; SRC-00433</t>
        </is>
      </c>
      <c r="N254" t="inlineStr"/>
      <c r="O254" t="inlineStr">
        <is>
          <t>2026-08-30</t>
        </is>
      </c>
      <c r="P254" t="inlineStr">
        <is>
          <t>Legacy CRM export; Website enquiry form</t>
        </is>
      </c>
    </row>
    <row r="255">
      <c r="A255" t="inlineStr">
        <is>
          <t>Mateo</t>
        </is>
      </c>
      <c r="B255" t="inlineStr">
        <is>
          <t>Fraser</t>
        </is>
      </c>
      <c r="C255" t="inlineStr">
        <is>
          <t>mateo@thistlemoorfitness.example</t>
        </is>
      </c>
      <c r="D255" t="inlineStr">
        <is>
          <t>+61 3 5550 6926</t>
        </is>
      </c>
      <c r="E255" t="inlineStr"/>
      <c r="F255" t="inlineStr">
        <is>
          <t>Thistlemoor Fitness Pty Ltd</t>
        </is>
      </c>
      <c r="G255" t="inlineStr">
        <is>
          <t>Practice Manager</t>
        </is>
      </c>
      <c r="H255" t="inlineStr">
        <is>
          <t>Geelong</t>
        </is>
      </c>
      <c r="I255" t="inlineStr">
        <is>
          <t>VIC</t>
        </is>
      </c>
      <c r="J255" s="11" t="inlineStr">
        <is>
          <t>3341</t>
        </is>
      </c>
      <c r="K255" t="inlineStr">
        <is>
          <t>Australia</t>
        </is>
      </c>
      <c r="L255" t="inlineStr">
        <is>
          <t>Lead</t>
        </is>
      </c>
      <c r="M255" t="inlineStr">
        <is>
          <t>SRC-00439</t>
        </is>
      </c>
      <c r="N255" t="inlineStr"/>
      <c r="O255" t="inlineStr">
        <is>
          <t>2025-03-19</t>
        </is>
      </c>
      <c r="P255" t="inlineStr">
        <is>
          <t>Website enquiry form</t>
        </is>
      </c>
    </row>
    <row r="256">
      <c r="A256" t="inlineStr">
        <is>
          <t>Mei</t>
        </is>
      </c>
      <c r="B256" t="inlineStr">
        <is>
          <t>Fraser</t>
        </is>
      </c>
      <c r="C256" t="inlineStr">
        <is>
          <t>mei.fraser@ivelbrookconsulting.example</t>
        </is>
      </c>
      <c r="D256" t="inlineStr">
        <is>
          <t>+61 8 5550 7549</t>
        </is>
      </c>
      <c r="E256" t="inlineStr"/>
      <c r="F256" t="inlineStr">
        <is>
          <t>Ivelbrook Consulting Pty Ltd</t>
        </is>
      </c>
      <c r="G256" t="inlineStr">
        <is>
          <t>Team Leader</t>
        </is>
      </c>
      <c r="H256" t="inlineStr">
        <is>
          <t>Mount Gambier</t>
        </is>
      </c>
      <c r="I256" t="inlineStr">
        <is>
          <t>SA</t>
        </is>
      </c>
      <c r="J256" s="11" t="inlineStr">
        <is>
          <t>5161</t>
        </is>
      </c>
      <c r="K256" t="inlineStr">
        <is>
          <t>Australia</t>
        </is>
      </c>
      <c r="L256" t="inlineStr">
        <is>
          <t>Opportunity</t>
        </is>
      </c>
      <c r="M256" t="inlineStr">
        <is>
          <t>SRC-01100</t>
        </is>
      </c>
      <c r="N256" t="inlineStr"/>
      <c r="O256" t="inlineStr">
        <is>
          <t>2024-09-20</t>
        </is>
      </c>
      <c r="P256" t="inlineStr">
        <is>
          <t>Website enquiry form</t>
        </is>
      </c>
    </row>
    <row r="257">
      <c r="A257" t="inlineStr">
        <is>
          <t>Nadia</t>
        </is>
      </c>
      <c r="B257" t="inlineStr">
        <is>
          <t>Fraser</t>
        </is>
      </c>
      <c r="C257" t="inlineStr">
        <is>
          <t>nadia@brennockfitness.example</t>
        </is>
      </c>
      <c r="D257" t="inlineStr">
        <is>
          <t>+61 3 5550 1187</t>
        </is>
      </c>
      <c r="E257" t="inlineStr"/>
      <c r="F257" t="inlineStr">
        <is>
          <t>Brennock Fitness Pty Ltd</t>
        </is>
      </c>
      <c r="G257" t="inlineStr">
        <is>
          <t>CEO</t>
        </is>
      </c>
      <c r="H257" t="inlineStr">
        <is>
          <t>Footscray</t>
        </is>
      </c>
      <c r="I257" t="inlineStr">
        <is>
          <t>VIC</t>
        </is>
      </c>
      <c r="J257" s="11" t="inlineStr">
        <is>
          <t>3945</t>
        </is>
      </c>
      <c r="K257" t="inlineStr">
        <is>
          <t>Australia</t>
        </is>
      </c>
      <c r="L257" t="inlineStr">
        <is>
          <t>Lead</t>
        </is>
      </c>
      <c r="M257" t="inlineStr">
        <is>
          <t>SRC-00467; SRC-00629</t>
        </is>
      </c>
      <c r="N257" t="inlineStr"/>
      <c r="O257" t="inlineStr">
        <is>
          <t>2025-11-16</t>
        </is>
      </c>
      <c r="P257" t="inlineStr">
        <is>
          <t>Expo sign-up sheet; Legacy CRM export</t>
        </is>
      </c>
    </row>
    <row r="258">
      <c r="A258" t="inlineStr">
        <is>
          <t>Noah</t>
        </is>
      </c>
      <c r="B258" t="inlineStr">
        <is>
          <t>Fraser</t>
        </is>
      </c>
      <c r="C258" t="inlineStr">
        <is>
          <t>noahf@thistlemoorfitness.example</t>
        </is>
      </c>
      <c r="D258" t="inlineStr"/>
      <c r="E258" t="inlineStr"/>
      <c r="F258" t="inlineStr">
        <is>
          <t>Thistlemoor Fitness Pty Ltd</t>
        </is>
      </c>
      <c r="G258" t="inlineStr">
        <is>
          <t>CEO</t>
        </is>
      </c>
      <c r="H258" t="inlineStr">
        <is>
          <t>Geelong</t>
        </is>
      </c>
      <c r="I258" t="inlineStr">
        <is>
          <t>VIC</t>
        </is>
      </c>
      <c r="J258" s="11" t="inlineStr">
        <is>
          <t>3341</t>
        </is>
      </c>
      <c r="K258" t="inlineStr">
        <is>
          <t>Australia</t>
        </is>
      </c>
      <c r="L258" t="inlineStr">
        <is>
          <t>Lead</t>
        </is>
      </c>
      <c r="M258" t="inlineStr">
        <is>
          <t>SRC-00249</t>
        </is>
      </c>
      <c r="N258" t="inlineStr"/>
      <c r="O258" t="inlineStr">
        <is>
          <t>2025-02-13</t>
        </is>
      </c>
      <c r="P258" t="inlineStr">
        <is>
          <t>Legacy CRM export</t>
        </is>
      </c>
    </row>
    <row r="259">
      <c r="A259" t="inlineStr">
        <is>
          <t>Omar</t>
        </is>
      </c>
      <c r="B259" t="inlineStr">
        <is>
          <t>Fraser</t>
        </is>
      </c>
      <c r="C259" t="inlineStr">
        <is>
          <t>omarf@tarrowbyfoods.example</t>
        </is>
      </c>
      <c r="D259" t="inlineStr">
        <is>
          <t>+61 8 7010 5237</t>
        </is>
      </c>
      <c r="E259" t="inlineStr"/>
      <c r="F259" t="inlineStr">
        <is>
          <t>Tarrowby Foods Pty Ltd</t>
        </is>
      </c>
      <c r="G259" t="inlineStr">
        <is>
          <t>Procurement Officer</t>
        </is>
      </c>
      <c r="H259" t="inlineStr">
        <is>
          <t>Bunbury</t>
        </is>
      </c>
      <c r="I259" t="inlineStr">
        <is>
          <t>WA</t>
        </is>
      </c>
      <c r="J259" s="11" t="inlineStr">
        <is>
          <t>6650</t>
        </is>
      </c>
      <c r="K259" t="inlineStr">
        <is>
          <t>Australia</t>
        </is>
      </c>
      <c r="L259" t="inlineStr">
        <is>
          <t>Lead</t>
        </is>
      </c>
      <c r="M259" t="inlineStr">
        <is>
          <t>SRC-00071</t>
        </is>
      </c>
      <c r="N259" t="inlineStr"/>
      <c r="O259" t="inlineStr">
        <is>
          <t>2026-04-14</t>
        </is>
      </c>
      <c r="P259" t="inlineStr">
        <is>
          <t>Legacy CRM export</t>
        </is>
      </c>
    </row>
    <row r="260">
      <c r="A260" t="inlineStr">
        <is>
          <t>Rhys</t>
        </is>
      </c>
      <c r="B260" t="inlineStr">
        <is>
          <t>Fraser</t>
        </is>
      </c>
      <c r="C260" t="inlineStr">
        <is>
          <t>rfraser@vantrelledental.example</t>
        </is>
      </c>
      <c r="D260" t="inlineStr"/>
      <c r="E260" t="inlineStr"/>
      <c r="F260" t="inlineStr">
        <is>
          <t>Vantrelle Dental Pty Ltd</t>
        </is>
      </c>
      <c r="G260" t="inlineStr">
        <is>
          <t>Director</t>
        </is>
      </c>
      <c r="H260" t="inlineStr">
        <is>
          <t>Frankston</t>
        </is>
      </c>
      <c r="I260" t="inlineStr">
        <is>
          <t>VIC</t>
        </is>
      </c>
      <c r="J260" s="11" t="inlineStr">
        <is>
          <t>3529</t>
        </is>
      </c>
      <c r="K260" t="inlineStr">
        <is>
          <t>Australia</t>
        </is>
      </c>
      <c r="L260" t="inlineStr">
        <is>
          <t>Lead</t>
        </is>
      </c>
      <c r="M260" t="inlineStr">
        <is>
          <t>SRC-00391</t>
        </is>
      </c>
      <c r="N260" t="inlineStr"/>
      <c r="O260" t="inlineStr">
        <is>
          <t>2025-09-02</t>
        </is>
      </c>
      <c r="P260" t="inlineStr">
        <is>
          <t>Legacy CRM export</t>
        </is>
      </c>
    </row>
    <row r="261">
      <c r="A261" t="inlineStr">
        <is>
          <t>Yusuf</t>
        </is>
      </c>
      <c r="B261" t="inlineStr">
        <is>
          <t>Fraser</t>
        </is>
      </c>
      <c r="C261" t="inlineStr">
        <is>
          <t>yusuf@zephranesignage.example</t>
        </is>
      </c>
      <c r="D261" t="inlineStr">
        <is>
          <t>+61 3 7010 2006</t>
        </is>
      </c>
      <c r="E261" t="inlineStr"/>
      <c r="F261" t="inlineStr">
        <is>
          <t>Zephrane Signage Pty Ltd</t>
        </is>
      </c>
      <c r="G261" t="inlineStr">
        <is>
          <t>CEO</t>
        </is>
      </c>
      <c r="H261" t="inlineStr">
        <is>
          <t>Ballarat</t>
        </is>
      </c>
      <c r="I261" t="inlineStr">
        <is>
          <t>VIC</t>
        </is>
      </c>
      <c r="J261" s="11" t="inlineStr">
        <is>
          <t>3313</t>
        </is>
      </c>
      <c r="K261" t="inlineStr">
        <is>
          <t>Australia</t>
        </is>
      </c>
      <c r="L261" t="inlineStr">
        <is>
          <t>Lead</t>
        </is>
      </c>
      <c r="M261" t="inlineStr">
        <is>
          <t>SRC-00117</t>
        </is>
      </c>
      <c r="N261" t="inlineStr"/>
      <c r="O261" t="inlineStr">
        <is>
          <t>2025-01-09</t>
        </is>
      </c>
      <c r="P261" t="inlineStr">
        <is>
          <t>Expo sign-up sheet</t>
        </is>
      </c>
    </row>
    <row r="262">
      <c r="A262" t="inlineStr">
        <is>
          <t>Zoe</t>
        </is>
      </c>
      <c r="B262" t="inlineStr">
        <is>
          <t>Fraser</t>
        </is>
      </c>
      <c r="C262" t="inlineStr">
        <is>
          <t>zoef@morrowickelectrical.example</t>
        </is>
      </c>
      <c r="D262" t="inlineStr">
        <is>
          <t>+61 3 7010 3025</t>
        </is>
      </c>
      <c r="E262" t="inlineStr"/>
      <c r="F262" t="inlineStr">
        <is>
          <t>Morrowick Electrical Pty Ltd</t>
        </is>
      </c>
      <c r="G262" t="inlineStr">
        <is>
          <t>Operations Manager</t>
        </is>
      </c>
      <c r="H262" t="inlineStr">
        <is>
          <t>Geelong</t>
        </is>
      </c>
      <c r="I262" t="inlineStr">
        <is>
          <t>VIC</t>
        </is>
      </c>
      <c r="J262" s="11" t="inlineStr">
        <is>
          <t>3643</t>
        </is>
      </c>
      <c r="K262" t="inlineStr">
        <is>
          <t>Australia</t>
        </is>
      </c>
      <c r="L262" t="inlineStr">
        <is>
          <t>Marketing Qualified Lead</t>
        </is>
      </c>
      <c r="M262" t="inlineStr">
        <is>
          <t>SRC-00310; SRC-01152</t>
        </is>
      </c>
      <c r="N262" t="inlineStr"/>
      <c r="O262" t="inlineStr">
        <is>
          <t>2025-09-06</t>
        </is>
      </c>
      <c r="P262" t="inlineStr">
        <is>
          <t>Legacy CRM export; Website enquiry form</t>
        </is>
      </c>
    </row>
    <row r="263">
      <c r="A263" t="inlineStr">
        <is>
          <t>Zoe</t>
        </is>
      </c>
      <c r="B263" t="inlineStr">
        <is>
          <t>Fraser</t>
        </is>
      </c>
      <c r="C263" t="inlineStr">
        <is>
          <t>zoe@yarrowdinehospitality.example</t>
        </is>
      </c>
      <c r="D263" t="inlineStr">
        <is>
          <t>+61 3 5550 4563</t>
        </is>
      </c>
      <c r="E263" t="inlineStr"/>
      <c r="F263" t="inlineStr">
        <is>
          <t>Yarrowdine Hospitality Pty Ltd</t>
        </is>
      </c>
      <c r="G263" t="inlineStr">
        <is>
          <t>Finance Manager</t>
        </is>
      </c>
      <c r="H263" t="inlineStr">
        <is>
          <t>Footscray</t>
        </is>
      </c>
      <c r="I263" t="inlineStr">
        <is>
          <t>VIC</t>
        </is>
      </c>
      <c r="J263" s="11" t="inlineStr">
        <is>
          <t>3795</t>
        </is>
      </c>
      <c r="K263" t="inlineStr">
        <is>
          <t>Australia</t>
        </is>
      </c>
      <c r="L263" t="inlineStr">
        <is>
          <t>Lead</t>
        </is>
      </c>
      <c r="M263" t="inlineStr">
        <is>
          <t>SRC-01479</t>
        </is>
      </c>
      <c r="N263" t="inlineStr"/>
      <c r="O263" t="inlineStr">
        <is>
          <t>2025-04-02</t>
        </is>
      </c>
      <c r="P263" t="inlineStr">
        <is>
          <t>Website enquiry form</t>
        </is>
      </c>
    </row>
    <row r="264">
      <c r="A264" t="inlineStr">
        <is>
          <t>Angus</t>
        </is>
      </c>
      <c r="B264" t="inlineStr">
        <is>
          <t>Georgiou</t>
        </is>
      </c>
      <c r="C264" t="inlineStr">
        <is>
          <t>angus.georgiou@galbriskfitness.example</t>
        </is>
      </c>
      <c r="D264" t="inlineStr">
        <is>
          <t>+61 3 7010 1518</t>
        </is>
      </c>
      <c r="E264" t="inlineStr"/>
      <c r="F264" t="inlineStr">
        <is>
          <t>Galbrisk Fitness Pty Ltd</t>
        </is>
      </c>
      <c r="G264" t="inlineStr">
        <is>
          <t>Operations Manager</t>
        </is>
      </c>
      <c r="H264" t="inlineStr">
        <is>
          <t>Geelong</t>
        </is>
      </c>
      <c r="I264" t="inlineStr">
        <is>
          <t>VIC</t>
        </is>
      </c>
      <c r="J264" s="11" t="inlineStr">
        <is>
          <t>3508</t>
        </is>
      </c>
      <c r="K264" t="inlineStr">
        <is>
          <t>Australia</t>
        </is>
      </c>
      <c r="L264" t="inlineStr">
        <is>
          <t>Subscriber</t>
        </is>
      </c>
      <c r="M264" t="inlineStr">
        <is>
          <t>SRC-00188</t>
        </is>
      </c>
      <c r="N264" t="inlineStr"/>
      <c r="O264" t="inlineStr">
        <is>
          <t>2026-05-20</t>
        </is>
      </c>
      <c r="P264" t="inlineStr">
        <is>
          <t>Website enquiry form</t>
        </is>
      </c>
    </row>
    <row r="265">
      <c r="A265" t="inlineStr">
        <is>
          <t>Angus</t>
        </is>
      </c>
      <c r="B265" t="inlineStr">
        <is>
          <t>Georgiou</t>
        </is>
      </c>
      <c r="C265" t="inlineStr">
        <is>
          <t>angus@tarrowbyfoods.example</t>
        </is>
      </c>
      <c r="D265" t="inlineStr">
        <is>
          <t>+61 8 5550 4815</t>
        </is>
      </c>
      <c r="E265" t="inlineStr"/>
      <c r="F265" t="inlineStr">
        <is>
          <t>Tarrowby Foods Pty Ltd</t>
        </is>
      </c>
      <c r="G265" t="inlineStr">
        <is>
          <t>HR Manager</t>
        </is>
      </c>
      <c r="H265" t="inlineStr">
        <is>
          <t>Bunbury</t>
        </is>
      </c>
      <c r="I265" t="inlineStr">
        <is>
          <t>WA</t>
        </is>
      </c>
      <c r="J265" s="11" t="inlineStr">
        <is>
          <t>6650</t>
        </is>
      </c>
      <c r="K265" t="inlineStr">
        <is>
          <t>Australia</t>
        </is>
      </c>
      <c r="L265" t="inlineStr">
        <is>
          <t>Customer</t>
        </is>
      </c>
      <c r="M265" t="inlineStr">
        <is>
          <t>SRC-00909</t>
        </is>
      </c>
      <c r="N265" t="inlineStr"/>
      <c r="O265" t="inlineStr">
        <is>
          <t>2025-01-08</t>
        </is>
      </c>
      <c r="P265" t="inlineStr">
        <is>
          <t>Legacy CRM export</t>
        </is>
      </c>
    </row>
    <row r="266">
      <c r="A266" t="inlineStr">
        <is>
          <t>Aroha</t>
        </is>
      </c>
      <c r="B266" t="inlineStr">
        <is>
          <t>Georgiou</t>
        </is>
      </c>
      <c r="C266" t="inlineStr">
        <is>
          <t>aroha.georgiou@ardlomewoptics.example</t>
        </is>
      </c>
      <c r="D266" t="inlineStr">
        <is>
          <t>+61 3 5550 6964</t>
        </is>
      </c>
      <c r="E266" t="inlineStr"/>
      <c r="F266" t="inlineStr">
        <is>
          <t>Ardlomew Optics Pty Ltd</t>
        </is>
      </c>
      <c r="G266" t="inlineStr">
        <is>
          <t>Marketing Coordinator</t>
        </is>
      </c>
      <c r="H266" t="inlineStr">
        <is>
          <t>Melbourne</t>
        </is>
      </c>
      <c r="I266" t="inlineStr">
        <is>
          <t>VIC</t>
        </is>
      </c>
      <c r="J266" s="11" t="inlineStr">
        <is>
          <t>3884</t>
        </is>
      </c>
      <c r="K266" t="inlineStr">
        <is>
          <t>Australia</t>
        </is>
      </c>
      <c r="L266" t="inlineStr">
        <is>
          <t>Lead</t>
        </is>
      </c>
      <c r="M266" t="inlineStr">
        <is>
          <t>SRC-01419; SRC-01113</t>
        </is>
      </c>
      <c r="N266" t="inlineStr">
        <is>
          <t>aroha20@inboxmail.example</t>
        </is>
      </c>
      <c r="O266" t="inlineStr">
        <is>
          <t>2026-01-27</t>
        </is>
      </c>
      <c r="P266" t="inlineStr">
        <is>
          <t>Expo sign-up sheet; Legacy CRM export</t>
        </is>
      </c>
    </row>
    <row r="267">
      <c r="A267" t="inlineStr">
        <is>
          <t>Bridget</t>
        </is>
      </c>
      <c r="B267" t="inlineStr">
        <is>
          <t>Georgiou</t>
        </is>
      </c>
      <c r="C267" t="inlineStr">
        <is>
          <t>bgeorgiou@jorrabinelabs.example</t>
        </is>
      </c>
      <c r="D267" t="inlineStr">
        <is>
          <t>+61 2 5550 3385</t>
        </is>
      </c>
      <c r="E267" t="inlineStr">
        <is>
          <t>+61 491 574 632</t>
        </is>
      </c>
      <c r="F267" t="inlineStr">
        <is>
          <t>Jorrabine Labs Pty Ltd</t>
        </is>
      </c>
      <c r="G267" t="inlineStr">
        <is>
          <t>Workshop Manager</t>
        </is>
      </c>
      <c r="H267" t="inlineStr">
        <is>
          <t>Canberra</t>
        </is>
      </c>
      <c r="I267" t="inlineStr">
        <is>
          <t>ACT</t>
        </is>
      </c>
      <c r="J267" s="11" t="inlineStr">
        <is>
          <t>2613</t>
        </is>
      </c>
      <c r="K267" t="inlineStr">
        <is>
          <t>Australia</t>
        </is>
      </c>
      <c r="L267" t="inlineStr">
        <is>
          <t>Marketing Qualified Lead</t>
        </is>
      </c>
      <c r="M267" t="inlineStr">
        <is>
          <t>SRC-01374; SRC-00464</t>
        </is>
      </c>
      <c r="N267" t="inlineStr">
        <is>
          <t>bridget96@inboxmail.example</t>
        </is>
      </c>
      <c r="O267" t="inlineStr">
        <is>
          <t>2026-07-04</t>
        </is>
      </c>
      <c r="P267" t="inlineStr">
        <is>
          <t>Legacy CRM export</t>
        </is>
      </c>
    </row>
    <row r="268">
      <c r="A268" t="inlineStr">
        <is>
          <t>Callum</t>
        </is>
      </c>
      <c r="B268" t="inlineStr">
        <is>
          <t>Georgiou</t>
        </is>
      </c>
      <c r="C268" t="inlineStr">
        <is>
          <t>callum.georgiou@orlubriepackaging.example</t>
        </is>
      </c>
      <c r="D268" t="inlineStr">
        <is>
          <t>+61 3 7010 4134</t>
        </is>
      </c>
      <c r="E268" t="inlineStr"/>
      <c r="F268" t="inlineStr">
        <is>
          <t>Orlubrie Packaging Pty Ltd</t>
        </is>
      </c>
      <c r="G268" t="inlineStr">
        <is>
          <t>Owner</t>
        </is>
      </c>
      <c r="H268" t="inlineStr">
        <is>
          <t>Footscray</t>
        </is>
      </c>
      <c r="I268" t="inlineStr">
        <is>
          <t>VIC</t>
        </is>
      </c>
      <c r="J268" s="11" t="inlineStr">
        <is>
          <t>3474</t>
        </is>
      </c>
      <c r="K268" t="inlineStr">
        <is>
          <t>Australia</t>
        </is>
      </c>
      <c r="L268" t="inlineStr">
        <is>
          <t>Lead</t>
        </is>
      </c>
      <c r="M268" t="inlineStr">
        <is>
          <t>SRC-00710; SRC-01275</t>
        </is>
      </c>
      <c r="N268" t="inlineStr"/>
      <c r="O268" t="inlineStr">
        <is>
          <t>2026-09-01</t>
        </is>
      </c>
      <c r="P268" t="inlineStr">
        <is>
          <t>Legacy CRM export</t>
        </is>
      </c>
    </row>
    <row r="269">
      <c r="A269" t="inlineStr">
        <is>
          <t>Elliot</t>
        </is>
      </c>
      <c r="B269" t="inlineStr">
        <is>
          <t>Georgiou</t>
        </is>
      </c>
      <c r="C269" t="inlineStr">
        <is>
          <t>elliot@orlubrieelectrical.example</t>
        </is>
      </c>
      <c r="D269" t="inlineStr">
        <is>
          <t>+61 2 5550 9702</t>
        </is>
      </c>
      <c r="E269" t="inlineStr"/>
      <c r="F269" t="inlineStr">
        <is>
          <t>Orlubrie Electrical Pty Ltd</t>
        </is>
      </c>
      <c r="G269" t="inlineStr">
        <is>
          <t>Accounts Payable Officer</t>
        </is>
      </c>
      <c r="H269" t="inlineStr">
        <is>
          <t>Wollongong</t>
        </is>
      </c>
      <c r="I269" t="inlineStr">
        <is>
          <t>NSW</t>
        </is>
      </c>
      <c r="J269" s="11" t="inlineStr">
        <is>
          <t>2313</t>
        </is>
      </c>
      <c r="K269" t="inlineStr">
        <is>
          <t>Australia</t>
        </is>
      </c>
      <c r="L269" t="inlineStr">
        <is>
          <t>Lead</t>
        </is>
      </c>
      <c r="M269" t="inlineStr">
        <is>
          <t>SRC-00194; SRC-00186</t>
        </is>
      </c>
      <c r="N269" t="inlineStr"/>
      <c r="O269" t="inlineStr">
        <is>
          <t>2026-01-05</t>
        </is>
      </c>
      <c r="P269" t="inlineStr">
        <is>
          <t>Legacy CRM export; Website enquiry form</t>
        </is>
      </c>
    </row>
    <row r="270">
      <c r="A270" t="inlineStr">
        <is>
          <t>Hiroshi</t>
        </is>
      </c>
      <c r="B270" t="inlineStr">
        <is>
          <t>Georgiou</t>
        </is>
      </c>
      <c r="C270" t="inlineStr">
        <is>
          <t>hiroshi@umbervaneplastics.example</t>
        </is>
      </c>
      <c r="D270" t="inlineStr">
        <is>
          <t>+61 3 5550 6734</t>
        </is>
      </c>
      <c r="E270" t="inlineStr"/>
      <c r="F270" t="inlineStr">
        <is>
          <t>Umbervane Plastics Pty Ltd</t>
        </is>
      </c>
      <c r="G270" t="inlineStr">
        <is>
          <t>Managing Director</t>
        </is>
      </c>
      <c r="H270" t="inlineStr">
        <is>
          <t>Box Hill</t>
        </is>
      </c>
      <c r="I270" t="inlineStr">
        <is>
          <t>VIC</t>
        </is>
      </c>
      <c r="J270" s="11" t="inlineStr">
        <is>
          <t>3246</t>
        </is>
      </c>
      <c r="K270" t="inlineStr">
        <is>
          <t>Australia</t>
        </is>
      </c>
      <c r="L270" t="inlineStr">
        <is>
          <t>Lead</t>
        </is>
      </c>
      <c r="M270" t="inlineStr">
        <is>
          <t>SRC-00995</t>
        </is>
      </c>
      <c r="N270" t="inlineStr"/>
      <c r="O270" t="inlineStr">
        <is>
          <t>2026-05-15</t>
        </is>
      </c>
      <c r="P270" t="inlineStr">
        <is>
          <t>Legacy CRM export</t>
        </is>
      </c>
    </row>
    <row r="271">
      <c r="A271" t="inlineStr">
        <is>
          <t>Isla</t>
        </is>
      </c>
      <c r="B271" t="inlineStr">
        <is>
          <t>Georgiou</t>
        </is>
      </c>
      <c r="C271" t="inlineStr">
        <is>
          <t>igeorgiou@ardlomewoptics.example</t>
        </is>
      </c>
      <c r="D271" t="inlineStr">
        <is>
          <t>+61 3 7010 0840</t>
        </is>
      </c>
      <c r="E271" t="inlineStr">
        <is>
          <t>+61 491 579 760</t>
        </is>
      </c>
      <c r="F271" t="inlineStr">
        <is>
          <t>Ardlomew Optics Pty Ltd</t>
        </is>
      </c>
      <c r="G271" t="inlineStr">
        <is>
          <t>Director</t>
        </is>
      </c>
      <c r="H271" t="inlineStr">
        <is>
          <t>Melbourne</t>
        </is>
      </c>
      <c r="I271" t="inlineStr">
        <is>
          <t>VIC</t>
        </is>
      </c>
      <c r="J271" s="11" t="inlineStr">
        <is>
          <t>3884</t>
        </is>
      </c>
      <c r="K271" t="inlineStr">
        <is>
          <t>Australia</t>
        </is>
      </c>
      <c r="L271" t="inlineStr">
        <is>
          <t>Lead</t>
        </is>
      </c>
      <c r="M271" t="inlineStr">
        <is>
          <t>SRC-00949</t>
        </is>
      </c>
      <c r="N271" t="inlineStr"/>
      <c r="O271" t="inlineStr">
        <is>
          <t>2025-07-27</t>
        </is>
      </c>
      <c r="P271" t="inlineStr">
        <is>
          <t>Legacy CRM export</t>
        </is>
      </c>
    </row>
    <row r="272">
      <c r="A272" t="inlineStr">
        <is>
          <t>Leo</t>
        </is>
      </c>
      <c r="B272" t="inlineStr">
        <is>
          <t>Georgiou</t>
        </is>
      </c>
      <c r="C272" t="inlineStr">
        <is>
          <t>leog@wattlemerelogistics.example</t>
        </is>
      </c>
      <c r="D272" t="inlineStr">
        <is>
          <t>+61 3 7010 1927</t>
        </is>
      </c>
      <c r="E272" t="inlineStr"/>
      <c r="F272" t="inlineStr">
        <is>
          <t>Wattlemere Logistics Pty Ltd</t>
        </is>
      </c>
      <c r="G272" t="inlineStr">
        <is>
          <t>Managing Director</t>
        </is>
      </c>
      <c r="H272" t="inlineStr">
        <is>
          <t>Footscray</t>
        </is>
      </c>
      <c r="I272" t="inlineStr">
        <is>
          <t>VIC</t>
        </is>
      </c>
      <c r="J272" s="11" t="inlineStr">
        <is>
          <t>3853</t>
        </is>
      </c>
      <c r="K272" t="inlineStr">
        <is>
          <t>Australia</t>
        </is>
      </c>
      <c r="L272" t="inlineStr">
        <is>
          <t>Lead</t>
        </is>
      </c>
      <c r="M272" t="inlineStr">
        <is>
          <t>SRC-00653</t>
        </is>
      </c>
      <c r="N272" t="inlineStr"/>
      <c r="O272" t="inlineStr">
        <is>
          <t>2025-02-22</t>
        </is>
      </c>
      <c r="P272" t="inlineStr">
        <is>
          <t>Legacy CRM export</t>
        </is>
      </c>
    </row>
    <row r="273">
      <c r="A273" t="inlineStr">
        <is>
          <t>Marcus</t>
        </is>
      </c>
      <c r="B273" t="inlineStr">
        <is>
          <t>Georgiou</t>
        </is>
      </c>
      <c r="C273" t="inlineStr">
        <is>
          <t>mgeorgiou@tarrowbyfoods.example</t>
        </is>
      </c>
      <c r="D273" t="inlineStr">
        <is>
          <t>+61 8 5550 3894</t>
        </is>
      </c>
      <c r="E273" t="inlineStr"/>
      <c r="F273" t="inlineStr">
        <is>
          <t>Tarrowby Foods Pty Ltd</t>
        </is>
      </c>
      <c r="G273" t="inlineStr">
        <is>
          <t>CEO</t>
        </is>
      </c>
      <c r="H273" t="inlineStr">
        <is>
          <t>Bunbury</t>
        </is>
      </c>
      <c r="I273" t="inlineStr">
        <is>
          <t>WA</t>
        </is>
      </c>
      <c r="J273" s="11" t="inlineStr">
        <is>
          <t>6650</t>
        </is>
      </c>
      <c r="K273" t="inlineStr">
        <is>
          <t>Australia</t>
        </is>
      </c>
      <c r="L273" t="inlineStr">
        <is>
          <t>Subscriber</t>
        </is>
      </c>
      <c r="M273" t="inlineStr">
        <is>
          <t>SRC-00136</t>
        </is>
      </c>
      <c r="N273" t="inlineStr"/>
      <c r="O273" t="inlineStr">
        <is>
          <t>2025-12-08</t>
        </is>
      </c>
      <c r="P273" t="inlineStr">
        <is>
          <t>Website enquiry form</t>
        </is>
      </c>
    </row>
    <row r="274">
      <c r="A274" t="inlineStr">
        <is>
          <t>Mateo</t>
        </is>
      </c>
      <c r="B274" t="inlineStr">
        <is>
          <t>Georgiou</t>
        </is>
      </c>
      <c r="C274" t="inlineStr">
        <is>
          <t>mateo@orlubrieelectrical.example</t>
        </is>
      </c>
      <c r="D274" t="inlineStr">
        <is>
          <t>+61 2 7010 7508</t>
        </is>
      </c>
      <c r="E274" t="inlineStr"/>
      <c r="F274" t="inlineStr">
        <is>
          <t>Orlubrie Electrical Pty Ltd</t>
        </is>
      </c>
      <c r="G274" t="inlineStr">
        <is>
          <t>Owner</t>
        </is>
      </c>
      <c r="H274" t="inlineStr">
        <is>
          <t>Wollongong</t>
        </is>
      </c>
      <c r="I274" t="inlineStr">
        <is>
          <t>NSW</t>
        </is>
      </c>
      <c r="J274" s="11" t="inlineStr">
        <is>
          <t>2313</t>
        </is>
      </c>
      <c r="K274" t="inlineStr">
        <is>
          <t>Australia</t>
        </is>
      </c>
      <c r="L274" t="inlineStr">
        <is>
          <t>Subscriber</t>
        </is>
      </c>
      <c r="M274" t="inlineStr">
        <is>
          <t>SRC-00535</t>
        </is>
      </c>
      <c r="N274" t="inlineStr"/>
      <c r="O274" t="inlineStr">
        <is>
          <t>2025-01-02</t>
        </is>
      </c>
      <c r="P274" t="inlineStr">
        <is>
          <t>Legacy CRM export</t>
        </is>
      </c>
    </row>
    <row r="275">
      <c r="A275" t="inlineStr">
        <is>
          <t>Omar</t>
        </is>
      </c>
      <c r="B275" t="inlineStr">
        <is>
          <t>Georgiou</t>
        </is>
      </c>
      <c r="C275" t="inlineStr">
        <is>
          <t>omar.georgiou@ironvessadental.example</t>
        </is>
      </c>
      <c r="D275" t="inlineStr">
        <is>
          <t>+61 3 5550 7304</t>
        </is>
      </c>
      <c r="E275" t="inlineStr"/>
      <c r="F275" t="inlineStr">
        <is>
          <t>Ironvessa Dental Pty Ltd</t>
        </is>
      </c>
      <c r="G275" t="inlineStr">
        <is>
          <t>Procurement Officer</t>
        </is>
      </c>
      <c r="H275" t="inlineStr">
        <is>
          <t>Footscray</t>
        </is>
      </c>
      <c r="I275" t="inlineStr">
        <is>
          <t>VIC</t>
        </is>
      </c>
      <c r="J275" s="11" t="inlineStr">
        <is>
          <t>3643</t>
        </is>
      </c>
      <c r="K275" t="inlineStr">
        <is>
          <t>Australia</t>
        </is>
      </c>
      <c r="L275" t="inlineStr">
        <is>
          <t>Lead</t>
        </is>
      </c>
      <c r="M275" t="inlineStr">
        <is>
          <t>SRC-00986</t>
        </is>
      </c>
      <c r="N275" t="inlineStr"/>
      <c r="O275" t="inlineStr">
        <is>
          <t>2025-04-09</t>
        </is>
      </c>
      <c r="P275" t="inlineStr">
        <is>
          <t>Expo sign-up sheet</t>
        </is>
      </c>
    </row>
    <row r="276">
      <c r="A276" t="inlineStr">
        <is>
          <t>Omar</t>
        </is>
      </c>
      <c r="B276" t="inlineStr">
        <is>
          <t>Georgiou</t>
        </is>
      </c>
      <c r="C276" t="inlineStr">
        <is>
          <t>ogeorgiou@thistlemoorsignage.example</t>
        </is>
      </c>
      <c r="D276" t="inlineStr">
        <is>
          <t>+61 3 5550 0832</t>
        </is>
      </c>
      <c r="E276" t="inlineStr"/>
      <c r="F276" t="inlineStr">
        <is>
          <t>Thistlemoor Signage Pty Ltd</t>
        </is>
      </c>
      <c r="G276" t="inlineStr">
        <is>
          <t>Director</t>
        </is>
      </c>
      <c r="H276" t="inlineStr">
        <is>
          <t>Ballarat</t>
        </is>
      </c>
      <c r="I276" t="inlineStr">
        <is>
          <t>VIC</t>
        </is>
      </c>
      <c r="J276" s="11" t="inlineStr">
        <is>
          <t>3070</t>
        </is>
      </c>
      <c r="K276" t="inlineStr">
        <is>
          <t>Australia</t>
        </is>
      </c>
      <c r="L276" t="inlineStr">
        <is>
          <t>Lead</t>
        </is>
      </c>
      <c r="M276" t="inlineStr">
        <is>
          <t>SRC-01068</t>
        </is>
      </c>
      <c r="N276" t="inlineStr"/>
      <c r="O276" t="inlineStr">
        <is>
          <t>2026-07-16</t>
        </is>
      </c>
      <c r="P276" t="inlineStr">
        <is>
          <t>Website enquiry form</t>
        </is>
      </c>
    </row>
    <row r="277">
      <c r="A277" t="inlineStr">
        <is>
          <t>Samuel</t>
        </is>
      </c>
      <c r="B277" t="inlineStr">
        <is>
          <t>Georgiou</t>
        </is>
      </c>
      <c r="C277" t="inlineStr">
        <is>
          <t>samuel.georgiou@wexmorrowlandscapes.example</t>
        </is>
      </c>
      <c r="D277" t="inlineStr">
        <is>
          <t>+61 3 5550 2370</t>
        </is>
      </c>
      <c r="E277" t="inlineStr"/>
      <c r="F277" t="inlineStr">
        <is>
          <t>Wexmorrow Landscapes Pty Ltd</t>
        </is>
      </c>
      <c r="G277" t="inlineStr">
        <is>
          <t>Marketing Coordinator</t>
        </is>
      </c>
      <c r="H277" t="inlineStr">
        <is>
          <t>Frankston</t>
        </is>
      </c>
      <c r="I277" t="inlineStr">
        <is>
          <t>VIC</t>
        </is>
      </c>
      <c r="J277" s="11" t="inlineStr">
        <is>
          <t>3293</t>
        </is>
      </c>
      <c r="K277" t="inlineStr">
        <is>
          <t>Australia</t>
        </is>
      </c>
      <c r="L277" t="inlineStr">
        <is>
          <t>Customer</t>
        </is>
      </c>
      <c r="M277" t="inlineStr">
        <is>
          <t>SRC-00844</t>
        </is>
      </c>
      <c r="N277" t="inlineStr"/>
      <c r="O277" t="inlineStr">
        <is>
          <t>2025-07-15</t>
        </is>
      </c>
      <c r="P277" t="inlineStr">
        <is>
          <t>Legacy CRM export</t>
        </is>
      </c>
    </row>
    <row r="278">
      <c r="A278" t="inlineStr">
        <is>
          <t>Sophie</t>
        </is>
      </c>
      <c r="B278" t="inlineStr">
        <is>
          <t>Georgiou</t>
        </is>
      </c>
      <c r="C278" t="inlineStr">
        <is>
          <t>sophie.georgiou@orlubrieelectrical.example</t>
        </is>
      </c>
      <c r="D278" t="inlineStr">
        <is>
          <t>+61 2 5550 8736</t>
        </is>
      </c>
      <c r="E278" t="inlineStr"/>
      <c r="F278" t="inlineStr">
        <is>
          <t>Orlubrie Electrical Pty Ltd</t>
        </is>
      </c>
      <c r="G278" t="inlineStr">
        <is>
          <t>Managing Director</t>
        </is>
      </c>
      <c r="H278" t="inlineStr">
        <is>
          <t>Wollongong</t>
        </is>
      </c>
      <c r="I278" t="inlineStr">
        <is>
          <t>NSW</t>
        </is>
      </c>
      <c r="J278" s="11" t="inlineStr">
        <is>
          <t>2313</t>
        </is>
      </c>
      <c r="K278" t="inlineStr">
        <is>
          <t>Australia</t>
        </is>
      </c>
      <c r="L278" t="inlineStr">
        <is>
          <t>Subscriber</t>
        </is>
      </c>
      <c r="M278" t="inlineStr">
        <is>
          <t>SRC-00699</t>
        </is>
      </c>
      <c r="N278" t="inlineStr"/>
      <c r="O278" t="inlineStr">
        <is>
          <t>2026-04-26</t>
        </is>
      </c>
      <c r="P278" t="inlineStr">
        <is>
          <t>Legacy CRM export</t>
        </is>
      </c>
    </row>
    <row r="279">
      <c r="A279" t="inlineStr">
        <is>
          <t>Tane</t>
        </is>
      </c>
      <c r="B279" t="inlineStr">
        <is>
          <t>Georgiou</t>
        </is>
      </c>
      <c r="C279" t="inlineStr">
        <is>
          <t>taneg@tarrowbyfreight.example</t>
        </is>
      </c>
      <c r="D279" t="inlineStr">
        <is>
          <t>+61 7 7010 1627</t>
        </is>
      </c>
      <c r="E279" t="inlineStr"/>
      <c r="F279" t="inlineStr">
        <is>
          <t>Tarrowby Freight Pty Ltd</t>
        </is>
      </c>
      <c r="G279" t="inlineStr">
        <is>
          <t>Managing Director</t>
        </is>
      </c>
      <c r="H279" t="inlineStr">
        <is>
          <t>Gold Coast</t>
        </is>
      </c>
      <c r="I279" t="inlineStr">
        <is>
          <t>QLD</t>
        </is>
      </c>
      <c r="J279" s="11" t="inlineStr">
        <is>
          <t>4405</t>
        </is>
      </c>
      <c r="K279" t="inlineStr">
        <is>
          <t>Australia</t>
        </is>
      </c>
      <c r="L279" t="inlineStr">
        <is>
          <t>Customer</t>
        </is>
      </c>
      <c r="M279" t="inlineStr">
        <is>
          <t>SRC-00449</t>
        </is>
      </c>
      <c r="N279" t="inlineStr"/>
      <c r="O279" t="inlineStr">
        <is>
          <t>2026-08-31</t>
        </is>
      </c>
      <c r="P279" t="inlineStr">
        <is>
          <t>Expo sign-up sheet</t>
        </is>
      </c>
    </row>
    <row r="280">
      <c r="A280" t="inlineStr">
        <is>
          <t>Thomas</t>
        </is>
      </c>
      <c r="B280" t="inlineStr">
        <is>
          <t>Georgiou</t>
        </is>
      </c>
      <c r="C280" t="inlineStr">
        <is>
          <t>thomas.georgiou@elkwhistlabs.example</t>
        </is>
      </c>
      <c r="D280" t="inlineStr">
        <is>
          <t>+61 8 5550 5903</t>
        </is>
      </c>
      <c r="E280" t="inlineStr"/>
      <c r="F280" t="inlineStr">
        <is>
          <t>Elkwhist Labs Pty Ltd</t>
        </is>
      </c>
      <c r="G280" t="inlineStr">
        <is>
          <t>Training Coordinator</t>
        </is>
      </c>
      <c r="H280" t="inlineStr">
        <is>
          <t>Darwin</t>
        </is>
      </c>
      <c r="I280" t="inlineStr">
        <is>
          <t>NT</t>
        </is>
      </c>
      <c r="J280" s="11" t="inlineStr">
        <is>
          <t>0874</t>
        </is>
      </c>
      <c r="K280" t="inlineStr">
        <is>
          <t>Australia</t>
        </is>
      </c>
      <c r="L280" t="inlineStr">
        <is>
          <t>Customer</t>
        </is>
      </c>
      <c r="M280" t="inlineStr">
        <is>
          <t>SRC-00920</t>
        </is>
      </c>
      <c r="N280" t="inlineStr"/>
      <c r="O280" t="inlineStr">
        <is>
          <t>2026-01-31</t>
        </is>
      </c>
      <c r="P280" t="inlineStr">
        <is>
          <t>Expo sign-up sheet</t>
        </is>
      </c>
    </row>
    <row r="281">
      <c r="A281" t="inlineStr">
        <is>
          <t>Wei</t>
        </is>
      </c>
      <c r="B281" t="inlineStr">
        <is>
          <t>Georgiou</t>
        </is>
      </c>
      <c r="C281" t="inlineStr">
        <is>
          <t>wgeorgiou@ironvessadental.example</t>
        </is>
      </c>
      <c r="D281" t="inlineStr">
        <is>
          <t>+61 3 7010 9121</t>
        </is>
      </c>
      <c r="E281" t="inlineStr"/>
      <c r="F281" t="inlineStr">
        <is>
          <t>Ironvessa Dental Pty Ltd</t>
        </is>
      </c>
      <c r="G281" t="inlineStr">
        <is>
          <t>Safety Officer</t>
        </is>
      </c>
      <c r="H281" t="inlineStr">
        <is>
          <t>Footscray</t>
        </is>
      </c>
      <c r="I281" t="inlineStr">
        <is>
          <t>VIC</t>
        </is>
      </c>
      <c r="J281" s="11" t="inlineStr">
        <is>
          <t>3643</t>
        </is>
      </c>
      <c r="K281" t="inlineStr">
        <is>
          <t>Australia</t>
        </is>
      </c>
      <c r="L281" t="inlineStr">
        <is>
          <t>Opportunity</t>
        </is>
      </c>
      <c r="M281" t="inlineStr">
        <is>
          <t>SRC-00345</t>
        </is>
      </c>
      <c r="N281" t="inlineStr"/>
      <c r="O281" t="inlineStr">
        <is>
          <t>2024-01-31</t>
        </is>
      </c>
      <c r="P281" t="inlineStr">
        <is>
          <t>Legacy CRM export</t>
        </is>
      </c>
    </row>
    <row r="282">
      <c r="A282" t="inlineStr">
        <is>
          <t>Bao</t>
        </is>
      </c>
      <c r="B282" t="inlineStr">
        <is>
          <t>Gray</t>
        </is>
      </c>
      <c r="C282" t="inlineStr">
        <is>
          <t>bgray@dunvessalabs.example</t>
        </is>
      </c>
      <c r="D282" t="inlineStr">
        <is>
          <t>+61 8 5550 3048</t>
        </is>
      </c>
      <c r="E282" t="inlineStr"/>
      <c r="F282" t="inlineStr">
        <is>
          <t>Dunvessa Labs Pty Ltd</t>
        </is>
      </c>
      <c r="G282" t="inlineStr">
        <is>
          <t>Finance Manager</t>
        </is>
      </c>
      <c r="H282" t="inlineStr">
        <is>
          <t>Bunbury</t>
        </is>
      </c>
      <c r="I282" t="inlineStr">
        <is>
          <t>WA</t>
        </is>
      </c>
      <c r="J282" s="11" t="inlineStr">
        <is>
          <t>6259</t>
        </is>
      </c>
      <c r="K282" t="inlineStr">
        <is>
          <t>Australia</t>
        </is>
      </c>
      <c r="L282" t="inlineStr">
        <is>
          <t>Lead</t>
        </is>
      </c>
      <c r="M282" t="inlineStr">
        <is>
          <t>SRC-00085</t>
        </is>
      </c>
      <c r="N282" t="inlineStr"/>
      <c r="O282" t="inlineStr">
        <is>
          <t>2024-07-31</t>
        </is>
      </c>
      <c r="P282" t="inlineStr">
        <is>
          <t>Website enquiry form</t>
        </is>
      </c>
    </row>
    <row r="283">
      <c r="A283" t="inlineStr">
        <is>
          <t>Callum</t>
        </is>
      </c>
      <c r="B283" t="inlineStr">
        <is>
          <t>Gray</t>
        </is>
      </c>
      <c r="C283" t="inlineStr">
        <is>
          <t>callum.gray@corvannylandscapes.example</t>
        </is>
      </c>
      <c r="D283" t="inlineStr">
        <is>
          <t>+61 2 5550 2327</t>
        </is>
      </c>
      <c r="E283" t="inlineStr"/>
      <c r="F283" t="inlineStr">
        <is>
          <t>Corvanny Landscapes Pty Ltd</t>
        </is>
      </c>
      <c r="G283" t="inlineStr">
        <is>
          <t>Owner</t>
        </is>
      </c>
      <c r="H283" t="inlineStr">
        <is>
          <t>Parramatta</t>
        </is>
      </c>
      <c r="I283" t="inlineStr">
        <is>
          <t>NSW</t>
        </is>
      </c>
      <c r="J283" s="11" t="inlineStr">
        <is>
          <t>2032</t>
        </is>
      </c>
      <c r="K283" t="inlineStr">
        <is>
          <t>Australia</t>
        </is>
      </c>
      <c r="L283" t="inlineStr">
        <is>
          <t>Lead</t>
        </is>
      </c>
      <c r="M283" t="inlineStr">
        <is>
          <t>SRC-00936</t>
        </is>
      </c>
      <c r="N283" t="inlineStr"/>
      <c r="O283" t="inlineStr">
        <is>
          <t>2024-08-02</t>
        </is>
      </c>
      <c r="P283" t="inlineStr">
        <is>
          <t>Legacy CRM export</t>
        </is>
      </c>
    </row>
    <row r="284">
      <c r="A284" t="inlineStr">
        <is>
          <t>Ethan</t>
        </is>
      </c>
      <c r="B284" t="inlineStr">
        <is>
          <t>Gray</t>
        </is>
      </c>
      <c r="C284" t="inlineStr">
        <is>
          <t>ethan@elkwhistlabs.example</t>
        </is>
      </c>
      <c r="D284" t="inlineStr">
        <is>
          <t>+61 8 7010 9514</t>
        </is>
      </c>
      <c r="E284" t="inlineStr"/>
      <c r="F284" t="inlineStr">
        <is>
          <t>Elkwhist Labs Pty Ltd</t>
        </is>
      </c>
      <c r="G284" t="inlineStr">
        <is>
          <t>Training Coordinator</t>
        </is>
      </c>
      <c r="H284" t="inlineStr">
        <is>
          <t>Darwin</t>
        </is>
      </c>
      <c r="I284" t="inlineStr">
        <is>
          <t>NT</t>
        </is>
      </c>
      <c r="J284" s="11" t="inlineStr">
        <is>
          <t>0874</t>
        </is>
      </c>
      <c r="K284" t="inlineStr">
        <is>
          <t>Australia</t>
        </is>
      </c>
      <c r="L284" t="inlineStr">
        <is>
          <t>Opportunity</t>
        </is>
      </c>
      <c r="M284" t="inlineStr">
        <is>
          <t>SRC-01281</t>
        </is>
      </c>
      <c r="N284" t="inlineStr"/>
      <c r="O284" t="inlineStr">
        <is>
          <t>2024-05-23</t>
        </is>
      </c>
      <c r="P284" t="inlineStr">
        <is>
          <t>Legacy CRM export</t>
        </is>
      </c>
    </row>
    <row r="285">
      <c r="A285" t="inlineStr">
        <is>
          <t>Harriet</t>
        </is>
      </c>
      <c r="B285" t="inlineStr">
        <is>
          <t>Gray</t>
        </is>
      </c>
      <c r="C285" t="inlineStr">
        <is>
          <t>harriet.gray@orlubriepackaging.example</t>
        </is>
      </c>
      <c r="D285" t="inlineStr">
        <is>
          <t>+61 3 5550 4260</t>
        </is>
      </c>
      <c r="E285" t="inlineStr"/>
      <c r="F285" t="inlineStr">
        <is>
          <t>Orlubrie Packaging Pty Ltd</t>
        </is>
      </c>
      <c r="G285" t="inlineStr">
        <is>
          <t>Training Coordinator</t>
        </is>
      </c>
      <c r="H285" t="inlineStr">
        <is>
          <t>Footscray</t>
        </is>
      </c>
      <c r="I285" t="inlineStr">
        <is>
          <t>VIC</t>
        </is>
      </c>
      <c r="J285" s="11" t="inlineStr">
        <is>
          <t>3474</t>
        </is>
      </c>
      <c r="K285" t="inlineStr">
        <is>
          <t>Australia</t>
        </is>
      </c>
      <c r="L285" t="inlineStr">
        <is>
          <t>Lead</t>
        </is>
      </c>
      <c r="M285" t="inlineStr">
        <is>
          <t>SRC-01367</t>
        </is>
      </c>
      <c r="N285" t="inlineStr"/>
      <c r="O285" t="inlineStr">
        <is>
          <t>2025-12-22</t>
        </is>
      </c>
      <c r="P285" t="inlineStr">
        <is>
          <t>Legacy CRM export</t>
        </is>
      </c>
    </row>
    <row r="286">
      <c r="A286" t="inlineStr">
        <is>
          <t>Isla</t>
        </is>
      </c>
      <c r="B286" t="inlineStr">
        <is>
          <t>Gray</t>
        </is>
      </c>
      <c r="C286" t="inlineStr">
        <is>
          <t>islag@vantrellesignage.example</t>
        </is>
      </c>
      <c r="D286" t="inlineStr">
        <is>
          <t>+61 8 7010 5438</t>
        </is>
      </c>
      <c r="E286" t="inlineStr"/>
      <c r="F286" t="inlineStr">
        <is>
          <t>Vantrelle Signage Pty Ltd</t>
        </is>
      </c>
      <c r="G286" t="inlineStr">
        <is>
          <t>HR Manager</t>
        </is>
      </c>
      <c r="H286" t="inlineStr">
        <is>
          <t>Perth</t>
        </is>
      </c>
      <c r="I286" t="inlineStr">
        <is>
          <t>WA</t>
        </is>
      </c>
      <c r="J286" s="11" t="inlineStr">
        <is>
          <t>6250</t>
        </is>
      </c>
      <c r="K286" t="inlineStr">
        <is>
          <t>Australia</t>
        </is>
      </c>
      <c r="L286" t="inlineStr">
        <is>
          <t>Lead</t>
        </is>
      </c>
      <c r="M286" t="inlineStr">
        <is>
          <t>SRC-00097</t>
        </is>
      </c>
      <c r="N286" t="inlineStr"/>
      <c r="O286" t="inlineStr">
        <is>
          <t>2025-06-26</t>
        </is>
      </c>
      <c r="P286" t="inlineStr">
        <is>
          <t>Legacy CRM export</t>
        </is>
      </c>
    </row>
    <row r="287">
      <c r="A287" t="inlineStr">
        <is>
          <t>Isla</t>
        </is>
      </c>
      <c r="B287" t="inlineStr">
        <is>
          <t>Gray</t>
        </is>
      </c>
      <c r="C287" t="inlineStr">
        <is>
          <t>isla.gray@orlubriepackaging.example</t>
        </is>
      </c>
      <c r="D287" t="inlineStr">
        <is>
          <t>+61 3 7010 7353</t>
        </is>
      </c>
      <c r="E287" t="inlineStr">
        <is>
          <t>+61 491 570 313</t>
        </is>
      </c>
      <c r="F287" t="inlineStr">
        <is>
          <t>Orlubrie Packaging Pty Ltd</t>
        </is>
      </c>
      <c r="G287" t="inlineStr">
        <is>
          <t>HR Manager</t>
        </is>
      </c>
      <c r="H287" t="inlineStr">
        <is>
          <t>Footscray</t>
        </is>
      </c>
      <c r="I287" t="inlineStr">
        <is>
          <t>VIC</t>
        </is>
      </c>
      <c r="J287" s="11" t="inlineStr">
        <is>
          <t>3474</t>
        </is>
      </c>
      <c r="K287" t="inlineStr">
        <is>
          <t>Australia</t>
        </is>
      </c>
      <c r="L287" t="inlineStr">
        <is>
          <t>Customer</t>
        </is>
      </c>
      <c r="M287" t="inlineStr">
        <is>
          <t>SRC-00347</t>
        </is>
      </c>
      <c r="N287" t="inlineStr"/>
      <c r="O287" t="inlineStr">
        <is>
          <t>2024-02-11</t>
        </is>
      </c>
      <c r="P287" t="inlineStr">
        <is>
          <t>Legacy CRM export</t>
        </is>
      </c>
    </row>
    <row r="288">
      <c r="A288" t="inlineStr">
        <is>
          <t>Leo</t>
        </is>
      </c>
      <c r="B288" t="inlineStr">
        <is>
          <t>Gray</t>
        </is>
      </c>
      <c r="C288" t="inlineStr">
        <is>
          <t>leo.gray@galbriskfitness.example</t>
        </is>
      </c>
      <c r="D288" t="inlineStr">
        <is>
          <t>+61 3 5550 0455</t>
        </is>
      </c>
      <c r="E288" t="inlineStr"/>
      <c r="F288" t="inlineStr">
        <is>
          <t>Galbrisk Fitness Pty Ltd</t>
        </is>
      </c>
      <c r="G288" t="inlineStr">
        <is>
          <t>Director</t>
        </is>
      </c>
      <c r="H288" t="inlineStr">
        <is>
          <t>Geelong</t>
        </is>
      </c>
      <c r="I288" t="inlineStr">
        <is>
          <t>VIC</t>
        </is>
      </c>
      <c r="J288" s="11" t="inlineStr">
        <is>
          <t>3508</t>
        </is>
      </c>
      <c r="K288" t="inlineStr">
        <is>
          <t>Australia</t>
        </is>
      </c>
      <c r="L288" t="inlineStr">
        <is>
          <t>Lead</t>
        </is>
      </c>
      <c r="M288" t="inlineStr">
        <is>
          <t>SRC-00089</t>
        </is>
      </c>
      <c r="N288" t="inlineStr"/>
      <c r="O288" t="inlineStr">
        <is>
          <t>2024-07-19</t>
        </is>
      </c>
      <c r="P288" t="inlineStr">
        <is>
          <t>Legacy CRM export</t>
        </is>
      </c>
    </row>
    <row r="289">
      <c r="A289" t="inlineStr">
        <is>
          <t>Leo</t>
        </is>
      </c>
      <c r="B289" t="inlineStr">
        <is>
          <t>Gray</t>
        </is>
      </c>
      <c r="C289" t="inlineStr">
        <is>
          <t>lgray@corvannylandscapes.example</t>
        </is>
      </c>
      <c r="D289" t="inlineStr">
        <is>
          <t>+61 2 5550 4069</t>
        </is>
      </c>
      <c r="E289" t="inlineStr"/>
      <c r="F289" t="inlineStr">
        <is>
          <t>Corvanny Landscapes Pty Ltd</t>
        </is>
      </c>
      <c r="G289" t="inlineStr">
        <is>
          <t>Finance Manager</t>
        </is>
      </c>
      <c r="H289" t="inlineStr">
        <is>
          <t>Parramatta</t>
        </is>
      </c>
      <c r="I289" t="inlineStr">
        <is>
          <t>NSW</t>
        </is>
      </c>
      <c r="J289" s="11" t="inlineStr">
        <is>
          <t>2032</t>
        </is>
      </c>
      <c r="K289" t="inlineStr">
        <is>
          <t>Australia</t>
        </is>
      </c>
      <c r="L289" t="inlineStr">
        <is>
          <t>Customer</t>
        </is>
      </c>
      <c r="M289" t="inlineStr">
        <is>
          <t>SRC-01174</t>
        </is>
      </c>
      <c r="N289" t="inlineStr"/>
      <c r="O289" t="inlineStr">
        <is>
          <t>2026-01-21</t>
        </is>
      </c>
      <c r="P289" t="inlineStr">
        <is>
          <t>Legacy CRM export</t>
        </is>
      </c>
    </row>
    <row r="290">
      <c r="A290" t="inlineStr">
        <is>
          <t>Luca</t>
        </is>
      </c>
      <c r="B290" t="inlineStr">
        <is>
          <t>Gray</t>
        </is>
      </c>
      <c r="C290" t="inlineStr">
        <is>
          <t>luca@dunvessalabs.example</t>
        </is>
      </c>
      <c r="D290" t="inlineStr">
        <is>
          <t>+61 8 7010 7275</t>
        </is>
      </c>
      <c r="E290" t="inlineStr"/>
      <c r="F290" t="inlineStr">
        <is>
          <t>Dunvessa Labs Pty Ltd</t>
        </is>
      </c>
      <c r="G290" t="inlineStr">
        <is>
          <t>Workshop Manager</t>
        </is>
      </c>
      <c r="H290" t="inlineStr">
        <is>
          <t>Bunbury</t>
        </is>
      </c>
      <c r="I290" t="inlineStr">
        <is>
          <t>WA</t>
        </is>
      </c>
      <c r="J290" s="11" t="inlineStr">
        <is>
          <t>6259</t>
        </is>
      </c>
      <c r="K290" t="inlineStr">
        <is>
          <t>Australia</t>
        </is>
      </c>
      <c r="L290" t="inlineStr">
        <is>
          <t>Customer</t>
        </is>
      </c>
      <c r="M290" t="inlineStr">
        <is>
          <t>SRC-00373</t>
        </is>
      </c>
      <c r="N290" t="inlineStr"/>
      <c r="O290" t="inlineStr">
        <is>
          <t>2024-05-19</t>
        </is>
      </c>
      <c r="P290" t="inlineStr">
        <is>
          <t>Legacy CRM export</t>
        </is>
      </c>
    </row>
    <row r="291">
      <c r="A291" t="inlineStr">
        <is>
          <t>Lucas</t>
        </is>
      </c>
      <c r="B291" t="inlineStr">
        <is>
          <t>Gray</t>
        </is>
      </c>
      <c r="C291" t="inlineStr">
        <is>
          <t>lucas@thistlemoorsignage.example</t>
        </is>
      </c>
      <c r="D291" t="inlineStr">
        <is>
          <t>+61 3 7010 8480</t>
        </is>
      </c>
      <c r="E291" t="inlineStr"/>
      <c r="F291" t="inlineStr">
        <is>
          <t>Thistlemoor Signage Pty Ltd</t>
        </is>
      </c>
      <c r="G291" t="inlineStr">
        <is>
          <t>Owner</t>
        </is>
      </c>
      <c r="H291" t="inlineStr">
        <is>
          <t>Ballarat</t>
        </is>
      </c>
      <c r="I291" t="inlineStr">
        <is>
          <t>VIC</t>
        </is>
      </c>
      <c r="J291" s="11" t="inlineStr">
        <is>
          <t>3070</t>
        </is>
      </c>
      <c r="K291" t="inlineStr">
        <is>
          <t>Australia</t>
        </is>
      </c>
      <c r="L291" t="inlineStr">
        <is>
          <t>Subscriber</t>
        </is>
      </c>
      <c r="M291" t="inlineStr">
        <is>
          <t>SRC-00641</t>
        </is>
      </c>
      <c r="N291" t="inlineStr"/>
      <c r="O291" t="inlineStr">
        <is>
          <t>2026-06-22</t>
        </is>
      </c>
      <c r="P291" t="inlineStr">
        <is>
          <t>Legacy CRM export</t>
        </is>
      </c>
    </row>
    <row r="292">
      <c r="A292" t="inlineStr">
        <is>
          <t>Marcus</t>
        </is>
      </c>
      <c r="B292" t="inlineStr">
        <is>
          <t>Gray</t>
        </is>
      </c>
      <c r="C292" t="inlineStr">
        <is>
          <t>marcus@hethermoylefitness.example</t>
        </is>
      </c>
      <c r="D292" t="inlineStr">
        <is>
          <t>+61 3 7010 6762</t>
        </is>
      </c>
      <c r="E292" t="inlineStr"/>
      <c r="F292" t="inlineStr">
        <is>
          <t>Hethermoyle Fitness Pty Ltd</t>
        </is>
      </c>
      <c r="G292" t="inlineStr">
        <is>
          <t>Workshop Manager</t>
        </is>
      </c>
      <c r="H292" t="inlineStr">
        <is>
          <t>Ballarat</t>
        </is>
      </c>
      <c r="I292" t="inlineStr">
        <is>
          <t>VIC</t>
        </is>
      </c>
      <c r="J292" s="11" t="inlineStr">
        <is>
          <t>3794</t>
        </is>
      </c>
      <c r="K292" t="inlineStr">
        <is>
          <t>Australia</t>
        </is>
      </c>
      <c r="L292" t="inlineStr">
        <is>
          <t>Subscriber</t>
        </is>
      </c>
      <c r="M292" t="inlineStr">
        <is>
          <t>SRC-00017</t>
        </is>
      </c>
      <c r="N292" t="inlineStr"/>
      <c r="O292" t="inlineStr">
        <is>
          <t>2025-09-30</t>
        </is>
      </c>
      <c r="P292" t="inlineStr">
        <is>
          <t>Legacy CRM export</t>
        </is>
      </c>
    </row>
    <row r="293">
      <c r="A293" t="inlineStr">
        <is>
          <t>Mia</t>
        </is>
      </c>
      <c r="B293" t="inlineStr">
        <is>
          <t>Gray</t>
        </is>
      </c>
      <c r="C293" t="inlineStr">
        <is>
          <t>mia.gray@galbriskfitness.example</t>
        </is>
      </c>
      <c r="D293" t="inlineStr">
        <is>
          <t>+61 3 5550 5491</t>
        </is>
      </c>
      <c r="E293" t="inlineStr"/>
      <c r="F293" t="inlineStr">
        <is>
          <t>Galbrisk Fitness Pty Ltd</t>
        </is>
      </c>
      <c r="G293" t="inlineStr">
        <is>
          <t>Operations Manager</t>
        </is>
      </c>
      <c r="H293" t="inlineStr">
        <is>
          <t>Geelong</t>
        </is>
      </c>
      <c r="I293" t="inlineStr">
        <is>
          <t>VIC</t>
        </is>
      </c>
      <c r="J293" s="11" t="inlineStr">
        <is>
          <t>3508</t>
        </is>
      </c>
      <c r="K293" t="inlineStr">
        <is>
          <t>Australia</t>
        </is>
      </c>
      <c r="L293" t="inlineStr">
        <is>
          <t>Lead</t>
        </is>
      </c>
      <c r="M293" t="inlineStr">
        <is>
          <t>SRC-01029; SRC-00969</t>
        </is>
      </c>
      <c r="N293" t="inlineStr"/>
      <c r="O293" t="inlineStr">
        <is>
          <t>2026-06-28</t>
        </is>
      </c>
      <c r="P293" t="inlineStr">
        <is>
          <t>Expo sign-up sheet; Website enquiry form</t>
        </is>
      </c>
    </row>
    <row r="294">
      <c r="A294" t="inlineStr">
        <is>
          <t>Rhys</t>
        </is>
      </c>
      <c r="B294" t="inlineStr">
        <is>
          <t>Gray</t>
        </is>
      </c>
      <c r="C294" t="inlineStr">
        <is>
          <t>rgray@fennorahaccounting.example</t>
        </is>
      </c>
      <c r="D294" t="inlineStr">
        <is>
          <t>+61 3 5550 3347</t>
        </is>
      </c>
      <c r="E294" t="inlineStr">
        <is>
          <t>+61 491 576 398</t>
        </is>
      </c>
      <c r="F294" t="inlineStr">
        <is>
          <t>Fennorah Accounting Pty Ltd</t>
        </is>
      </c>
      <c r="G294" t="inlineStr">
        <is>
          <t>Practice Manager</t>
        </is>
      </c>
      <c r="H294" t="inlineStr">
        <is>
          <t>Launceston</t>
        </is>
      </c>
      <c r="I294" t="inlineStr">
        <is>
          <t>TAS</t>
        </is>
      </c>
      <c r="J294" s="11" t="inlineStr">
        <is>
          <t>7171</t>
        </is>
      </c>
      <c r="K294" t="inlineStr">
        <is>
          <t>Australia</t>
        </is>
      </c>
      <c r="L294" t="inlineStr">
        <is>
          <t>Lead</t>
        </is>
      </c>
      <c r="M294" t="inlineStr">
        <is>
          <t>SRC-00441</t>
        </is>
      </c>
      <c r="N294" t="inlineStr"/>
      <c r="O294" t="inlineStr">
        <is>
          <t>2026-01-13</t>
        </is>
      </c>
      <c r="P294" t="inlineStr">
        <is>
          <t>Legacy CRM export</t>
        </is>
      </c>
    </row>
    <row r="295">
      <c r="A295" t="inlineStr">
        <is>
          <t>Samuel</t>
        </is>
      </c>
      <c r="B295" t="inlineStr">
        <is>
          <t>Gray</t>
        </is>
      </c>
      <c r="C295" t="inlineStr">
        <is>
          <t>samuel@ivelbrookfitness.example</t>
        </is>
      </c>
      <c r="D295" t="inlineStr">
        <is>
          <t>+61 2 7010 2504</t>
        </is>
      </c>
      <c r="E295" t="inlineStr"/>
      <c r="F295" t="inlineStr">
        <is>
          <t>Ivelbrook Fitness Pty Ltd</t>
        </is>
      </c>
      <c r="G295" t="inlineStr">
        <is>
          <t>Workshop Manager</t>
        </is>
      </c>
      <c r="H295" t="inlineStr">
        <is>
          <t>Parramatta</t>
        </is>
      </c>
      <c r="I295" t="inlineStr">
        <is>
          <t>NSW</t>
        </is>
      </c>
      <c r="J295" s="11" t="inlineStr">
        <is>
          <t>2266</t>
        </is>
      </c>
      <c r="K295" t="inlineStr">
        <is>
          <t>Australia</t>
        </is>
      </c>
      <c r="L295" t="inlineStr">
        <is>
          <t>Customer</t>
        </is>
      </c>
      <c r="M295" t="inlineStr">
        <is>
          <t>SRC-00481</t>
        </is>
      </c>
      <c r="N295" t="inlineStr"/>
      <c r="O295" t="inlineStr">
        <is>
          <t>2025-12-30</t>
        </is>
      </c>
      <c r="P295" t="inlineStr">
        <is>
          <t>Legacy CRM export</t>
        </is>
      </c>
    </row>
    <row r="296">
      <c r="A296" t="inlineStr">
        <is>
          <t>Samuel</t>
        </is>
      </c>
      <c r="B296" t="inlineStr">
        <is>
          <t>Gray</t>
        </is>
      </c>
      <c r="C296" t="inlineStr">
        <is>
          <t>samuel@umbervaneplastics.example</t>
        </is>
      </c>
      <c r="D296" t="inlineStr">
        <is>
          <t>+61 3 7010 8832</t>
        </is>
      </c>
      <c r="E296" t="inlineStr"/>
      <c r="F296" t="inlineStr">
        <is>
          <t>Umbervane Plastics Pty Ltd</t>
        </is>
      </c>
      <c r="G296" t="inlineStr">
        <is>
          <t>Team Leader</t>
        </is>
      </c>
      <c r="H296" t="inlineStr">
        <is>
          <t>Box Hill</t>
        </is>
      </c>
      <c r="I296" t="inlineStr">
        <is>
          <t>VIC</t>
        </is>
      </c>
      <c r="J296" s="11" t="inlineStr">
        <is>
          <t>3246</t>
        </is>
      </c>
      <c r="K296" t="inlineStr">
        <is>
          <t>Australia</t>
        </is>
      </c>
      <c r="L296" t="inlineStr">
        <is>
          <t>Lead</t>
        </is>
      </c>
      <c r="M296" t="inlineStr">
        <is>
          <t>SRC-01084</t>
        </is>
      </c>
      <c r="N296" t="inlineStr"/>
      <c r="O296" t="inlineStr">
        <is>
          <t>2025-02-03</t>
        </is>
      </c>
      <c r="P296" t="inlineStr">
        <is>
          <t>Legacy CRM export</t>
        </is>
      </c>
    </row>
    <row r="297">
      <c r="A297" t="inlineStr">
        <is>
          <t>Tane</t>
        </is>
      </c>
      <c r="B297" t="inlineStr">
        <is>
          <t>Gray</t>
        </is>
      </c>
      <c r="C297" t="inlineStr">
        <is>
          <t>tane.gray@dunvessalabs.example</t>
        </is>
      </c>
      <c r="D297" t="inlineStr">
        <is>
          <t>+61 8 5550 7674</t>
        </is>
      </c>
      <c r="E297" t="inlineStr"/>
      <c r="F297" t="inlineStr">
        <is>
          <t>Dunvessa Labs Pty Ltd</t>
        </is>
      </c>
      <c r="G297" t="inlineStr">
        <is>
          <t>Finance Manager</t>
        </is>
      </c>
      <c r="H297" t="inlineStr">
        <is>
          <t>Bunbury</t>
        </is>
      </c>
      <c r="I297" t="inlineStr">
        <is>
          <t>WA</t>
        </is>
      </c>
      <c r="J297" s="11" t="inlineStr">
        <is>
          <t>6259</t>
        </is>
      </c>
      <c r="K297" t="inlineStr">
        <is>
          <t>Australia</t>
        </is>
      </c>
      <c r="L297" t="inlineStr">
        <is>
          <t>Subscriber</t>
        </is>
      </c>
      <c r="M297" t="inlineStr">
        <is>
          <t>SRC-01377</t>
        </is>
      </c>
      <c r="N297" t="inlineStr"/>
      <c r="O297" t="inlineStr">
        <is>
          <t>2024-08-01</t>
        </is>
      </c>
      <c r="P297" t="inlineStr">
        <is>
          <t>Legacy CRM export</t>
        </is>
      </c>
    </row>
    <row r="298">
      <c r="A298" t="inlineStr">
        <is>
          <t>William</t>
        </is>
      </c>
      <c r="B298" t="inlineStr">
        <is>
          <t>Gray</t>
        </is>
      </c>
      <c r="C298" t="inlineStr">
        <is>
          <t>wgray@copperwhisthealth.example</t>
        </is>
      </c>
      <c r="D298" t="inlineStr">
        <is>
          <t>+61 3 7010 7899</t>
        </is>
      </c>
      <c r="E298" t="inlineStr"/>
      <c r="F298" t="inlineStr">
        <is>
          <t>Copperwhist Health Pty Ltd</t>
        </is>
      </c>
      <c r="G298" t="inlineStr">
        <is>
          <t>Safety Officer</t>
        </is>
      </c>
      <c r="H298" t="inlineStr">
        <is>
          <t>Bendigo</t>
        </is>
      </c>
      <c r="I298" t="inlineStr">
        <is>
          <t>VIC</t>
        </is>
      </c>
      <c r="J298" s="11" t="inlineStr">
        <is>
          <t>3860</t>
        </is>
      </c>
      <c r="K298" t="inlineStr">
        <is>
          <t>Australia</t>
        </is>
      </c>
      <c r="L298" t="inlineStr">
        <is>
          <t>Customer</t>
        </is>
      </c>
      <c r="M298" t="inlineStr">
        <is>
          <t>SRC-00009</t>
        </is>
      </c>
      <c r="N298" t="inlineStr"/>
      <c r="O298" t="inlineStr">
        <is>
          <t>2025-04-10</t>
        </is>
      </c>
      <c r="P298" t="inlineStr">
        <is>
          <t>Legacy CRM export</t>
        </is>
      </c>
    </row>
    <row r="299">
      <c r="A299" t="inlineStr">
        <is>
          <t>Yusuf</t>
        </is>
      </c>
      <c r="B299" t="inlineStr">
        <is>
          <t>Gray</t>
        </is>
      </c>
      <c r="C299" t="inlineStr">
        <is>
          <t>yusuf.gray@brennocksignage.example</t>
        </is>
      </c>
      <c r="D299" t="inlineStr">
        <is>
          <t>+61 2 5550 9218</t>
        </is>
      </c>
      <c r="E299" t="inlineStr"/>
      <c r="F299" t="inlineStr">
        <is>
          <t>Brennock Signage Pty Ltd</t>
        </is>
      </c>
      <c r="G299" t="inlineStr">
        <is>
          <t>Managing Director</t>
        </is>
      </c>
      <c r="H299" t="inlineStr">
        <is>
          <t>Parramatta</t>
        </is>
      </c>
      <c r="I299" t="inlineStr">
        <is>
          <t>NSW</t>
        </is>
      </c>
      <c r="J299" s="11" t="inlineStr">
        <is>
          <t>2493</t>
        </is>
      </c>
      <c r="K299" t="inlineStr">
        <is>
          <t>Australia</t>
        </is>
      </c>
      <c r="L299" t="inlineStr">
        <is>
          <t>Subscriber</t>
        </is>
      </c>
      <c r="M299" t="inlineStr">
        <is>
          <t>SRC-01389</t>
        </is>
      </c>
      <c r="N299" t="inlineStr"/>
      <c r="O299" t="inlineStr">
        <is>
          <t>2026-05-02</t>
        </is>
      </c>
      <c r="P299" t="inlineStr">
        <is>
          <t>Legacy CRM export</t>
        </is>
      </c>
    </row>
    <row r="300">
      <c r="A300" t="inlineStr">
        <is>
          <t>Angus</t>
        </is>
      </c>
      <c r="B300" t="inlineStr">
        <is>
          <t>Green</t>
        </is>
      </c>
      <c r="C300" t="inlineStr">
        <is>
          <t>angus.green@saltingaleelectrical.example</t>
        </is>
      </c>
      <c r="D300" t="inlineStr">
        <is>
          <t>+61 3 7010 4941</t>
        </is>
      </c>
      <c r="E300" t="inlineStr"/>
      <c r="F300" t="inlineStr">
        <is>
          <t>Saltingale Electrical Pty Ltd</t>
        </is>
      </c>
      <c r="G300" t="inlineStr">
        <is>
          <t>Team Leader</t>
        </is>
      </c>
      <c r="H300" t="inlineStr">
        <is>
          <t>Frankston</t>
        </is>
      </c>
      <c r="I300" t="inlineStr">
        <is>
          <t>VIC</t>
        </is>
      </c>
      <c r="J300" s="11" t="inlineStr">
        <is>
          <t>3345</t>
        </is>
      </c>
      <c r="K300" t="inlineStr">
        <is>
          <t>Australia</t>
        </is>
      </c>
      <c r="L300" t="inlineStr">
        <is>
          <t>Lead</t>
        </is>
      </c>
      <c r="M300" t="inlineStr">
        <is>
          <t>SRC-00555</t>
        </is>
      </c>
      <c r="N300" t="inlineStr"/>
      <c r="O300" t="inlineStr">
        <is>
          <t>2024-05-06</t>
        </is>
      </c>
      <c r="P300" t="inlineStr">
        <is>
          <t>Legacy CRM export</t>
        </is>
      </c>
    </row>
    <row r="301">
      <c r="A301" t="inlineStr">
        <is>
          <t>Anika</t>
        </is>
      </c>
      <c r="B301" t="inlineStr">
        <is>
          <t>Green</t>
        </is>
      </c>
      <c r="C301" t="inlineStr">
        <is>
          <t>anika.green@elkwhistplastics.example</t>
        </is>
      </c>
      <c r="D301" t="inlineStr">
        <is>
          <t>+61 3 5550 5386</t>
        </is>
      </c>
      <c r="E301" t="inlineStr"/>
      <c r="F301" t="inlineStr">
        <is>
          <t>Elkwhist Plastics Pty Ltd</t>
        </is>
      </c>
      <c r="G301" t="inlineStr">
        <is>
          <t>Operations Manager</t>
        </is>
      </c>
      <c r="H301" t="inlineStr">
        <is>
          <t>Ballarat</t>
        </is>
      </c>
      <c r="I301" t="inlineStr">
        <is>
          <t>VIC</t>
        </is>
      </c>
      <c r="J301" s="11" t="inlineStr">
        <is>
          <t>3843</t>
        </is>
      </c>
      <c r="K301" t="inlineStr">
        <is>
          <t>Australia</t>
        </is>
      </c>
      <c r="L301" t="inlineStr">
        <is>
          <t>Lead</t>
        </is>
      </c>
      <c r="M301" t="inlineStr">
        <is>
          <t>SRC-00754</t>
        </is>
      </c>
      <c r="N301" t="inlineStr"/>
      <c r="O301" t="inlineStr">
        <is>
          <t>2024-09-11</t>
        </is>
      </c>
      <c r="P301" t="inlineStr">
        <is>
          <t>Website enquiry form</t>
        </is>
      </c>
    </row>
    <row r="302">
      <c r="A302" t="inlineStr">
        <is>
          <t>Arjun</t>
        </is>
      </c>
      <c r="B302" t="inlineStr">
        <is>
          <t>Green</t>
        </is>
      </c>
      <c r="C302" t="inlineStr">
        <is>
          <t>arjun.green@ivelbrookfitness.example</t>
        </is>
      </c>
      <c r="D302" t="inlineStr">
        <is>
          <t>+61 2 7010 9005</t>
        </is>
      </c>
      <c r="E302" t="inlineStr"/>
      <c r="F302" t="inlineStr">
        <is>
          <t>Ivelbrook Fitness Pty Ltd</t>
        </is>
      </c>
      <c r="G302" t="inlineStr">
        <is>
          <t>Operations Manager</t>
        </is>
      </c>
      <c r="H302" t="inlineStr">
        <is>
          <t>Parramatta</t>
        </is>
      </c>
      <c r="I302" t="inlineStr">
        <is>
          <t>NSW</t>
        </is>
      </c>
      <c r="J302" s="11" t="inlineStr">
        <is>
          <t>2266</t>
        </is>
      </c>
      <c r="K302" t="inlineStr">
        <is>
          <t>Australia</t>
        </is>
      </c>
      <c r="L302" t="inlineStr">
        <is>
          <t>Lead</t>
        </is>
      </c>
      <c r="M302" t="inlineStr">
        <is>
          <t>SRC-01209</t>
        </is>
      </c>
      <c r="N302" t="inlineStr"/>
      <c r="O302" t="inlineStr">
        <is>
          <t>2025-06-06</t>
        </is>
      </c>
      <c r="P302" t="inlineStr">
        <is>
          <t>Expo sign-up sheet</t>
        </is>
      </c>
    </row>
    <row r="303">
      <c r="A303" t="inlineStr">
        <is>
          <t>Ava</t>
        </is>
      </c>
      <c r="B303" t="inlineStr">
        <is>
          <t>Green</t>
        </is>
      </c>
      <c r="C303" t="inlineStr">
        <is>
          <t>avag@ardlomewhospitality.example</t>
        </is>
      </c>
      <c r="D303" t="inlineStr">
        <is>
          <t>+61 7 5550 8080</t>
        </is>
      </c>
      <c r="E303" t="inlineStr"/>
      <c r="F303" t="inlineStr">
        <is>
          <t>Ardlomew Hospitality Pty Ltd</t>
        </is>
      </c>
      <c r="G303" t="inlineStr">
        <is>
          <t>Operations Manager</t>
        </is>
      </c>
      <c r="H303" t="inlineStr">
        <is>
          <t>Gold Coast</t>
        </is>
      </c>
      <c r="I303" t="inlineStr">
        <is>
          <t>QLD</t>
        </is>
      </c>
      <c r="J303" s="11" t="inlineStr">
        <is>
          <t>4163</t>
        </is>
      </c>
      <c r="K303" t="inlineStr">
        <is>
          <t>Australia</t>
        </is>
      </c>
      <c r="L303" t="inlineStr">
        <is>
          <t>Subscriber</t>
        </is>
      </c>
      <c r="M303" t="inlineStr">
        <is>
          <t>SRC-00517</t>
        </is>
      </c>
      <c r="N303" t="inlineStr"/>
      <c r="O303" t="inlineStr">
        <is>
          <t>2025-01-23</t>
        </is>
      </c>
      <c r="P303" t="inlineStr">
        <is>
          <t>Legacy CRM export</t>
        </is>
      </c>
    </row>
    <row r="304">
      <c r="A304" t="inlineStr">
        <is>
          <t>Charlotte</t>
        </is>
      </c>
      <c r="B304" t="inlineStr">
        <is>
          <t>Green</t>
        </is>
      </c>
      <c r="C304" t="inlineStr">
        <is>
          <t>cgreen@brennockfitness.example</t>
        </is>
      </c>
      <c r="D304" t="inlineStr">
        <is>
          <t>+61 3 5550 0364</t>
        </is>
      </c>
      <c r="E304" t="inlineStr"/>
      <c r="F304" t="inlineStr">
        <is>
          <t>Brennock Fitness Pty Ltd</t>
        </is>
      </c>
      <c r="G304" t="inlineStr">
        <is>
          <t>Safety Officer</t>
        </is>
      </c>
      <c r="H304" t="inlineStr">
        <is>
          <t>Footscray</t>
        </is>
      </c>
      <c r="I304" t="inlineStr">
        <is>
          <t>VIC</t>
        </is>
      </c>
      <c r="J304" s="11" t="inlineStr">
        <is>
          <t>3945</t>
        </is>
      </c>
      <c r="K304" t="inlineStr">
        <is>
          <t>Australia</t>
        </is>
      </c>
      <c r="L304" t="inlineStr">
        <is>
          <t>Lead</t>
        </is>
      </c>
      <c r="M304" t="inlineStr">
        <is>
          <t>SRC-01356</t>
        </is>
      </c>
      <c r="N304" t="inlineStr"/>
      <c r="O304" t="inlineStr">
        <is>
          <t>2026-06-09</t>
        </is>
      </c>
      <c r="P304" t="inlineStr">
        <is>
          <t>Legacy CRM export</t>
        </is>
      </c>
    </row>
    <row r="305">
      <c r="A305" t="inlineStr">
        <is>
          <t>Elliot</t>
        </is>
      </c>
      <c r="B305" t="inlineStr">
        <is>
          <t>Green</t>
        </is>
      </c>
      <c r="C305" t="inlineStr">
        <is>
          <t>elliot@lornivaleengineering.example</t>
        </is>
      </c>
      <c r="D305" t="inlineStr">
        <is>
          <t>+61 7 7010 1273</t>
        </is>
      </c>
      <c r="E305" t="inlineStr"/>
      <c r="F305" t="inlineStr">
        <is>
          <t>Lornivale Engineering Pty Ltd</t>
        </is>
      </c>
      <c r="G305" t="inlineStr">
        <is>
          <t>Marketing Coordinator</t>
        </is>
      </c>
      <c r="H305" t="inlineStr">
        <is>
          <t>Brisbane</t>
        </is>
      </c>
      <c r="I305" t="inlineStr">
        <is>
          <t>QLD</t>
        </is>
      </c>
      <c r="J305" s="11" t="inlineStr">
        <is>
          <t>4493</t>
        </is>
      </c>
      <c r="K305" t="inlineStr">
        <is>
          <t>Australia</t>
        </is>
      </c>
      <c r="L305" t="inlineStr">
        <is>
          <t>Lead</t>
        </is>
      </c>
      <c r="M305" t="inlineStr">
        <is>
          <t>SRC-00437</t>
        </is>
      </c>
      <c r="N305" t="inlineStr"/>
      <c r="O305" t="inlineStr">
        <is>
          <t>2026-07-09</t>
        </is>
      </c>
      <c r="P305" t="inlineStr">
        <is>
          <t>Legacy CRM export</t>
        </is>
      </c>
    </row>
    <row r="306">
      <c r="A306" t="inlineStr">
        <is>
          <t>Freya</t>
        </is>
      </c>
      <c r="B306" t="inlineStr">
        <is>
          <t>Green</t>
        </is>
      </c>
      <c r="C306" t="inlineStr">
        <is>
          <t>fgreen@hethermoylepackaging.example</t>
        </is>
      </c>
      <c r="D306" t="inlineStr">
        <is>
          <t>+61 2 5550 7168</t>
        </is>
      </c>
      <c r="E306" t="inlineStr"/>
      <c r="F306" t="inlineStr">
        <is>
          <t>Hethermoyle Packaging Pty Ltd</t>
        </is>
      </c>
      <c r="G306" t="inlineStr">
        <is>
          <t>General Manager</t>
        </is>
      </c>
      <c r="H306" t="inlineStr">
        <is>
          <t>Parramatta</t>
        </is>
      </c>
      <c r="I306" t="inlineStr">
        <is>
          <t>NSW</t>
        </is>
      </c>
      <c r="J306" s="11" t="inlineStr">
        <is>
          <t>2224</t>
        </is>
      </c>
      <c r="K306" t="inlineStr">
        <is>
          <t>Australia</t>
        </is>
      </c>
      <c r="L306" t="inlineStr">
        <is>
          <t>Sales Qualified Lead</t>
        </is>
      </c>
      <c r="M306" t="inlineStr">
        <is>
          <t>SRC-00887; SRC-00597</t>
        </is>
      </c>
      <c r="N306" t="inlineStr"/>
      <c r="O306" t="inlineStr">
        <is>
          <t>2026-08-10</t>
        </is>
      </c>
      <c r="P306" t="inlineStr">
        <is>
          <t>Expo sign-up sheet; Legacy CRM export</t>
        </is>
      </c>
    </row>
    <row r="307">
      <c r="A307" t="inlineStr">
        <is>
          <t>Isla</t>
        </is>
      </c>
      <c r="B307" t="inlineStr">
        <is>
          <t>Green</t>
        </is>
      </c>
      <c r="C307" t="inlineStr">
        <is>
          <t>isla.green@vantrelledental.example</t>
        </is>
      </c>
      <c r="D307" t="inlineStr">
        <is>
          <t>+61 3 7010 5913</t>
        </is>
      </c>
      <c r="E307" t="inlineStr"/>
      <c r="F307" t="inlineStr">
        <is>
          <t>Vantrelle Dental Pty Ltd</t>
        </is>
      </c>
      <c r="G307" t="inlineStr">
        <is>
          <t>Owner</t>
        </is>
      </c>
      <c r="H307" t="inlineStr">
        <is>
          <t>Frankston</t>
        </is>
      </c>
      <c r="I307" t="inlineStr">
        <is>
          <t>VIC</t>
        </is>
      </c>
      <c r="J307" s="11" t="inlineStr">
        <is>
          <t>3529</t>
        </is>
      </c>
      <c r="K307" t="inlineStr">
        <is>
          <t>Australia</t>
        </is>
      </c>
      <c r="L307" t="inlineStr">
        <is>
          <t>Lead</t>
        </is>
      </c>
      <c r="M307" t="inlineStr">
        <is>
          <t>SRC-00043</t>
        </is>
      </c>
      <c r="N307" t="inlineStr"/>
      <c r="O307" t="inlineStr">
        <is>
          <t>2024-12-24</t>
        </is>
      </c>
      <c r="P307" t="inlineStr">
        <is>
          <t>Legacy CRM export</t>
        </is>
      </c>
    </row>
    <row r="308">
      <c r="A308" t="inlineStr">
        <is>
          <t>James</t>
        </is>
      </c>
      <c r="B308" t="inlineStr">
        <is>
          <t>Green</t>
        </is>
      </c>
      <c r="C308" t="inlineStr">
        <is>
          <t>jgreen@tarrowbyfreight.example</t>
        </is>
      </c>
      <c r="D308" t="inlineStr">
        <is>
          <t>+61 7 5550 4929</t>
        </is>
      </c>
      <c r="E308" t="inlineStr"/>
      <c r="F308" t="inlineStr">
        <is>
          <t>Tarrowby Freight Pty Ltd</t>
        </is>
      </c>
      <c r="G308" t="inlineStr">
        <is>
          <t>Practice Manager</t>
        </is>
      </c>
      <c r="H308" t="inlineStr">
        <is>
          <t>Gold Coast</t>
        </is>
      </c>
      <c r="I308" t="inlineStr">
        <is>
          <t>QLD</t>
        </is>
      </c>
      <c r="J308" s="11" t="inlineStr">
        <is>
          <t>4405</t>
        </is>
      </c>
      <c r="K308" t="inlineStr">
        <is>
          <t>Australia</t>
        </is>
      </c>
      <c r="L308" t="inlineStr">
        <is>
          <t>Lead</t>
        </is>
      </c>
      <c r="M308" t="inlineStr">
        <is>
          <t>SRC-00718</t>
        </is>
      </c>
      <c r="N308" t="inlineStr"/>
      <c r="O308" t="inlineStr">
        <is>
          <t>2024-03-23</t>
        </is>
      </c>
      <c r="P308" t="inlineStr">
        <is>
          <t>Legacy CRM export</t>
        </is>
      </c>
    </row>
    <row r="309">
      <c r="A309" t="inlineStr">
        <is>
          <t>Kai</t>
        </is>
      </c>
      <c r="B309" t="inlineStr">
        <is>
          <t>Green</t>
        </is>
      </c>
      <c r="C309" t="inlineStr">
        <is>
          <t>kai.green@yarrowdineoptics.example</t>
        </is>
      </c>
      <c r="D309" t="inlineStr">
        <is>
          <t>+61 8 5550 8623</t>
        </is>
      </c>
      <c r="E309" t="inlineStr"/>
      <c r="F309" t="inlineStr">
        <is>
          <t>Yarrowdine Optics Pty Ltd</t>
        </is>
      </c>
      <c r="G309" t="inlineStr">
        <is>
          <t>Finance Manager</t>
        </is>
      </c>
      <c r="H309" t="inlineStr">
        <is>
          <t>Mount Gambier</t>
        </is>
      </c>
      <c r="I309" t="inlineStr">
        <is>
          <t>SA</t>
        </is>
      </c>
      <c r="J309" s="11" t="inlineStr">
        <is>
          <t>5048</t>
        </is>
      </c>
      <c r="K309" t="inlineStr">
        <is>
          <t>Australia</t>
        </is>
      </c>
      <c r="L309" t="inlineStr">
        <is>
          <t>Lead</t>
        </is>
      </c>
      <c r="M309" t="inlineStr">
        <is>
          <t>SRC-01142</t>
        </is>
      </c>
      <c r="N309" t="inlineStr"/>
      <c r="O309" t="inlineStr">
        <is>
          <t>2026-01-22</t>
        </is>
      </c>
      <c r="P309" t="inlineStr">
        <is>
          <t>Legacy CRM export</t>
        </is>
      </c>
    </row>
    <row r="310">
      <c r="A310" t="inlineStr">
        <is>
          <t>Mia</t>
        </is>
      </c>
      <c r="B310" t="inlineStr">
        <is>
          <t>Green</t>
        </is>
      </c>
      <c r="C310" t="inlineStr">
        <is>
          <t>mia@greyvallenhospitality.example</t>
        </is>
      </c>
      <c r="D310" t="inlineStr">
        <is>
          <t>+61 3 7010 2167</t>
        </is>
      </c>
      <c r="E310" t="inlineStr"/>
      <c r="F310" t="inlineStr">
        <is>
          <t>Greyvallen Hospitality Pty Ltd</t>
        </is>
      </c>
      <c r="G310" t="inlineStr">
        <is>
          <t>Team Leader</t>
        </is>
      </c>
      <c r="H310" t="inlineStr">
        <is>
          <t>Bendigo</t>
        </is>
      </c>
      <c r="I310" t="inlineStr">
        <is>
          <t>VIC</t>
        </is>
      </c>
      <c r="J310" s="11" t="inlineStr">
        <is>
          <t>3702</t>
        </is>
      </c>
      <c r="K310" t="inlineStr">
        <is>
          <t>Australia</t>
        </is>
      </c>
      <c r="L310" t="inlineStr">
        <is>
          <t>Lead</t>
        </is>
      </c>
      <c r="M310" t="inlineStr">
        <is>
          <t>SRC-00134</t>
        </is>
      </c>
      <c r="N310" t="inlineStr"/>
      <c r="O310" t="inlineStr">
        <is>
          <t>2025-11-12</t>
        </is>
      </c>
      <c r="P310" t="inlineStr">
        <is>
          <t>Legacy CRM export</t>
        </is>
      </c>
    </row>
    <row r="311">
      <c r="A311" t="inlineStr">
        <is>
          <t>Minh</t>
        </is>
      </c>
      <c r="B311" t="inlineStr">
        <is>
          <t>Green</t>
        </is>
      </c>
      <c r="C311" t="inlineStr">
        <is>
          <t>minhg@hethermoylepackaging.example</t>
        </is>
      </c>
      <c r="D311" t="inlineStr">
        <is>
          <t>+61 2 7010 0855</t>
        </is>
      </c>
      <c r="E311" t="inlineStr"/>
      <c r="F311" t="inlineStr">
        <is>
          <t>Hethermoyle Packaging Pty Ltd</t>
        </is>
      </c>
      <c r="G311" t="inlineStr">
        <is>
          <t>Site Supervisor</t>
        </is>
      </c>
      <c r="H311" t="inlineStr">
        <is>
          <t>Parramatta</t>
        </is>
      </c>
      <c r="I311" t="inlineStr">
        <is>
          <t>NSW</t>
        </is>
      </c>
      <c r="J311" s="11" t="inlineStr">
        <is>
          <t>2224</t>
        </is>
      </c>
      <c r="K311" t="inlineStr">
        <is>
          <t>Australia</t>
        </is>
      </c>
      <c r="L311" t="inlineStr">
        <is>
          <t>Customer</t>
        </is>
      </c>
      <c r="M311" t="inlineStr">
        <is>
          <t>SRC-01417</t>
        </is>
      </c>
      <c r="N311" t="inlineStr"/>
      <c r="O311" t="inlineStr">
        <is>
          <t>2025-07-27</t>
        </is>
      </c>
      <c r="P311" t="inlineStr">
        <is>
          <t>Expo sign-up sheet</t>
        </is>
      </c>
    </row>
    <row r="312">
      <c r="A312" t="inlineStr">
        <is>
          <t>Nikos</t>
        </is>
      </c>
      <c r="B312" t="inlineStr">
        <is>
          <t>Green</t>
        </is>
      </c>
      <c r="C312" t="inlineStr">
        <is>
          <t>nikosg@thistlemoorfitness.example</t>
        </is>
      </c>
      <c r="D312" t="inlineStr">
        <is>
          <t>+61 3 5550 1184</t>
        </is>
      </c>
      <c r="E312" t="inlineStr"/>
      <c r="F312" t="inlineStr">
        <is>
          <t>Thistlemoor Fitness Pty Ltd</t>
        </is>
      </c>
      <c r="G312" t="inlineStr">
        <is>
          <t>Procurement Officer</t>
        </is>
      </c>
      <c r="H312" t="inlineStr">
        <is>
          <t>Geelong</t>
        </is>
      </c>
      <c r="I312" t="inlineStr">
        <is>
          <t>VIC</t>
        </is>
      </c>
      <c r="J312" s="11" t="inlineStr">
        <is>
          <t>3341</t>
        </is>
      </c>
      <c r="K312" t="inlineStr">
        <is>
          <t>Australia</t>
        </is>
      </c>
      <c r="L312" t="inlineStr">
        <is>
          <t>Subscriber</t>
        </is>
      </c>
      <c r="M312" t="inlineStr">
        <is>
          <t>SRC-00341</t>
        </is>
      </c>
      <c r="N312" t="inlineStr"/>
      <c r="O312" t="inlineStr">
        <is>
          <t>2025-05-28</t>
        </is>
      </c>
      <c r="P312" t="inlineStr">
        <is>
          <t>Legacy CRM export</t>
        </is>
      </c>
    </row>
    <row r="313">
      <c r="A313" t="inlineStr">
        <is>
          <t>Zoe</t>
        </is>
      </c>
      <c r="B313" t="inlineStr">
        <is>
          <t>Green</t>
        </is>
      </c>
      <c r="C313" t="inlineStr">
        <is>
          <t>zgreen@morrowickelectrical.example</t>
        </is>
      </c>
      <c r="D313" t="inlineStr">
        <is>
          <t>+61 3 5550 8195</t>
        </is>
      </c>
      <c r="E313" t="inlineStr"/>
      <c r="F313" t="inlineStr">
        <is>
          <t>Morrowick Electrical Pty Ltd</t>
        </is>
      </c>
      <c r="G313" t="inlineStr">
        <is>
          <t>Practice Manager</t>
        </is>
      </c>
      <c r="H313" t="inlineStr">
        <is>
          <t>Geelong</t>
        </is>
      </c>
      <c r="I313" t="inlineStr">
        <is>
          <t>VIC</t>
        </is>
      </c>
      <c r="J313" s="11" t="inlineStr">
        <is>
          <t>3643</t>
        </is>
      </c>
      <c r="K313" t="inlineStr">
        <is>
          <t>Australia</t>
        </is>
      </c>
      <c r="L313" t="inlineStr">
        <is>
          <t>Lead</t>
        </is>
      </c>
      <c r="M313" t="inlineStr">
        <is>
          <t>SRC-00648</t>
        </is>
      </c>
      <c r="N313" t="inlineStr"/>
      <c r="O313" t="inlineStr">
        <is>
          <t>2025-02-10</t>
        </is>
      </c>
      <c r="P313" t="inlineStr">
        <is>
          <t>Website enquiry form</t>
        </is>
      </c>
    </row>
    <row r="314">
      <c r="A314" t="inlineStr">
        <is>
          <t>Amelia</t>
        </is>
      </c>
      <c r="B314" t="inlineStr">
        <is>
          <t>Haddad</t>
        </is>
      </c>
      <c r="C314" t="inlineStr">
        <is>
          <t>amelia@umbervaneplastics.example</t>
        </is>
      </c>
      <c r="D314" t="inlineStr">
        <is>
          <t>+61 3 7010 5297</t>
        </is>
      </c>
      <c r="E314" t="inlineStr"/>
      <c r="F314" t="inlineStr">
        <is>
          <t>Umbervane Plastics Pty Ltd</t>
        </is>
      </c>
      <c r="G314" t="inlineStr">
        <is>
          <t>Office Manager</t>
        </is>
      </c>
      <c r="H314" t="inlineStr">
        <is>
          <t>Box Hill</t>
        </is>
      </c>
      <c r="I314" t="inlineStr">
        <is>
          <t>VIC</t>
        </is>
      </c>
      <c r="J314" s="11" t="inlineStr">
        <is>
          <t>3246</t>
        </is>
      </c>
      <c r="K314" t="inlineStr">
        <is>
          <t>Australia</t>
        </is>
      </c>
      <c r="L314" t="inlineStr">
        <is>
          <t>Opportunity</t>
        </is>
      </c>
      <c r="M314" t="inlineStr">
        <is>
          <t>SRC-01138; SRC-00903</t>
        </is>
      </c>
      <c r="N314" t="inlineStr">
        <is>
          <t>amelia12@inboxmail.example</t>
        </is>
      </c>
      <c r="O314" t="inlineStr">
        <is>
          <t>2025-01-04</t>
        </is>
      </c>
      <c r="P314" t="inlineStr">
        <is>
          <t>Expo sign-up sheet; Legacy CRM export</t>
        </is>
      </c>
    </row>
    <row r="315">
      <c r="A315" t="inlineStr">
        <is>
          <t>Angus</t>
        </is>
      </c>
      <c r="B315" t="inlineStr">
        <is>
          <t>Haddad</t>
        </is>
      </c>
      <c r="C315" t="inlineStr">
        <is>
          <t>angush@elkwhistplastics.example</t>
        </is>
      </c>
      <c r="D315" t="inlineStr">
        <is>
          <t>+61 3 5550 4218</t>
        </is>
      </c>
      <c r="E315" t="inlineStr"/>
      <c r="F315" t="inlineStr">
        <is>
          <t>Elkwhist Plastics Pty Ltd</t>
        </is>
      </c>
      <c r="G315" t="inlineStr">
        <is>
          <t>Office Manager</t>
        </is>
      </c>
      <c r="H315" t="inlineStr">
        <is>
          <t>Ballarat</t>
        </is>
      </c>
      <c r="I315" t="inlineStr">
        <is>
          <t>VIC</t>
        </is>
      </c>
      <c r="J315" s="11" t="inlineStr">
        <is>
          <t>3843</t>
        </is>
      </c>
      <c r="K315" t="inlineStr">
        <is>
          <t>Australia</t>
        </is>
      </c>
      <c r="L315" t="inlineStr">
        <is>
          <t>Lead</t>
        </is>
      </c>
      <c r="M315" t="inlineStr">
        <is>
          <t>SRC-01302</t>
        </is>
      </c>
      <c r="N315" t="inlineStr"/>
      <c r="O315" t="inlineStr">
        <is>
          <t>2026-04-22</t>
        </is>
      </c>
      <c r="P315" t="inlineStr">
        <is>
          <t>Legacy CRM export</t>
        </is>
      </c>
    </row>
    <row r="316">
      <c r="A316" t="inlineStr">
        <is>
          <t>Hiroshi</t>
        </is>
      </c>
      <c r="B316" t="inlineStr">
        <is>
          <t>Haddad</t>
        </is>
      </c>
      <c r="C316" t="inlineStr">
        <is>
          <t>hhaddad@brennocksignage.example</t>
        </is>
      </c>
      <c r="D316" t="inlineStr">
        <is>
          <t>+61 2 7010 8595</t>
        </is>
      </c>
      <c r="E316" t="inlineStr"/>
      <c r="F316" t="inlineStr">
        <is>
          <t>Brennock Signage Pty Ltd</t>
        </is>
      </c>
      <c r="G316" t="inlineStr">
        <is>
          <t>Managing Director</t>
        </is>
      </c>
      <c r="H316" t="inlineStr">
        <is>
          <t>Parramatta</t>
        </is>
      </c>
      <c r="I316" t="inlineStr">
        <is>
          <t>NSW</t>
        </is>
      </c>
      <c r="J316" s="11" t="inlineStr">
        <is>
          <t>2493</t>
        </is>
      </c>
      <c r="K316" t="inlineStr">
        <is>
          <t>Australia</t>
        </is>
      </c>
      <c r="L316" t="inlineStr">
        <is>
          <t>Lead</t>
        </is>
      </c>
      <c r="M316" t="inlineStr">
        <is>
          <t>SRC-00431</t>
        </is>
      </c>
      <c r="N316" t="inlineStr"/>
      <c r="O316" t="inlineStr">
        <is>
          <t>2024-03-03</t>
        </is>
      </c>
      <c r="P316" t="inlineStr">
        <is>
          <t>Legacy CRM export</t>
        </is>
      </c>
    </row>
    <row r="317">
      <c r="A317" t="inlineStr">
        <is>
          <t>Imogen</t>
        </is>
      </c>
      <c r="B317" t="inlineStr">
        <is>
          <t>Haddad</t>
        </is>
      </c>
      <c r="C317" t="inlineStr">
        <is>
          <t>imogen.haddad@lornivaleprint.example</t>
        </is>
      </c>
      <c r="D317" t="inlineStr">
        <is>
          <t>+61 3 5550 6954</t>
        </is>
      </c>
      <c r="E317" t="inlineStr"/>
      <c r="F317" t="inlineStr">
        <is>
          <t>Lornivale Print Pty Ltd</t>
        </is>
      </c>
      <c r="G317" t="inlineStr">
        <is>
          <t>Training Coordinator</t>
        </is>
      </c>
      <c r="H317" t="inlineStr">
        <is>
          <t>Geelong</t>
        </is>
      </c>
      <c r="I317" t="inlineStr">
        <is>
          <t>VIC</t>
        </is>
      </c>
      <c r="J317" s="11" t="inlineStr">
        <is>
          <t>3874</t>
        </is>
      </c>
      <c r="K317" t="inlineStr">
        <is>
          <t>Australia</t>
        </is>
      </c>
      <c r="L317" t="inlineStr">
        <is>
          <t>Sales Qualified Lead</t>
        </is>
      </c>
      <c r="M317" t="inlineStr">
        <is>
          <t>SRC-00285</t>
        </is>
      </c>
      <c r="N317" t="inlineStr"/>
      <c r="O317" t="inlineStr">
        <is>
          <t>2024-07-19</t>
        </is>
      </c>
      <c r="P317" t="inlineStr">
        <is>
          <t>Website enquiry form</t>
        </is>
      </c>
    </row>
    <row r="318">
      <c r="A318" t="inlineStr">
        <is>
          <t>Kiri</t>
        </is>
      </c>
      <c r="B318" t="inlineStr">
        <is>
          <t>Haddad</t>
        </is>
      </c>
      <c r="C318" t="inlineStr">
        <is>
          <t>khaddad@dunvessalabs.example</t>
        </is>
      </c>
      <c r="D318" t="inlineStr">
        <is>
          <t>+61 8 5550 0461</t>
        </is>
      </c>
      <c r="E318" t="inlineStr"/>
      <c r="F318" t="inlineStr">
        <is>
          <t>Dunvessa Labs Pty Ltd</t>
        </is>
      </c>
      <c r="G318" t="inlineStr">
        <is>
          <t>Accounts Payable Officer</t>
        </is>
      </c>
      <c r="H318" t="inlineStr">
        <is>
          <t>Bunbury</t>
        </is>
      </c>
      <c r="I318" t="inlineStr">
        <is>
          <t>WA</t>
        </is>
      </c>
      <c r="J318" s="11" t="inlineStr">
        <is>
          <t>6259</t>
        </is>
      </c>
      <c r="K318" t="inlineStr">
        <is>
          <t>Australia</t>
        </is>
      </c>
      <c r="L318" t="inlineStr">
        <is>
          <t>Customer</t>
        </is>
      </c>
      <c r="M318" t="inlineStr">
        <is>
          <t>SRC-01331</t>
        </is>
      </c>
      <c r="N318" t="inlineStr"/>
      <c r="O318" t="inlineStr">
        <is>
          <t>2025-04-08</t>
        </is>
      </c>
      <c r="P318" t="inlineStr">
        <is>
          <t>Legacy CRM export</t>
        </is>
      </c>
    </row>
    <row r="319">
      <c r="A319" t="inlineStr">
        <is>
          <t>Lily</t>
        </is>
      </c>
      <c r="B319" t="inlineStr">
        <is>
          <t>Haddad</t>
        </is>
      </c>
      <c r="C319" t="inlineStr">
        <is>
          <t>lily.haddad@greyvallenhospitality.example</t>
        </is>
      </c>
      <c r="D319" t="inlineStr">
        <is>
          <t>+61 3 5550 4863</t>
        </is>
      </c>
      <c r="E319" t="inlineStr"/>
      <c r="F319" t="inlineStr">
        <is>
          <t>Greyvallen Hospitality Pty Ltd</t>
        </is>
      </c>
      <c r="G319" t="inlineStr">
        <is>
          <t>Site Supervisor</t>
        </is>
      </c>
      <c r="H319" t="inlineStr">
        <is>
          <t>Bendigo</t>
        </is>
      </c>
      <c r="I319" t="inlineStr">
        <is>
          <t>VIC</t>
        </is>
      </c>
      <c r="J319" s="11" t="inlineStr">
        <is>
          <t>3702</t>
        </is>
      </c>
      <c r="K319" t="inlineStr">
        <is>
          <t>Australia</t>
        </is>
      </c>
      <c r="L319" t="inlineStr">
        <is>
          <t>Customer</t>
        </is>
      </c>
      <c r="M319" t="inlineStr">
        <is>
          <t>SRC-01046; SRC-00428</t>
        </is>
      </c>
      <c r="N319" t="inlineStr"/>
      <c r="O319" t="inlineStr">
        <is>
          <t>2026-03-05</t>
        </is>
      </c>
      <c r="P319" t="inlineStr">
        <is>
          <t>Legacy CRM export; Website enquiry form</t>
        </is>
      </c>
    </row>
    <row r="320">
      <c r="A320" t="inlineStr">
        <is>
          <t>Luca</t>
        </is>
      </c>
      <c r="B320" t="inlineStr">
        <is>
          <t>Haddad</t>
        </is>
      </c>
      <c r="C320" t="inlineStr">
        <is>
          <t>luca.haddad@vantrellefitness.example</t>
        </is>
      </c>
      <c r="D320" t="inlineStr">
        <is>
          <t>+61 3 7010 7186</t>
        </is>
      </c>
      <c r="E320" t="inlineStr"/>
      <c r="F320" t="inlineStr">
        <is>
          <t>Vantrelle Fitness Pty Ltd</t>
        </is>
      </c>
      <c r="G320" t="inlineStr">
        <is>
          <t>Managing Director</t>
        </is>
      </c>
      <c r="H320" t="inlineStr">
        <is>
          <t>Box Hill</t>
        </is>
      </c>
      <c r="I320" t="inlineStr">
        <is>
          <t>VIC</t>
        </is>
      </c>
      <c r="J320" s="11" t="inlineStr">
        <is>
          <t>3197</t>
        </is>
      </c>
      <c r="K320" t="inlineStr">
        <is>
          <t>Australia</t>
        </is>
      </c>
      <c r="L320" t="inlineStr">
        <is>
          <t>Lead</t>
        </is>
      </c>
      <c r="M320" t="inlineStr">
        <is>
          <t>SRC-00932</t>
        </is>
      </c>
      <c r="N320" t="inlineStr"/>
      <c r="O320" t="inlineStr">
        <is>
          <t>2025-05-17</t>
        </is>
      </c>
      <c r="P320" t="inlineStr">
        <is>
          <t>Expo sign-up sheet</t>
        </is>
      </c>
    </row>
    <row r="321">
      <c r="A321" t="inlineStr">
        <is>
          <t>Mei</t>
        </is>
      </c>
      <c r="B321" t="inlineStr">
        <is>
          <t>Haddad</t>
        </is>
      </c>
      <c r="C321" t="inlineStr">
        <is>
          <t>meih@quillmerefoods.example</t>
        </is>
      </c>
      <c r="D321" t="inlineStr">
        <is>
          <t>+61 2 5550 4164</t>
        </is>
      </c>
      <c r="E321" t="inlineStr"/>
      <c r="F321" t="inlineStr">
        <is>
          <t>Quillmere Foods Pty Ltd</t>
        </is>
      </c>
      <c r="G321" t="inlineStr">
        <is>
          <t>Marketing Coordinator</t>
        </is>
      </c>
      <c r="H321" t="inlineStr">
        <is>
          <t>Wollongong</t>
        </is>
      </c>
      <c r="I321" t="inlineStr">
        <is>
          <t>NSW</t>
        </is>
      </c>
      <c r="J321" s="11" t="inlineStr">
        <is>
          <t>2172</t>
        </is>
      </c>
      <c r="K321" t="inlineStr">
        <is>
          <t>Australia</t>
        </is>
      </c>
      <c r="L321" t="inlineStr">
        <is>
          <t>Sales Qualified Lead</t>
        </is>
      </c>
      <c r="M321" t="inlineStr">
        <is>
          <t>SRC-00436; SRC-00400</t>
        </is>
      </c>
      <c r="N321" t="inlineStr">
        <is>
          <t>mei89@inboxmail.example</t>
        </is>
      </c>
      <c r="O321" t="inlineStr">
        <is>
          <t>2025-12-08</t>
        </is>
      </c>
      <c r="P321" t="inlineStr">
        <is>
          <t>Expo sign-up sheet; Legacy CRM export</t>
        </is>
      </c>
    </row>
    <row r="322">
      <c r="A322" t="inlineStr">
        <is>
          <t>Minh</t>
        </is>
      </c>
      <c r="B322" t="inlineStr">
        <is>
          <t>Haddad</t>
        </is>
      </c>
      <c r="C322" t="inlineStr">
        <is>
          <t>minhh@orlubrieelectrical.example</t>
        </is>
      </c>
      <c r="D322" t="inlineStr">
        <is>
          <t>+61 2 5550 5992</t>
        </is>
      </c>
      <c r="E322" t="inlineStr"/>
      <c r="F322" t="inlineStr">
        <is>
          <t>Orlubrie Electrical Pty Ltd</t>
        </is>
      </c>
      <c r="G322" t="inlineStr">
        <is>
          <t>Accounts Payable Officer</t>
        </is>
      </c>
      <c r="H322" t="inlineStr">
        <is>
          <t>Wollongong</t>
        </is>
      </c>
      <c r="I322" t="inlineStr">
        <is>
          <t>NSW</t>
        </is>
      </c>
      <c r="J322" s="11" t="inlineStr">
        <is>
          <t>2313</t>
        </is>
      </c>
      <c r="K322" t="inlineStr">
        <is>
          <t>Australia</t>
        </is>
      </c>
      <c r="L322" t="inlineStr">
        <is>
          <t>Customer</t>
        </is>
      </c>
      <c r="M322" t="inlineStr">
        <is>
          <t>SRC-01189</t>
        </is>
      </c>
      <c r="N322" t="inlineStr"/>
      <c r="O322" t="inlineStr">
        <is>
          <t>2024-05-17</t>
        </is>
      </c>
      <c r="P322" t="inlineStr">
        <is>
          <t>Expo sign-up sheet</t>
        </is>
      </c>
    </row>
    <row r="323">
      <c r="A323" t="inlineStr">
        <is>
          <t>Nikos</t>
        </is>
      </c>
      <c r="B323" t="inlineStr">
        <is>
          <t>Haddad</t>
        </is>
      </c>
      <c r="C323" t="inlineStr">
        <is>
          <t>nikos@yarrowdineaccounting.example</t>
        </is>
      </c>
      <c r="D323" t="inlineStr">
        <is>
          <t>+61 3 5550 8104</t>
        </is>
      </c>
      <c r="E323" t="inlineStr"/>
      <c r="F323" t="inlineStr">
        <is>
          <t>Yarrowdine Accounting Pty Ltd</t>
        </is>
      </c>
      <c r="G323" t="inlineStr">
        <is>
          <t>Site Supervisor</t>
        </is>
      </c>
      <c r="H323" t="inlineStr">
        <is>
          <t>Bendigo</t>
        </is>
      </c>
      <c r="I323" t="inlineStr">
        <is>
          <t>VIC</t>
        </is>
      </c>
      <c r="J323" s="11" t="inlineStr">
        <is>
          <t>3316</t>
        </is>
      </c>
      <c r="K323" t="inlineStr">
        <is>
          <t>Australia</t>
        </is>
      </c>
      <c r="L323" t="inlineStr">
        <is>
          <t>Lead</t>
        </is>
      </c>
      <c r="M323" t="inlineStr">
        <is>
          <t>SRC-00432</t>
        </is>
      </c>
      <c r="N323" t="inlineStr"/>
      <c r="O323" t="inlineStr">
        <is>
          <t>2024-03-13</t>
        </is>
      </c>
      <c r="P323" t="inlineStr">
        <is>
          <t>Expo sign-up sheet</t>
        </is>
      </c>
    </row>
    <row r="324">
      <c r="A324" t="inlineStr">
        <is>
          <t>Poppy</t>
        </is>
      </c>
      <c r="B324" t="inlineStr">
        <is>
          <t>Haddad</t>
        </is>
      </c>
      <c r="C324" t="inlineStr">
        <is>
          <t>phaddad@elkwhistlabs.example</t>
        </is>
      </c>
      <c r="D324" t="inlineStr">
        <is>
          <t>+61 8 5550 0548</t>
        </is>
      </c>
      <c r="E324" t="inlineStr"/>
      <c r="F324" t="inlineStr">
        <is>
          <t>Elkwhist Labs Pty Ltd</t>
        </is>
      </c>
      <c r="G324" t="inlineStr">
        <is>
          <t>Owner</t>
        </is>
      </c>
      <c r="H324" t="inlineStr">
        <is>
          <t>Darwin</t>
        </is>
      </c>
      <c r="I324" t="inlineStr">
        <is>
          <t>NT</t>
        </is>
      </c>
      <c r="J324" s="11" t="inlineStr">
        <is>
          <t>0874</t>
        </is>
      </c>
      <c r="K324" t="inlineStr">
        <is>
          <t>Australia</t>
        </is>
      </c>
      <c r="L324" t="inlineStr">
        <is>
          <t>Customer</t>
        </is>
      </c>
      <c r="M324" t="inlineStr">
        <is>
          <t>SRC-00835</t>
        </is>
      </c>
      <c r="N324" t="inlineStr"/>
      <c r="O324" t="inlineStr">
        <is>
          <t>2026-06-10</t>
        </is>
      </c>
      <c r="P324" t="inlineStr">
        <is>
          <t>Legacy CRM export</t>
        </is>
      </c>
    </row>
    <row r="325">
      <c r="A325" t="inlineStr">
        <is>
          <t>Ruby</t>
        </is>
      </c>
      <c r="B325" t="inlineStr">
        <is>
          <t>Haddad</t>
        </is>
      </c>
      <c r="C325" t="inlineStr">
        <is>
          <t>rubyh@vantrellefitness.example</t>
        </is>
      </c>
      <c r="D325" t="inlineStr">
        <is>
          <t>+61 3 7010 1935</t>
        </is>
      </c>
      <c r="E325" t="inlineStr"/>
      <c r="F325" t="inlineStr">
        <is>
          <t>Vantrelle Fitness Pty Ltd</t>
        </is>
      </c>
      <c r="G325" t="inlineStr">
        <is>
          <t>Safety Officer</t>
        </is>
      </c>
      <c r="H325" t="inlineStr">
        <is>
          <t>Box Hill</t>
        </is>
      </c>
      <c r="I325" t="inlineStr">
        <is>
          <t>VIC</t>
        </is>
      </c>
      <c r="J325" s="11" t="inlineStr">
        <is>
          <t>3197</t>
        </is>
      </c>
      <c r="K325" t="inlineStr">
        <is>
          <t>Australia</t>
        </is>
      </c>
      <c r="L325" t="inlineStr">
        <is>
          <t>Marketing Qualified Lead</t>
        </is>
      </c>
      <c r="M325" t="inlineStr">
        <is>
          <t>SRC-00662</t>
        </is>
      </c>
      <c r="N325" t="inlineStr"/>
      <c r="O325" t="inlineStr">
        <is>
          <t>2024-08-07</t>
        </is>
      </c>
      <c r="P325" t="inlineStr">
        <is>
          <t>Website enquiry form</t>
        </is>
      </c>
    </row>
    <row r="326">
      <c r="A326" t="inlineStr">
        <is>
          <t>Stella</t>
        </is>
      </c>
      <c r="B326" t="inlineStr">
        <is>
          <t>Haddad</t>
        </is>
      </c>
      <c r="C326" t="inlineStr">
        <is>
          <t>stella.haddad@copperwhistprint.example</t>
        </is>
      </c>
      <c r="D326" t="inlineStr">
        <is>
          <t>+61 7 7010 0006</t>
        </is>
      </c>
      <c r="E326" t="inlineStr"/>
      <c r="F326" t="inlineStr">
        <is>
          <t>Copperwhist Print Pty Ltd</t>
        </is>
      </c>
      <c r="G326" t="inlineStr">
        <is>
          <t>Team Leader</t>
        </is>
      </c>
      <c r="H326" t="inlineStr">
        <is>
          <t>Gold Coast</t>
        </is>
      </c>
      <c r="I326" t="inlineStr">
        <is>
          <t>QLD</t>
        </is>
      </c>
      <c r="J326" s="11" t="inlineStr">
        <is>
          <t>4615</t>
        </is>
      </c>
      <c r="K326" t="inlineStr">
        <is>
          <t>Australia</t>
        </is>
      </c>
      <c r="L326" t="inlineStr">
        <is>
          <t>Subscriber</t>
        </is>
      </c>
      <c r="M326" t="inlineStr">
        <is>
          <t>SRC-00867</t>
        </is>
      </c>
      <c r="N326" t="inlineStr"/>
      <c r="O326" t="inlineStr">
        <is>
          <t>2026-05-09</t>
        </is>
      </c>
      <c r="P326" t="inlineStr">
        <is>
          <t>Website enquiry form</t>
        </is>
      </c>
    </row>
    <row r="327">
      <c r="A327" t="inlineStr">
        <is>
          <t>Aiko</t>
        </is>
      </c>
      <c r="B327" t="inlineStr">
        <is>
          <t>Hall</t>
        </is>
      </c>
      <c r="C327" t="inlineStr">
        <is>
          <t>aiko.hall@copperwhisthealth.example</t>
        </is>
      </c>
      <c r="D327" t="inlineStr">
        <is>
          <t>+61 3 7010 2587</t>
        </is>
      </c>
      <c r="E327" t="inlineStr"/>
      <c r="F327" t="inlineStr">
        <is>
          <t>Copperwhist Health Pty Ltd</t>
        </is>
      </c>
      <c r="G327" t="inlineStr">
        <is>
          <t>Owner</t>
        </is>
      </c>
      <c r="H327" t="inlineStr">
        <is>
          <t>Bendigo</t>
        </is>
      </c>
      <c r="I327" t="inlineStr">
        <is>
          <t>VIC</t>
        </is>
      </c>
      <c r="J327" s="11" t="inlineStr">
        <is>
          <t>3860</t>
        </is>
      </c>
      <c r="K327" t="inlineStr">
        <is>
          <t>Australia</t>
        </is>
      </c>
      <c r="L327" t="inlineStr">
        <is>
          <t>Marketing Qualified Lead</t>
        </is>
      </c>
      <c r="M327" t="inlineStr">
        <is>
          <t>SRC-00042; SRC-00840</t>
        </is>
      </c>
      <c r="N327" t="inlineStr">
        <is>
          <t>aiko30@inboxmail.example</t>
        </is>
      </c>
      <c r="O327" t="inlineStr">
        <is>
          <t>2026-08-09</t>
        </is>
      </c>
      <c r="P327" t="inlineStr">
        <is>
          <t>Expo sign-up sheet; Legacy CRM export</t>
        </is>
      </c>
    </row>
    <row r="328">
      <c r="A328" t="inlineStr">
        <is>
          <t>Amelia</t>
        </is>
      </c>
      <c r="B328" t="inlineStr">
        <is>
          <t>Hall</t>
        </is>
      </c>
      <c r="C328" t="inlineStr">
        <is>
          <t>amelia.hall@tarrowbyfreight.example</t>
        </is>
      </c>
      <c r="D328" t="inlineStr">
        <is>
          <t>+61 7 7010 1708</t>
        </is>
      </c>
      <c r="E328" t="inlineStr"/>
      <c r="F328" t="inlineStr">
        <is>
          <t>Tarrowby Freight Pty Ltd</t>
        </is>
      </c>
      <c r="G328" t="inlineStr">
        <is>
          <t>Training Coordinator</t>
        </is>
      </c>
      <c r="H328" t="inlineStr">
        <is>
          <t>Gold Coast</t>
        </is>
      </c>
      <c r="I328" t="inlineStr">
        <is>
          <t>QLD</t>
        </is>
      </c>
      <c r="J328" s="11" t="inlineStr">
        <is>
          <t>4405</t>
        </is>
      </c>
      <c r="K328" t="inlineStr">
        <is>
          <t>Australia</t>
        </is>
      </c>
      <c r="L328" t="inlineStr">
        <is>
          <t>Opportunity</t>
        </is>
      </c>
      <c r="M328" t="inlineStr">
        <is>
          <t>SRC-01325</t>
        </is>
      </c>
      <c r="N328" t="inlineStr"/>
      <c r="O328" t="inlineStr">
        <is>
          <t>2024-12-03</t>
        </is>
      </c>
      <c r="P328" t="inlineStr">
        <is>
          <t>Legacy CRM export</t>
        </is>
      </c>
    </row>
    <row r="329">
      <c r="A329" t="inlineStr">
        <is>
          <t>Elena</t>
        </is>
      </c>
      <c r="B329" t="inlineStr">
        <is>
          <t>Hall</t>
        </is>
      </c>
      <c r="C329" t="inlineStr">
        <is>
          <t>ehall@copperwhisthealth.example</t>
        </is>
      </c>
      <c r="D329" t="inlineStr">
        <is>
          <t>+61 3 5550 9646</t>
        </is>
      </c>
      <c r="E329" t="inlineStr"/>
      <c r="F329" t="inlineStr">
        <is>
          <t>Copperwhist Health Pty Ltd</t>
        </is>
      </c>
      <c r="G329" t="inlineStr">
        <is>
          <t>General Manager</t>
        </is>
      </c>
      <c r="H329" t="inlineStr">
        <is>
          <t>Bendigo</t>
        </is>
      </c>
      <c r="I329" t="inlineStr">
        <is>
          <t>VIC</t>
        </is>
      </c>
      <c r="J329" s="11" t="inlineStr">
        <is>
          <t>3860</t>
        </is>
      </c>
      <c r="K329" t="inlineStr">
        <is>
          <t>Australia</t>
        </is>
      </c>
      <c r="L329" t="inlineStr">
        <is>
          <t>Lead</t>
        </is>
      </c>
      <c r="M329" t="inlineStr">
        <is>
          <t>SRC-00774; SRC-00256</t>
        </is>
      </c>
      <c r="N329" t="inlineStr">
        <is>
          <t>elena38@inboxmail.example</t>
        </is>
      </c>
      <c r="O329" t="inlineStr">
        <is>
          <t>2026-05-30</t>
        </is>
      </c>
      <c r="P329" t="inlineStr">
        <is>
          <t>Legacy CRM export</t>
        </is>
      </c>
    </row>
    <row r="330">
      <c r="A330" t="inlineStr">
        <is>
          <t>Felix</t>
        </is>
      </c>
      <c r="B330" t="inlineStr">
        <is>
          <t>Hall</t>
        </is>
      </c>
      <c r="C330" t="inlineStr">
        <is>
          <t>fhall@morrowickelectrical.example</t>
        </is>
      </c>
      <c r="D330" t="inlineStr">
        <is>
          <t>+61 3 7010 7123</t>
        </is>
      </c>
      <c r="E330" t="inlineStr"/>
      <c r="F330" t="inlineStr">
        <is>
          <t>Morrowick Electrical Pty Ltd</t>
        </is>
      </c>
      <c r="G330" t="inlineStr">
        <is>
          <t>Practice Manager</t>
        </is>
      </c>
      <c r="H330" t="inlineStr">
        <is>
          <t>Geelong</t>
        </is>
      </c>
      <c r="I330" t="inlineStr">
        <is>
          <t>VIC</t>
        </is>
      </c>
      <c r="J330" s="11" t="inlineStr">
        <is>
          <t>3643</t>
        </is>
      </c>
      <c r="K330" t="inlineStr">
        <is>
          <t>Australia</t>
        </is>
      </c>
      <c r="L330" t="inlineStr">
        <is>
          <t>Lead</t>
        </is>
      </c>
      <c r="M330" t="inlineStr">
        <is>
          <t>SRC-00126</t>
        </is>
      </c>
      <c r="N330" t="inlineStr"/>
      <c r="O330" t="inlineStr">
        <is>
          <t>2026-05-05</t>
        </is>
      </c>
      <c r="P330" t="inlineStr">
        <is>
          <t>Legacy CRM export</t>
        </is>
      </c>
    </row>
    <row r="331">
      <c r="A331" t="inlineStr">
        <is>
          <t>Hamish</t>
        </is>
      </c>
      <c r="B331" t="inlineStr">
        <is>
          <t>Hall</t>
        </is>
      </c>
      <c r="C331" t="inlineStr">
        <is>
          <t>hamishh@wexmorrowlabs.example</t>
        </is>
      </c>
      <c r="D331" t="inlineStr">
        <is>
          <t>+61 3 5550 0912</t>
        </is>
      </c>
      <c r="E331" t="inlineStr"/>
      <c r="F331" t="inlineStr">
        <is>
          <t>Wexmorrow Labs Pty Ltd</t>
        </is>
      </c>
      <c r="G331" t="inlineStr">
        <is>
          <t>Owner</t>
        </is>
      </c>
      <c r="H331" t="inlineStr">
        <is>
          <t>Melbourne</t>
        </is>
      </c>
      <c r="I331" t="inlineStr">
        <is>
          <t>VIC</t>
        </is>
      </c>
      <c r="J331" s="11" t="inlineStr">
        <is>
          <t>3140</t>
        </is>
      </c>
      <c r="K331" t="inlineStr">
        <is>
          <t>Australia</t>
        </is>
      </c>
      <c r="L331" t="inlineStr">
        <is>
          <t>Lead</t>
        </is>
      </c>
      <c r="M331" t="inlineStr">
        <is>
          <t>SRC-01423; SRC-00414</t>
        </is>
      </c>
      <c r="N331" t="inlineStr"/>
      <c r="O331" t="inlineStr">
        <is>
          <t>2026-05-08</t>
        </is>
      </c>
      <c r="P331" t="inlineStr">
        <is>
          <t>Legacy CRM export</t>
        </is>
      </c>
    </row>
    <row r="332">
      <c r="A332" t="inlineStr">
        <is>
          <t>Jasmine</t>
        </is>
      </c>
      <c r="B332" t="inlineStr">
        <is>
          <t>Hall</t>
        </is>
      </c>
      <c r="C332" t="inlineStr">
        <is>
          <t>jhall@quillmerefoods.example</t>
        </is>
      </c>
      <c r="D332" t="inlineStr">
        <is>
          <t>+61 2 7010 7354</t>
        </is>
      </c>
      <c r="E332" t="inlineStr"/>
      <c r="F332" t="inlineStr">
        <is>
          <t>Quillmere Foods Pty Ltd</t>
        </is>
      </c>
      <c r="G332" t="inlineStr">
        <is>
          <t>Procurement Officer</t>
        </is>
      </c>
      <c r="H332" t="inlineStr">
        <is>
          <t>Wollongong</t>
        </is>
      </c>
      <c r="I332" t="inlineStr">
        <is>
          <t>NSW</t>
        </is>
      </c>
      <c r="J332" s="11" t="inlineStr">
        <is>
          <t>2172</t>
        </is>
      </c>
      <c r="K332" t="inlineStr">
        <is>
          <t>Australia</t>
        </is>
      </c>
      <c r="L332" t="inlineStr">
        <is>
          <t>Customer</t>
        </is>
      </c>
      <c r="M332" t="inlineStr">
        <is>
          <t>SRC-00324; SRC-00680</t>
        </is>
      </c>
      <c r="N332" t="inlineStr"/>
      <c r="O332" t="inlineStr">
        <is>
          <t>2026-02-10</t>
        </is>
      </c>
      <c r="P332" t="inlineStr">
        <is>
          <t>Legacy CRM export</t>
        </is>
      </c>
    </row>
    <row r="333">
      <c r="A333" t="inlineStr">
        <is>
          <t>Kai</t>
        </is>
      </c>
      <c r="B333" t="inlineStr">
        <is>
          <t>Hall</t>
        </is>
      </c>
      <c r="C333" t="inlineStr">
        <is>
          <t>kaih@lornivaleprint.example</t>
        </is>
      </c>
      <c r="D333" t="inlineStr">
        <is>
          <t>+61 3 7010 9821</t>
        </is>
      </c>
      <c r="E333" t="inlineStr"/>
      <c r="F333" t="inlineStr">
        <is>
          <t>Lornivale Print Pty Ltd</t>
        </is>
      </c>
      <c r="G333" t="inlineStr">
        <is>
          <t>Site Supervisor</t>
        </is>
      </c>
      <c r="H333" t="inlineStr">
        <is>
          <t>Geelong</t>
        </is>
      </c>
      <c r="I333" t="inlineStr">
        <is>
          <t>VIC</t>
        </is>
      </c>
      <c r="J333" s="11" t="inlineStr">
        <is>
          <t>3874</t>
        </is>
      </c>
      <c r="K333" t="inlineStr">
        <is>
          <t>Australia</t>
        </is>
      </c>
      <c r="L333" t="inlineStr">
        <is>
          <t>Customer</t>
        </is>
      </c>
      <c r="M333" t="inlineStr">
        <is>
          <t>SRC-00421</t>
        </is>
      </c>
      <c r="N333" t="inlineStr"/>
      <c r="O333" t="inlineStr">
        <is>
          <t>2026-04-09</t>
        </is>
      </c>
      <c r="P333" t="inlineStr">
        <is>
          <t>Legacy CRM export</t>
        </is>
      </c>
    </row>
    <row r="334">
      <c r="A334" t="inlineStr">
        <is>
          <t>Linh</t>
        </is>
      </c>
      <c r="B334" t="inlineStr">
        <is>
          <t>Hall</t>
        </is>
      </c>
      <c r="C334" t="inlineStr">
        <is>
          <t>linh.hall@ardlomewoptics.example</t>
        </is>
      </c>
      <c r="D334" t="inlineStr">
        <is>
          <t>+61 3 5550 7590</t>
        </is>
      </c>
      <c r="E334" t="inlineStr"/>
      <c r="F334" t="inlineStr">
        <is>
          <t>Ardlomew Optics Pty Ltd</t>
        </is>
      </c>
      <c r="G334" t="inlineStr">
        <is>
          <t>Operations Manager</t>
        </is>
      </c>
      <c r="H334" t="inlineStr">
        <is>
          <t>Melbourne</t>
        </is>
      </c>
      <c r="I334" t="inlineStr">
        <is>
          <t>VIC</t>
        </is>
      </c>
      <c r="J334" s="11" t="inlineStr">
        <is>
          <t>3884</t>
        </is>
      </c>
      <c r="K334" t="inlineStr">
        <is>
          <t>Australia</t>
        </is>
      </c>
      <c r="L334" t="inlineStr">
        <is>
          <t>Sales Qualified Lead</t>
        </is>
      </c>
      <c r="M334" t="inlineStr">
        <is>
          <t>SRC-01263; SRC-01295</t>
        </is>
      </c>
      <c r="N334" t="inlineStr"/>
      <c r="O334" t="inlineStr">
        <is>
          <t>2026-03-31</t>
        </is>
      </c>
      <c r="P334" t="inlineStr">
        <is>
          <t>Expo sign-up sheet</t>
        </is>
      </c>
    </row>
    <row r="335">
      <c r="A335" t="inlineStr">
        <is>
          <t>Marcus</t>
        </is>
      </c>
      <c r="B335" t="inlineStr">
        <is>
          <t>Hall</t>
        </is>
      </c>
      <c r="C335" t="inlineStr">
        <is>
          <t>marcus@greyvallenhospitality.example</t>
        </is>
      </c>
      <c r="D335" t="inlineStr">
        <is>
          <t>+61 3 7010 1338</t>
        </is>
      </c>
      <c r="E335" t="inlineStr"/>
      <c r="F335" t="inlineStr">
        <is>
          <t>Greyvallen Hospitality Pty Ltd</t>
        </is>
      </c>
      <c r="G335" t="inlineStr">
        <is>
          <t>Office Manager</t>
        </is>
      </c>
      <c r="H335" t="inlineStr">
        <is>
          <t>Bendigo</t>
        </is>
      </c>
      <c r="I335" t="inlineStr">
        <is>
          <t>VIC</t>
        </is>
      </c>
      <c r="J335" s="11" t="inlineStr">
        <is>
          <t>3702</t>
        </is>
      </c>
      <c r="K335" t="inlineStr">
        <is>
          <t>Australia</t>
        </is>
      </c>
      <c r="L335" t="inlineStr">
        <is>
          <t>Customer</t>
        </is>
      </c>
      <c r="M335" t="inlineStr">
        <is>
          <t>SRC-00833; SRC-00127</t>
        </is>
      </c>
      <c r="N335" t="inlineStr"/>
      <c r="O335" t="inlineStr">
        <is>
          <t>2026-03-13</t>
        </is>
      </c>
      <c r="P335" t="inlineStr">
        <is>
          <t>Expo sign-up sheet</t>
        </is>
      </c>
    </row>
    <row r="336">
      <c r="A336" t="inlineStr">
        <is>
          <t>Oliver</t>
        </is>
      </c>
      <c r="B336" t="inlineStr">
        <is>
          <t>Hall</t>
        </is>
      </c>
      <c r="C336" t="inlineStr">
        <is>
          <t>oliverh@elkwhistplastics.example</t>
        </is>
      </c>
      <c r="D336" t="inlineStr">
        <is>
          <t>+61 3 7010 2772</t>
        </is>
      </c>
      <c r="E336" t="inlineStr"/>
      <c r="F336" t="inlineStr">
        <is>
          <t>Elkwhist Plastics Pty Ltd</t>
        </is>
      </c>
      <c r="G336" t="inlineStr">
        <is>
          <t>Accounts Payable Officer</t>
        </is>
      </c>
      <c r="H336" t="inlineStr">
        <is>
          <t>Ballarat</t>
        </is>
      </c>
      <c r="I336" t="inlineStr">
        <is>
          <t>VIC</t>
        </is>
      </c>
      <c r="J336" s="11" t="inlineStr">
        <is>
          <t>3843</t>
        </is>
      </c>
      <c r="K336" t="inlineStr">
        <is>
          <t>Australia</t>
        </is>
      </c>
      <c r="L336" t="inlineStr">
        <is>
          <t>Subscriber</t>
        </is>
      </c>
      <c r="M336" t="inlineStr">
        <is>
          <t>SRC-00881; SRC-00125</t>
        </is>
      </c>
      <c r="N336" t="inlineStr"/>
      <c r="O336" t="inlineStr">
        <is>
          <t>2026-07-08</t>
        </is>
      </c>
      <c r="P336" t="inlineStr">
        <is>
          <t>Expo sign-up sheet; Legacy CRM export</t>
        </is>
      </c>
    </row>
    <row r="337">
      <c r="A337" t="inlineStr">
        <is>
          <t>Oliver</t>
        </is>
      </c>
      <c r="B337" t="inlineStr">
        <is>
          <t>Hall</t>
        </is>
      </c>
      <c r="C337" t="inlineStr">
        <is>
          <t>oliver@morrowickelectrical.example</t>
        </is>
      </c>
      <c r="D337" t="inlineStr">
        <is>
          <t>+61 3 5550 0025</t>
        </is>
      </c>
      <c r="E337" t="inlineStr"/>
      <c r="F337" t="inlineStr">
        <is>
          <t>Morrowick Electrical Pty Ltd</t>
        </is>
      </c>
      <c r="G337" t="inlineStr">
        <is>
          <t>HR Manager</t>
        </is>
      </c>
      <c r="H337" t="inlineStr">
        <is>
          <t>Geelong</t>
        </is>
      </c>
      <c r="I337" t="inlineStr">
        <is>
          <t>VIC</t>
        </is>
      </c>
      <c r="J337" s="11" t="inlineStr">
        <is>
          <t>3643</t>
        </is>
      </c>
      <c r="K337" t="inlineStr">
        <is>
          <t>Australia</t>
        </is>
      </c>
      <c r="L337" t="inlineStr">
        <is>
          <t>Lead</t>
        </is>
      </c>
      <c r="M337" t="inlineStr">
        <is>
          <t>SRC-01264</t>
        </is>
      </c>
      <c r="N337" t="inlineStr"/>
      <c r="O337" t="inlineStr">
        <is>
          <t>2024-08-07</t>
        </is>
      </c>
      <c r="P337" t="inlineStr">
        <is>
          <t>Expo sign-up sheet</t>
        </is>
      </c>
    </row>
    <row r="338">
      <c r="A338" t="inlineStr">
        <is>
          <t>Ruby</t>
        </is>
      </c>
      <c r="B338" t="inlineStr">
        <is>
          <t>Hall</t>
        </is>
      </c>
      <c r="C338" t="inlineStr">
        <is>
          <t>ruby.hall@umbervanehealth.example</t>
        </is>
      </c>
      <c r="D338" t="inlineStr">
        <is>
          <t>+61 2 7010 1284</t>
        </is>
      </c>
      <c r="E338" t="inlineStr"/>
      <c r="F338" t="inlineStr">
        <is>
          <t>Umbervane Health Pty Ltd</t>
        </is>
      </c>
      <c r="G338" t="inlineStr">
        <is>
          <t>Finance Manager</t>
        </is>
      </c>
      <c r="H338" t="inlineStr">
        <is>
          <t>Penrith</t>
        </is>
      </c>
      <c r="I338" t="inlineStr">
        <is>
          <t>NSW</t>
        </is>
      </c>
      <c r="J338" s="11" t="inlineStr">
        <is>
          <t>2345</t>
        </is>
      </c>
      <c r="K338" t="inlineStr">
        <is>
          <t>Australia</t>
        </is>
      </c>
      <c r="L338" t="inlineStr">
        <is>
          <t>Lead</t>
        </is>
      </c>
      <c r="M338" t="inlineStr">
        <is>
          <t>SRC-01125</t>
        </is>
      </c>
      <c r="N338" t="inlineStr"/>
      <c r="O338" t="inlineStr">
        <is>
          <t>2026-02-07</t>
        </is>
      </c>
      <c r="P338" t="inlineStr">
        <is>
          <t>Legacy CRM export</t>
        </is>
      </c>
    </row>
    <row r="339">
      <c r="A339" t="inlineStr">
        <is>
          <t>Samuel</t>
        </is>
      </c>
      <c r="B339" t="inlineStr">
        <is>
          <t>Hall</t>
        </is>
      </c>
      <c r="C339" t="inlineStr">
        <is>
          <t>shall@tarrowbyfreight.example</t>
        </is>
      </c>
      <c r="D339" t="inlineStr">
        <is>
          <t>+61 7 7010 5852</t>
        </is>
      </c>
      <c r="E339" t="inlineStr"/>
      <c r="F339" t="inlineStr">
        <is>
          <t>Tarrowby Freight Pty Ltd</t>
        </is>
      </c>
      <c r="G339" t="inlineStr">
        <is>
          <t>Safety Officer</t>
        </is>
      </c>
      <c r="H339" t="inlineStr">
        <is>
          <t>Gold Coast</t>
        </is>
      </c>
      <c r="I339" t="inlineStr">
        <is>
          <t>QLD</t>
        </is>
      </c>
      <c r="J339" s="11" t="inlineStr">
        <is>
          <t>4405</t>
        </is>
      </c>
      <c r="K339" t="inlineStr">
        <is>
          <t>Australia</t>
        </is>
      </c>
      <c r="L339" t="inlineStr">
        <is>
          <t>Customer</t>
        </is>
      </c>
      <c r="M339" t="inlineStr">
        <is>
          <t>SRC-01253</t>
        </is>
      </c>
      <c r="N339" t="inlineStr"/>
      <c r="O339" t="inlineStr">
        <is>
          <t>2025-03-23</t>
        </is>
      </c>
      <c r="P339" t="inlineStr">
        <is>
          <t>Legacy CRM export</t>
        </is>
      </c>
    </row>
    <row r="340">
      <c r="A340" t="inlineStr">
        <is>
          <t>Sofia</t>
        </is>
      </c>
      <c r="B340" t="inlineStr">
        <is>
          <t>Hall</t>
        </is>
      </c>
      <c r="C340" t="inlineStr">
        <is>
          <t>sofiah@orlubrieelectrical.example</t>
        </is>
      </c>
      <c r="D340" t="inlineStr">
        <is>
          <t>+61 2 5550 9782</t>
        </is>
      </c>
      <c r="E340" t="inlineStr"/>
      <c r="F340" t="inlineStr">
        <is>
          <t>Orlubrie Electrical Pty Ltd</t>
        </is>
      </c>
      <c r="G340" t="inlineStr">
        <is>
          <t>HR Manager</t>
        </is>
      </c>
      <c r="H340" t="inlineStr">
        <is>
          <t>Wollongong</t>
        </is>
      </c>
      <c r="I340" t="inlineStr">
        <is>
          <t>NSW</t>
        </is>
      </c>
      <c r="J340" s="11" t="inlineStr">
        <is>
          <t>2313</t>
        </is>
      </c>
      <c r="K340" t="inlineStr">
        <is>
          <t>Australia</t>
        </is>
      </c>
      <c r="L340" t="inlineStr">
        <is>
          <t>Opportunity</t>
        </is>
      </c>
      <c r="M340" t="inlineStr">
        <is>
          <t>SRC-00613</t>
        </is>
      </c>
      <c r="N340" t="inlineStr"/>
      <c r="O340" t="inlineStr">
        <is>
          <t>2024-03-29</t>
        </is>
      </c>
      <c r="P340" t="inlineStr">
        <is>
          <t>Website enquiry form</t>
        </is>
      </c>
    </row>
    <row r="341">
      <c r="A341" t="inlineStr">
        <is>
          <t>Sofia</t>
        </is>
      </c>
      <c r="B341" t="inlineStr">
        <is>
          <t>Hall</t>
        </is>
      </c>
      <c r="C341" t="inlineStr">
        <is>
          <t>sofiah@yarrowdineaccounting.example</t>
        </is>
      </c>
      <c r="D341" t="inlineStr">
        <is>
          <t>+61 3 7010 4686</t>
        </is>
      </c>
      <c r="E341" t="inlineStr"/>
      <c r="F341" t="inlineStr">
        <is>
          <t>Yarrowdine Accounting Pty Ltd</t>
        </is>
      </c>
      <c r="G341" t="inlineStr">
        <is>
          <t>Procurement Officer</t>
        </is>
      </c>
      <c r="H341" t="inlineStr">
        <is>
          <t>Bendigo</t>
        </is>
      </c>
      <c r="I341" t="inlineStr">
        <is>
          <t>VIC</t>
        </is>
      </c>
      <c r="J341" s="11" t="inlineStr">
        <is>
          <t>3316</t>
        </is>
      </c>
      <c r="K341" t="inlineStr">
        <is>
          <t>Australia</t>
        </is>
      </c>
      <c r="L341" t="inlineStr">
        <is>
          <t>Marketing Qualified Lead</t>
        </is>
      </c>
      <c r="M341" t="inlineStr">
        <is>
          <t>SRC-01011</t>
        </is>
      </c>
      <c r="N341" t="inlineStr"/>
      <c r="O341" t="inlineStr">
        <is>
          <t>2024-08-23</t>
        </is>
      </c>
      <c r="P341" t="inlineStr">
        <is>
          <t>Legacy CRM export</t>
        </is>
      </c>
    </row>
    <row r="342">
      <c r="A342" t="inlineStr">
        <is>
          <t>Sophie</t>
        </is>
      </c>
      <c r="B342" t="inlineStr">
        <is>
          <t>Hall</t>
        </is>
      </c>
      <c r="C342" t="inlineStr">
        <is>
          <t>sophieh@copperwhistprint.example</t>
        </is>
      </c>
      <c r="D342" t="inlineStr">
        <is>
          <t>+61 7 7010 5551</t>
        </is>
      </c>
      <c r="E342" t="inlineStr"/>
      <c r="F342" t="inlineStr">
        <is>
          <t>Copperwhist Print Pty Ltd</t>
        </is>
      </c>
      <c r="G342" t="inlineStr">
        <is>
          <t>Director</t>
        </is>
      </c>
      <c r="H342" t="inlineStr">
        <is>
          <t>Gold Coast</t>
        </is>
      </c>
      <c r="I342" t="inlineStr">
        <is>
          <t>QLD</t>
        </is>
      </c>
      <c r="J342" s="11" t="inlineStr">
        <is>
          <t>4615</t>
        </is>
      </c>
      <c r="K342" t="inlineStr">
        <is>
          <t>Australia</t>
        </is>
      </c>
      <c r="L342" t="inlineStr">
        <is>
          <t>Subscriber</t>
        </is>
      </c>
      <c r="M342" t="inlineStr">
        <is>
          <t>SRC-01158</t>
        </is>
      </c>
      <c r="N342" t="inlineStr"/>
      <c r="O342" t="inlineStr">
        <is>
          <t>2024-09-17</t>
        </is>
      </c>
      <c r="P342" t="inlineStr">
        <is>
          <t>Expo sign-up sheet</t>
        </is>
      </c>
    </row>
    <row r="343">
      <c r="A343" t="inlineStr">
        <is>
          <t>Stella</t>
        </is>
      </c>
      <c r="B343" t="inlineStr">
        <is>
          <t>Hall</t>
        </is>
      </c>
      <c r="C343" t="inlineStr">
        <is>
          <t>stellah@elkwhistlabs.example</t>
        </is>
      </c>
      <c r="D343" t="inlineStr">
        <is>
          <t>+61 8 5550 1631</t>
        </is>
      </c>
      <c r="E343" t="inlineStr"/>
      <c r="F343" t="inlineStr">
        <is>
          <t>Elkwhist Labs Pty Ltd</t>
        </is>
      </c>
      <c r="G343" t="inlineStr">
        <is>
          <t>Safety Officer</t>
        </is>
      </c>
      <c r="H343" t="inlineStr">
        <is>
          <t>Darwin</t>
        </is>
      </c>
      <c r="I343" t="inlineStr">
        <is>
          <t>NT</t>
        </is>
      </c>
      <c r="J343" s="11" t="inlineStr">
        <is>
          <t>0874</t>
        </is>
      </c>
      <c r="K343" t="inlineStr">
        <is>
          <t>Australia</t>
        </is>
      </c>
      <c r="L343" t="inlineStr">
        <is>
          <t>Lead</t>
        </is>
      </c>
      <c r="M343" t="inlineStr">
        <is>
          <t>SRC-01163</t>
        </is>
      </c>
      <c r="N343" t="inlineStr"/>
      <c r="O343" t="inlineStr">
        <is>
          <t>2026-04-13</t>
        </is>
      </c>
      <c r="P343" t="inlineStr">
        <is>
          <t>Legacy CRM export</t>
        </is>
      </c>
    </row>
    <row r="344">
      <c r="A344" t="inlineStr">
        <is>
          <t>Stella</t>
        </is>
      </c>
      <c r="B344" t="inlineStr">
        <is>
          <t>Hall</t>
        </is>
      </c>
      <c r="C344" t="inlineStr">
        <is>
          <t>shall@jorrabinehealth.example</t>
        </is>
      </c>
      <c r="D344" t="inlineStr">
        <is>
          <t>+61 3 5550 1542</t>
        </is>
      </c>
      <c r="E344" t="inlineStr"/>
      <c r="F344" t="inlineStr">
        <is>
          <t>Jorrabine Health Pty Ltd</t>
        </is>
      </c>
      <c r="G344" t="inlineStr">
        <is>
          <t>Training Coordinator</t>
        </is>
      </c>
      <c r="H344" t="inlineStr">
        <is>
          <t>Melbourne</t>
        </is>
      </c>
      <c r="I344" t="inlineStr">
        <is>
          <t>VIC</t>
        </is>
      </c>
      <c r="J344" s="11" t="inlineStr">
        <is>
          <t>3389</t>
        </is>
      </c>
      <c r="K344" t="inlineStr">
        <is>
          <t>Australia</t>
        </is>
      </c>
      <c r="L344" t="inlineStr">
        <is>
          <t>Marketing Qualified Lead</t>
        </is>
      </c>
      <c r="M344" t="inlineStr">
        <is>
          <t>SRC-01432</t>
        </is>
      </c>
      <c r="N344" t="inlineStr"/>
      <c r="O344" t="inlineStr">
        <is>
          <t>2025-05-02</t>
        </is>
      </c>
      <c r="P344" t="inlineStr">
        <is>
          <t>Legacy CRM export</t>
        </is>
      </c>
    </row>
    <row r="345">
      <c r="A345" t="inlineStr">
        <is>
          <t>Chloe</t>
        </is>
      </c>
      <c r="B345" t="inlineStr">
        <is>
          <t>Harris</t>
        </is>
      </c>
      <c r="C345" t="inlineStr">
        <is>
          <t>chloe@dunvessalabs.example</t>
        </is>
      </c>
      <c r="D345" t="inlineStr">
        <is>
          <t>+61 8 7010 4793</t>
        </is>
      </c>
      <c r="E345" t="inlineStr"/>
      <c r="F345" t="inlineStr">
        <is>
          <t>Dunvessa Labs Pty Ltd</t>
        </is>
      </c>
      <c r="G345" t="inlineStr">
        <is>
          <t>General Manager</t>
        </is>
      </c>
      <c r="H345" t="inlineStr">
        <is>
          <t>Bunbury</t>
        </is>
      </c>
      <c r="I345" t="inlineStr">
        <is>
          <t>WA</t>
        </is>
      </c>
      <c r="J345" s="11" t="inlineStr">
        <is>
          <t>6259</t>
        </is>
      </c>
      <c r="K345" t="inlineStr">
        <is>
          <t>Australia</t>
        </is>
      </c>
      <c r="L345" t="inlineStr">
        <is>
          <t>Customer</t>
        </is>
      </c>
      <c r="M345" t="inlineStr">
        <is>
          <t>SRC-00099; SRC-00488</t>
        </is>
      </c>
      <c r="N345" t="inlineStr"/>
      <c r="O345" t="inlineStr">
        <is>
          <t>2025-09-17</t>
        </is>
      </c>
      <c r="P345" t="inlineStr">
        <is>
          <t>Legacy CRM export</t>
        </is>
      </c>
    </row>
    <row r="346">
      <c r="A346" t="inlineStr">
        <is>
          <t>Dimitri</t>
        </is>
      </c>
      <c r="B346" t="inlineStr">
        <is>
          <t>Harris</t>
        </is>
      </c>
      <c r="C346" t="inlineStr">
        <is>
          <t>dimitri@quillmereaccounting.example</t>
        </is>
      </c>
      <c r="D346" t="inlineStr">
        <is>
          <t>+61 7 5550 2502</t>
        </is>
      </c>
      <c r="E346" t="inlineStr"/>
      <c r="F346" t="inlineStr">
        <is>
          <t>Quillmere Accounting Pty Ltd</t>
        </is>
      </c>
      <c r="G346" t="inlineStr">
        <is>
          <t>CEO</t>
        </is>
      </c>
      <c r="H346" t="inlineStr">
        <is>
          <t>Cairns</t>
        </is>
      </c>
      <c r="I346" t="inlineStr">
        <is>
          <t>QLD</t>
        </is>
      </c>
      <c r="J346" s="11" t="inlineStr">
        <is>
          <t>4732</t>
        </is>
      </c>
      <c r="K346" t="inlineStr">
        <is>
          <t>Australia</t>
        </is>
      </c>
      <c r="L346" t="inlineStr">
        <is>
          <t>Lead</t>
        </is>
      </c>
      <c r="M346" t="inlineStr">
        <is>
          <t>SRC-01285</t>
        </is>
      </c>
      <c r="N346" t="inlineStr"/>
      <c r="O346" t="inlineStr">
        <is>
          <t>2024-11-11</t>
        </is>
      </c>
      <c r="P346" t="inlineStr">
        <is>
          <t>Legacy CRM export</t>
        </is>
      </c>
    </row>
    <row r="347">
      <c r="A347" t="inlineStr">
        <is>
          <t>Ella</t>
        </is>
      </c>
      <c r="B347" t="inlineStr">
        <is>
          <t>Harris</t>
        </is>
      </c>
      <c r="C347" t="inlineStr">
        <is>
          <t>ellah@ardlomewoptics.example</t>
        </is>
      </c>
      <c r="D347" t="inlineStr">
        <is>
          <t>+61 3 5550 2736</t>
        </is>
      </c>
      <c r="E347" t="inlineStr"/>
      <c r="F347" t="inlineStr">
        <is>
          <t>Ardlomew Optics Pty Ltd</t>
        </is>
      </c>
      <c r="G347" t="inlineStr">
        <is>
          <t>Office Manager</t>
        </is>
      </c>
      <c r="H347" t="inlineStr">
        <is>
          <t>Melbourne</t>
        </is>
      </c>
      <c r="I347" t="inlineStr">
        <is>
          <t>VIC</t>
        </is>
      </c>
      <c r="J347" s="11" t="inlineStr">
        <is>
          <t>3884</t>
        </is>
      </c>
      <c r="K347" t="inlineStr">
        <is>
          <t>Australia</t>
        </is>
      </c>
      <c r="L347" t="inlineStr">
        <is>
          <t>Lead</t>
        </is>
      </c>
      <c r="M347" t="inlineStr">
        <is>
          <t>SRC-00619; SRC-00082</t>
        </is>
      </c>
      <c r="N347" t="inlineStr"/>
      <c r="O347" t="inlineStr">
        <is>
          <t>2026-09-13</t>
        </is>
      </c>
      <c r="P347" t="inlineStr">
        <is>
          <t>Legacy CRM export; Website enquiry form</t>
        </is>
      </c>
    </row>
    <row r="348">
      <c r="A348" t="inlineStr">
        <is>
          <t>Fatima</t>
        </is>
      </c>
      <c r="B348" t="inlineStr">
        <is>
          <t>Harris</t>
        </is>
      </c>
      <c r="C348" t="inlineStr">
        <is>
          <t>fatima@galbriskelectrical.example</t>
        </is>
      </c>
      <c r="D348" t="inlineStr">
        <is>
          <t>+61 2 7010 8945</t>
        </is>
      </c>
      <c r="E348" t="inlineStr"/>
      <c r="F348" t="inlineStr">
        <is>
          <t>Galbrisk Electrical Pty Ltd</t>
        </is>
      </c>
      <c r="G348" t="inlineStr">
        <is>
          <t>Operations Manager</t>
        </is>
      </c>
      <c r="H348" t="inlineStr">
        <is>
          <t>Wollongong</t>
        </is>
      </c>
      <c r="I348" t="inlineStr">
        <is>
          <t>NSW</t>
        </is>
      </c>
      <c r="J348" s="11" t="inlineStr">
        <is>
          <t>2133</t>
        </is>
      </c>
      <c r="K348" t="inlineStr">
        <is>
          <t>Australia</t>
        </is>
      </c>
      <c r="L348" t="inlineStr">
        <is>
          <t>Marketing Qualified Lead</t>
        </is>
      </c>
      <c r="M348" t="inlineStr">
        <is>
          <t>SRC-01172</t>
        </is>
      </c>
      <c r="N348" t="inlineStr"/>
      <c r="O348" t="inlineStr">
        <is>
          <t>2025-09-08</t>
        </is>
      </c>
      <c r="P348" t="inlineStr">
        <is>
          <t>Legacy CRM export</t>
        </is>
      </c>
    </row>
    <row r="349">
      <c r="A349" t="inlineStr">
        <is>
          <t>Liam</t>
        </is>
      </c>
      <c r="B349" t="inlineStr">
        <is>
          <t>Harris</t>
        </is>
      </c>
      <c r="C349" t="inlineStr">
        <is>
          <t>lharris@wattlemereelectrical.example</t>
        </is>
      </c>
      <c r="D349" t="inlineStr">
        <is>
          <t>+61 8 5550 9406</t>
        </is>
      </c>
      <c r="E349" t="inlineStr"/>
      <c r="F349" t="inlineStr">
        <is>
          <t>Wattlemere Electrical Pty Ltd</t>
        </is>
      </c>
      <c r="G349" t="inlineStr">
        <is>
          <t>General Manager</t>
        </is>
      </c>
      <c r="H349" t="inlineStr">
        <is>
          <t>Adelaide</t>
        </is>
      </c>
      <c r="I349" t="inlineStr">
        <is>
          <t>SA</t>
        </is>
      </c>
      <c r="J349" s="11" t="inlineStr">
        <is>
          <t>5357</t>
        </is>
      </c>
      <c r="K349" t="inlineStr">
        <is>
          <t>Australia</t>
        </is>
      </c>
      <c r="L349" t="inlineStr">
        <is>
          <t>Marketing Qualified Lead</t>
        </is>
      </c>
      <c r="M349" t="inlineStr">
        <is>
          <t>SRC-00859</t>
        </is>
      </c>
      <c r="N349" t="inlineStr"/>
      <c r="O349" t="inlineStr">
        <is>
          <t>2025-12-12</t>
        </is>
      </c>
      <c r="P349" t="inlineStr">
        <is>
          <t>Website enquiry form</t>
        </is>
      </c>
    </row>
    <row r="350">
      <c r="A350" t="inlineStr">
        <is>
          <t>Marcus</t>
        </is>
      </c>
      <c r="B350" t="inlineStr">
        <is>
          <t>Harris</t>
        </is>
      </c>
      <c r="C350" t="inlineStr">
        <is>
          <t>marcus.harris@ironvessalandscapes.example</t>
        </is>
      </c>
      <c r="D350" t="inlineStr">
        <is>
          <t>+61 3 5550 8445</t>
        </is>
      </c>
      <c r="E350" t="inlineStr"/>
      <c r="F350" t="inlineStr">
        <is>
          <t>Ironvessa Landscapes Pty Ltd</t>
        </is>
      </c>
      <c r="G350" t="inlineStr">
        <is>
          <t>Managing Director</t>
        </is>
      </c>
      <c r="H350" t="inlineStr">
        <is>
          <t>Box Hill</t>
        </is>
      </c>
      <c r="I350" t="inlineStr">
        <is>
          <t>VIC</t>
        </is>
      </c>
      <c r="J350" s="11" t="inlineStr">
        <is>
          <t>3143</t>
        </is>
      </c>
      <c r="K350" t="inlineStr">
        <is>
          <t>Australia</t>
        </is>
      </c>
      <c r="L350" t="inlineStr">
        <is>
          <t>Lead</t>
        </is>
      </c>
      <c r="M350" t="inlineStr">
        <is>
          <t>SRC-00070</t>
        </is>
      </c>
      <c r="N350" t="inlineStr"/>
      <c r="O350" t="inlineStr">
        <is>
          <t>2024-02-25</t>
        </is>
      </c>
      <c r="P350" t="inlineStr">
        <is>
          <t>Website enquiry form</t>
        </is>
      </c>
    </row>
    <row r="351">
      <c r="A351" t="inlineStr">
        <is>
          <t>Marcus</t>
        </is>
      </c>
      <c r="B351" t="inlineStr">
        <is>
          <t>Harris</t>
        </is>
      </c>
      <c r="C351" t="inlineStr">
        <is>
          <t>marcus.harris@quillmereaccounting.example</t>
        </is>
      </c>
      <c r="D351" t="inlineStr">
        <is>
          <t>+61 7 5550 4838</t>
        </is>
      </c>
      <c r="E351" t="inlineStr"/>
      <c r="F351" t="inlineStr">
        <is>
          <t>Quillmere Accounting Pty Ltd</t>
        </is>
      </c>
      <c r="G351" t="inlineStr">
        <is>
          <t>Team Leader</t>
        </is>
      </c>
      <c r="H351" t="inlineStr">
        <is>
          <t>Cairns</t>
        </is>
      </c>
      <c r="I351" t="inlineStr">
        <is>
          <t>QLD</t>
        </is>
      </c>
      <c r="J351" s="11" t="inlineStr">
        <is>
          <t>4732</t>
        </is>
      </c>
      <c r="K351" t="inlineStr">
        <is>
          <t>Australia</t>
        </is>
      </c>
      <c r="L351" t="inlineStr">
        <is>
          <t>Lead</t>
        </is>
      </c>
      <c r="M351" t="inlineStr">
        <is>
          <t>SRC-01421</t>
        </is>
      </c>
      <c r="N351" t="inlineStr"/>
      <c r="O351" t="inlineStr">
        <is>
          <t>2024-01-25</t>
        </is>
      </c>
      <c r="P351" t="inlineStr">
        <is>
          <t>Legacy CRM export</t>
        </is>
      </c>
    </row>
    <row r="352">
      <c r="A352" t="inlineStr">
        <is>
          <t>Mia</t>
        </is>
      </c>
      <c r="B352" t="inlineStr">
        <is>
          <t>Harris</t>
        </is>
      </c>
      <c r="C352" t="inlineStr">
        <is>
          <t>mia@ardlomewoptics.example</t>
        </is>
      </c>
      <c r="D352" t="inlineStr">
        <is>
          <t>+61 3 5550 9860</t>
        </is>
      </c>
      <c r="E352" t="inlineStr"/>
      <c r="F352" t="inlineStr">
        <is>
          <t>Ardlomew Optics Pty Ltd</t>
        </is>
      </c>
      <c r="G352" t="inlineStr">
        <is>
          <t>Marketing Coordinator</t>
        </is>
      </c>
      <c r="H352" t="inlineStr">
        <is>
          <t>Melbourne</t>
        </is>
      </c>
      <c r="I352" t="inlineStr">
        <is>
          <t>VIC</t>
        </is>
      </c>
      <c r="J352" s="11" t="inlineStr">
        <is>
          <t>3884</t>
        </is>
      </c>
      <c r="K352" t="inlineStr">
        <is>
          <t>Australia</t>
        </is>
      </c>
      <c r="L352" t="inlineStr">
        <is>
          <t>Lead</t>
        </is>
      </c>
      <c r="M352" t="inlineStr">
        <is>
          <t>SRC-01035</t>
        </is>
      </c>
      <c r="N352" t="inlineStr"/>
      <c r="O352" t="inlineStr">
        <is>
          <t>2024-06-14</t>
        </is>
      </c>
      <c r="P352" t="inlineStr">
        <is>
          <t>Legacy CRM export</t>
        </is>
      </c>
    </row>
    <row r="353">
      <c r="A353" t="inlineStr">
        <is>
          <t>Mia</t>
        </is>
      </c>
      <c r="B353" t="inlineStr">
        <is>
          <t>Harris</t>
        </is>
      </c>
      <c r="C353" t="inlineStr">
        <is>
          <t>mia.harris@nethervanejoinery.example</t>
        </is>
      </c>
      <c r="D353" t="inlineStr">
        <is>
          <t>+61 3 5550 5219</t>
        </is>
      </c>
      <c r="E353" t="inlineStr"/>
      <c r="F353" t="inlineStr">
        <is>
          <t>Nethervane Joinery Pty Ltd</t>
        </is>
      </c>
      <c r="G353" t="inlineStr">
        <is>
          <t>Director</t>
        </is>
      </c>
      <c r="H353" t="inlineStr">
        <is>
          <t>Melbourne</t>
        </is>
      </c>
      <c r="I353" t="inlineStr">
        <is>
          <t>VIC</t>
        </is>
      </c>
      <c r="J353" s="11" t="inlineStr">
        <is>
          <t>3900</t>
        </is>
      </c>
      <c r="K353" t="inlineStr">
        <is>
          <t>Australia</t>
        </is>
      </c>
      <c r="L353" t="inlineStr">
        <is>
          <t>Lead</t>
        </is>
      </c>
      <c r="M353" t="inlineStr">
        <is>
          <t>SRC-01359</t>
        </is>
      </c>
      <c r="N353" t="inlineStr"/>
      <c r="O353" t="inlineStr">
        <is>
          <t>2024-04-19</t>
        </is>
      </c>
      <c r="P353" t="inlineStr">
        <is>
          <t>Legacy CRM export</t>
        </is>
      </c>
    </row>
    <row r="354">
      <c r="A354" t="inlineStr">
        <is>
          <t>Olivia</t>
        </is>
      </c>
      <c r="B354" t="inlineStr">
        <is>
          <t>Harris</t>
        </is>
      </c>
      <c r="C354" t="inlineStr">
        <is>
          <t>olivia.harris@rushavonfoods.example</t>
        </is>
      </c>
      <c r="D354" t="inlineStr">
        <is>
          <t>+61 8 7010 8317</t>
        </is>
      </c>
      <c r="E354" t="inlineStr"/>
      <c r="F354" t="inlineStr">
        <is>
          <t>Rushavon Foods Pty Ltd</t>
        </is>
      </c>
      <c r="G354" t="inlineStr">
        <is>
          <t>Safety Officer</t>
        </is>
      </c>
      <c r="H354" t="inlineStr">
        <is>
          <t>Bunbury</t>
        </is>
      </c>
      <c r="I354" t="inlineStr">
        <is>
          <t>WA</t>
        </is>
      </c>
      <c r="J354" s="11" t="inlineStr">
        <is>
          <t>6413</t>
        </is>
      </c>
      <c r="K354" t="inlineStr">
        <is>
          <t>Australia</t>
        </is>
      </c>
      <c r="L354" t="inlineStr">
        <is>
          <t>Lead</t>
        </is>
      </c>
      <c r="M354" t="inlineStr">
        <is>
          <t>SRC-00129</t>
        </is>
      </c>
      <c r="N354" t="inlineStr"/>
      <c r="O354" t="inlineStr">
        <is>
          <t>2024-08-12</t>
        </is>
      </c>
      <c r="P354" t="inlineStr">
        <is>
          <t>Legacy CRM export</t>
        </is>
      </c>
    </row>
    <row r="355">
      <c r="A355" t="inlineStr">
        <is>
          <t>Omar</t>
        </is>
      </c>
      <c r="B355" t="inlineStr">
        <is>
          <t>Harris</t>
        </is>
      </c>
      <c r="C355" t="inlineStr">
        <is>
          <t>omarh@galbriskfreight.example</t>
        </is>
      </c>
      <c r="D355" t="inlineStr">
        <is>
          <t>+61 8 5550 1532</t>
        </is>
      </c>
      <c r="E355" t="inlineStr"/>
      <c r="F355" t="inlineStr">
        <is>
          <t>Galbrisk Freight Pty Ltd</t>
        </is>
      </c>
      <c r="G355" t="inlineStr">
        <is>
          <t>Safety Officer</t>
        </is>
      </c>
      <c r="H355" t="inlineStr">
        <is>
          <t>Adelaide</t>
        </is>
      </c>
      <c r="I355" t="inlineStr">
        <is>
          <t>SA</t>
        </is>
      </c>
      <c r="J355" s="11" t="inlineStr">
        <is>
          <t>5235</t>
        </is>
      </c>
      <c r="K355" t="inlineStr">
        <is>
          <t>Australia</t>
        </is>
      </c>
      <c r="L355" t="inlineStr">
        <is>
          <t>Lead</t>
        </is>
      </c>
      <c r="M355" t="inlineStr">
        <is>
          <t>SRC-00897</t>
        </is>
      </c>
      <c r="N355" t="inlineStr"/>
      <c r="O355" t="inlineStr">
        <is>
          <t>2025-11-27</t>
        </is>
      </c>
      <c r="P355" t="inlineStr">
        <is>
          <t>Website enquiry form</t>
        </is>
      </c>
    </row>
    <row r="356">
      <c r="A356" t="inlineStr">
        <is>
          <t>Quinn</t>
        </is>
      </c>
      <c r="B356" t="inlineStr">
        <is>
          <t>Harris</t>
        </is>
      </c>
      <c r="C356" t="inlineStr">
        <is>
          <t>quinn@wattlemerelogistics.example</t>
        </is>
      </c>
      <c r="D356" t="inlineStr">
        <is>
          <t>+61 3 5550 4868</t>
        </is>
      </c>
      <c r="E356" t="inlineStr"/>
      <c r="F356" t="inlineStr">
        <is>
          <t>Wattlemere Logistics Pty Ltd</t>
        </is>
      </c>
      <c r="G356" t="inlineStr">
        <is>
          <t>Training Coordinator</t>
        </is>
      </c>
      <c r="H356" t="inlineStr">
        <is>
          <t>Footscray</t>
        </is>
      </c>
      <c r="I356" t="inlineStr">
        <is>
          <t>VIC</t>
        </is>
      </c>
      <c r="J356" s="11" t="inlineStr">
        <is>
          <t>3853</t>
        </is>
      </c>
      <c r="K356" t="inlineStr">
        <is>
          <t>Australia</t>
        </is>
      </c>
      <c r="L356" t="inlineStr">
        <is>
          <t>Lead</t>
        </is>
      </c>
      <c r="M356" t="inlineStr">
        <is>
          <t>SRC-00935</t>
        </is>
      </c>
      <c r="N356" t="inlineStr"/>
      <c r="O356" t="inlineStr">
        <is>
          <t>2024-01-31</t>
        </is>
      </c>
      <c r="P356" t="inlineStr">
        <is>
          <t>Legacy CRM export</t>
        </is>
      </c>
    </row>
    <row r="357">
      <c r="A357" t="inlineStr">
        <is>
          <t>Rhys</t>
        </is>
      </c>
      <c r="B357" t="inlineStr">
        <is>
          <t>Harris</t>
        </is>
      </c>
      <c r="C357" t="inlineStr">
        <is>
          <t>rhysh@hethermoylefoods.example</t>
        </is>
      </c>
      <c r="D357" t="inlineStr">
        <is>
          <t>+61 3 7010 9254</t>
        </is>
      </c>
      <c r="E357" t="inlineStr"/>
      <c r="F357" t="inlineStr">
        <is>
          <t>Hethermoyle Foods Pty Ltd</t>
        </is>
      </c>
      <c r="G357" t="inlineStr">
        <is>
          <t>Finance Manager</t>
        </is>
      </c>
      <c r="H357" t="inlineStr">
        <is>
          <t>Frankston</t>
        </is>
      </c>
      <c r="I357" t="inlineStr">
        <is>
          <t>VIC</t>
        </is>
      </c>
      <c r="J357" s="11" t="inlineStr">
        <is>
          <t>3693</t>
        </is>
      </c>
      <c r="K357" t="inlineStr">
        <is>
          <t>Australia</t>
        </is>
      </c>
      <c r="L357" t="inlineStr">
        <is>
          <t>Marketing Qualified Lead</t>
        </is>
      </c>
      <c r="M357" t="inlineStr">
        <is>
          <t>SRC-01239</t>
        </is>
      </c>
      <c r="N357" t="inlineStr"/>
      <c r="O357" t="inlineStr">
        <is>
          <t>2024-04-12</t>
        </is>
      </c>
      <c r="P357" t="inlineStr">
        <is>
          <t>Legacy CRM export</t>
        </is>
      </c>
    </row>
    <row r="358">
      <c r="A358" t="inlineStr">
        <is>
          <t>Ruby</t>
        </is>
      </c>
      <c r="B358" t="inlineStr">
        <is>
          <t>Harris</t>
        </is>
      </c>
      <c r="C358" t="inlineStr">
        <is>
          <t>rharris@nethervanejoinery.example</t>
        </is>
      </c>
      <c r="D358" t="inlineStr">
        <is>
          <t>+61 3 7010 7351</t>
        </is>
      </c>
      <c r="E358" t="inlineStr"/>
      <c r="F358" t="inlineStr">
        <is>
          <t>Nethervane Joinery Pty Ltd</t>
        </is>
      </c>
      <c r="G358" t="inlineStr">
        <is>
          <t>Accounts Payable Officer</t>
        </is>
      </c>
      <c r="H358" t="inlineStr">
        <is>
          <t>Melbourne</t>
        </is>
      </c>
      <c r="I358" t="inlineStr">
        <is>
          <t>VIC</t>
        </is>
      </c>
      <c r="J358" s="11" t="inlineStr">
        <is>
          <t>3900</t>
        </is>
      </c>
      <c r="K358" t="inlineStr">
        <is>
          <t>Australia</t>
        </is>
      </c>
      <c r="L358" t="inlineStr">
        <is>
          <t>Lead</t>
        </is>
      </c>
      <c r="M358" t="inlineStr">
        <is>
          <t>SRC-01272</t>
        </is>
      </c>
      <c r="N358" t="inlineStr"/>
      <c r="O358" t="inlineStr">
        <is>
          <t>2025-08-27</t>
        </is>
      </c>
      <c r="P358" t="inlineStr">
        <is>
          <t>Website enquiry form</t>
        </is>
      </c>
    </row>
    <row r="359">
      <c r="A359" t="inlineStr">
        <is>
          <t>Sophie</t>
        </is>
      </c>
      <c r="B359" t="inlineStr">
        <is>
          <t>Harris</t>
        </is>
      </c>
      <c r="C359" t="inlineStr">
        <is>
          <t>sophie.harris@galbriskfitness.example</t>
        </is>
      </c>
      <c r="D359" t="inlineStr">
        <is>
          <t>+61 3 5550 2771</t>
        </is>
      </c>
      <c r="E359" t="inlineStr"/>
      <c r="F359" t="inlineStr">
        <is>
          <t>Galbrisk Fitness Pty Ltd</t>
        </is>
      </c>
      <c r="G359" t="inlineStr">
        <is>
          <t>Accounts Payable Officer</t>
        </is>
      </c>
      <c r="H359" t="inlineStr">
        <is>
          <t>Geelong</t>
        </is>
      </c>
      <c r="I359" t="inlineStr">
        <is>
          <t>VIC</t>
        </is>
      </c>
      <c r="J359" s="11" t="inlineStr">
        <is>
          <t>3508</t>
        </is>
      </c>
      <c r="K359" t="inlineStr">
        <is>
          <t>Australia</t>
        </is>
      </c>
      <c r="L359" t="inlineStr">
        <is>
          <t>Lead</t>
        </is>
      </c>
      <c r="M359" t="inlineStr">
        <is>
          <t>SRC-01077</t>
        </is>
      </c>
      <c r="N359" t="inlineStr"/>
      <c r="O359" t="inlineStr">
        <is>
          <t>2026-04-08</t>
        </is>
      </c>
      <c r="P359" t="inlineStr">
        <is>
          <t>Legacy CRM export</t>
        </is>
      </c>
    </row>
    <row r="360">
      <c r="A360" t="inlineStr">
        <is>
          <t>Stella</t>
        </is>
      </c>
      <c r="B360" t="inlineStr">
        <is>
          <t>Harris</t>
        </is>
      </c>
      <c r="C360" t="inlineStr">
        <is>
          <t>stella@ardlomewhospitality.example</t>
        </is>
      </c>
      <c r="D360" t="inlineStr">
        <is>
          <t>+61 7 7010 3911</t>
        </is>
      </c>
      <c r="E360" t="inlineStr"/>
      <c r="F360" t="inlineStr">
        <is>
          <t>Ardlomew Hospitality Pty Ltd</t>
        </is>
      </c>
      <c r="G360" t="inlineStr">
        <is>
          <t>Owner</t>
        </is>
      </c>
      <c r="H360" t="inlineStr">
        <is>
          <t>Gold Coast</t>
        </is>
      </c>
      <c r="I360" t="inlineStr">
        <is>
          <t>QLD</t>
        </is>
      </c>
      <c r="J360" s="11" t="inlineStr">
        <is>
          <t>4163</t>
        </is>
      </c>
      <c r="K360" t="inlineStr">
        <is>
          <t>Australia</t>
        </is>
      </c>
      <c r="L360" t="inlineStr">
        <is>
          <t>Customer</t>
        </is>
      </c>
      <c r="M360" t="inlineStr">
        <is>
          <t>SRC-00209; SRC-00761; SRC-00478</t>
        </is>
      </c>
      <c r="N360" t="inlineStr"/>
      <c r="O360" t="inlineStr">
        <is>
          <t>2026-01-14</t>
        </is>
      </c>
      <c r="P360" t="inlineStr">
        <is>
          <t>Expo sign-up sheet; Website enquiry form</t>
        </is>
      </c>
    </row>
    <row r="361">
      <c r="A361" t="inlineStr">
        <is>
          <t>Zara</t>
        </is>
      </c>
      <c r="B361" t="inlineStr">
        <is>
          <t>Harris</t>
        </is>
      </c>
      <c r="C361" t="inlineStr">
        <is>
          <t>zarah@thistlemoorhealth.example</t>
        </is>
      </c>
      <c r="D361" t="inlineStr">
        <is>
          <t>+61 8 7010 9882</t>
        </is>
      </c>
      <c r="E361" t="inlineStr"/>
      <c r="F361" t="inlineStr">
        <is>
          <t>Thistlemoor Health Pty Ltd</t>
        </is>
      </c>
      <c r="G361" t="inlineStr">
        <is>
          <t>Accounts Payable Officer</t>
        </is>
      </c>
      <c r="H361" t="inlineStr">
        <is>
          <t>Adelaide</t>
        </is>
      </c>
      <c r="I361" t="inlineStr">
        <is>
          <t>SA</t>
        </is>
      </c>
      <c r="J361" s="11" t="inlineStr">
        <is>
          <t>5478</t>
        </is>
      </c>
      <c r="K361" t="inlineStr">
        <is>
          <t>Australia</t>
        </is>
      </c>
      <c r="L361" t="inlineStr">
        <is>
          <t>Subscriber</t>
        </is>
      </c>
      <c r="M361" t="inlineStr">
        <is>
          <t>SRC-00361; SRC-00302</t>
        </is>
      </c>
      <c r="N361" t="inlineStr"/>
      <c r="O361" t="inlineStr">
        <is>
          <t>2025-12-25</t>
        </is>
      </c>
      <c r="P361" t="inlineStr">
        <is>
          <t>Legacy CRM export; Website enquiry form</t>
        </is>
      </c>
    </row>
    <row r="362">
      <c r="A362" t="inlineStr">
        <is>
          <t>Anika</t>
        </is>
      </c>
      <c r="B362" t="inlineStr">
        <is>
          <t>Henderson</t>
        </is>
      </c>
      <c r="C362" t="inlineStr">
        <is>
          <t>anika@yarrowdineaccounting.example</t>
        </is>
      </c>
      <c r="D362" t="inlineStr">
        <is>
          <t>+61 3 7010 1716</t>
        </is>
      </c>
      <c r="E362" t="inlineStr"/>
      <c r="F362" t="inlineStr">
        <is>
          <t>Yarrowdine Accounting Pty Ltd</t>
        </is>
      </c>
      <c r="G362" t="inlineStr">
        <is>
          <t>Procurement Officer</t>
        </is>
      </c>
      <c r="H362" t="inlineStr">
        <is>
          <t>Bendigo</t>
        </is>
      </c>
      <c r="I362" t="inlineStr">
        <is>
          <t>VIC</t>
        </is>
      </c>
      <c r="J362" s="11" t="inlineStr">
        <is>
          <t>3316</t>
        </is>
      </c>
      <c r="K362" t="inlineStr">
        <is>
          <t>Australia</t>
        </is>
      </c>
      <c r="L362" t="inlineStr">
        <is>
          <t>Lead</t>
        </is>
      </c>
      <c r="M362" t="inlineStr">
        <is>
          <t>SRC-00815</t>
        </is>
      </c>
      <c r="N362" t="inlineStr"/>
      <c r="O362" t="inlineStr">
        <is>
          <t>2026-09-13</t>
        </is>
      </c>
      <c r="P362" t="inlineStr">
        <is>
          <t>Legacy CRM export</t>
        </is>
      </c>
    </row>
    <row r="363">
      <c r="A363" t="inlineStr">
        <is>
          <t>Arjun</t>
        </is>
      </c>
      <c r="B363" t="inlineStr">
        <is>
          <t>Henderson</t>
        </is>
      </c>
      <c r="C363" t="inlineStr">
        <is>
          <t>arjunh@rushavonlogistics.example</t>
        </is>
      </c>
      <c r="D363" t="inlineStr">
        <is>
          <t>+61 7 7010 1375</t>
        </is>
      </c>
      <c r="E363" t="inlineStr"/>
      <c r="F363" t="inlineStr">
        <is>
          <t>Rushavon Logistics Pty Ltd</t>
        </is>
      </c>
      <c r="G363" t="inlineStr">
        <is>
          <t>Finance Manager</t>
        </is>
      </c>
      <c r="H363" t="inlineStr">
        <is>
          <t>Cairns</t>
        </is>
      </c>
      <c r="I363" t="inlineStr">
        <is>
          <t>QLD</t>
        </is>
      </c>
      <c r="J363" s="11" t="inlineStr">
        <is>
          <t>4439</t>
        </is>
      </c>
      <c r="K363" t="inlineStr">
        <is>
          <t>Australia</t>
        </is>
      </c>
      <c r="L363" t="inlineStr">
        <is>
          <t>Marketing Qualified Lead</t>
        </is>
      </c>
      <c r="M363" t="inlineStr">
        <is>
          <t>SRC-00241; SRC-01434</t>
        </is>
      </c>
      <c r="N363" t="inlineStr"/>
      <c r="O363" t="inlineStr">
        <is>
          <t>2025-08-31</t>
        </is>
      </c>
      <c r="P363" t="inlineStr">
        <is>
          <t>Expo sign-up sheet; Website enquiry form</t>
        </is>
      </c>
    </row>
    <row r="364">
      <c r="A364" t="inlineStr">
        <is>
          <t>Ava</t>
        </is>
      </c>
      <c r="B364" t="inlineStr">
        <is>
          <t>Henderson</t>
        </is>
      </c>
      <c r="C364" t="inlineStr">
        <is>
          <t>ava@ardlomewoptics.example</t>
        </is>
      </c>
      <c r="D364" t="inlineStr">
        <is>
          <t>+61 3 7010 0149</t>
        </is>
      </c>
      <c r="E364" t="inlineStr"/>
      <c r="F364" t="inlineStr">
        <is>
          <t>Ardlomew Optics Pty Ltd</t>
        </is>
      </c>
      <c r="G364" t="inlineStr">
        <is>
          <t>Owner</t>
        </is>
      </c>
      <c r="H364" t="inlineStr">
        <is>
          <t>Melbourne</t>
        </is>
      </c>
      <c r="I364" t="inlineStr">
        <is>
          <t>VIC</t>
        </is>
      </c>
      <c r="J364" s="11" t="inlineStr">
        <is>
          <t>3884</t>
        </is>
      </c>
      <c r="K364" t="inlineStr">
        <is>
          <t>Australia</t>
        </is>
      </c>
      <c r="L364" t="inlineStr">
        <is>
          <t>Opportunity</t>
        </is>
      </c>
      <c r="M364" t="inlineStr">
        <is>
          <t>SRC-00702</t>
        </is>
      </c>
      <c r="N364" t="inlineStr"/>
      <c r="O364" t="inlineStr">
        <is>
          <t>2025-10-03</t>
        </is>
      </c>
      <c r="P364" t="inlineStr">
        <is>
          <t>Expo sign-up sheet</t>
        </is>
      </c>
    </row>
    <row r="365">
      <c r="A365" t="inlineStr">
        <is>
          <t>Ella</t>
        </is>
      </c>
      <c r="B365" t="inlineStr">
        <is>
          <t>Henderson</t>
        </is>
      </c>
      <c r="C365" t="inlineStr">
        <is>
          <t>ella.henderson@nethervanejoinery.example</t>
        </is>
      </c>
      <c r="D365" t="inlineStr">
        <is>
          <t>+61 3 7010 2121</t>
        </is>
      </c>
      <c r="E365" t="inlineStr"/>
      <c r="F365" t="inlineStr">
        <is>
          <t>Nethervane Joinery Pty Ltd</t>
        </is>
      </c>
      <c r="G365" t="inlineStr">
        <is>
          <t>Accounts Payable Officer</t>
        </is>
      </c>
      <c r="H365" t="inlineStr">
        <is>
          <t>Melbourne</t>
        </is>
      </c>
      <c r="I365" t="inlineStr">
        <is>
          <t>VIC</t>
        </is>
      </c>
      <c r="J365" s="11" t="inlineStr">
        <is>
          <t>3900</t>
        </is>
      </c>
      <c r="K365" t="inlineStr">
        <is>
          <t>Australia</t>
        </is>
      </c>
      <c r="L365" t="inlineStr">
        <is>
          <t>Customer</t>
        </is>
      </c>
      <c r="M365" t="inlineStr">
        <is>
          <t>SRC-00602</t>
        </is>
      </c>
      <c r="N365" t="inlineStr"/>
      <c r="O365" t="inlineStr">
        <is>
          <t>2024-12-19</t>
        </is>
      </c>
      <c r="P365" t="inlineStr">
        <is>
          <t>Expo sign-up sheet</t>
        </is>
      </c>
    </row>
    <row r="366">
      <c r="A366" t="inlineStr">
        <is>
          <t>Elliot</t>
        </is>
      </c>
      <c r="B366" t="inlineStr">
        <is>
          <t>Henderson</t>
        </is>
      </c>
      <c r="C366" t="inlineStr">
        <is>
          <t>ehenderson@lornivaleprint.example</t>
        </is>
      </c>
      <c r="D366" t="inlineStr">
        <is>
          <t>+61 3 7010 6128</t>
        </is>
      </c>
      <c r="E366" t="inlineStr"/>
      <c r="F366" t="inlineStr">
        <is>
          <t>Lornivale Print Pty Ltd</t>
        </is>
      </c>
      <c r="G366" t="inlineStr">
        <is>
          <t>Accounts Payable Officer</t>
        </is>
      </c>
      <c r="H366" t="inlineStr">
        <is>
          <t>Geelong</t>
        </is>
      </c>
      <c r="I366" t="inlineStr">
        <is>
          <t>VIC</t>
        </is>
      </c>
      <c r="J366" s="11" t="inlineStr">
        <is>
          <t>3874</t>
        </is>
      </c>
      <c r="K366" t="inlineStr">
        <is>
          <t>Australia</t>
        </is>
      </c>
      <c r="L366" t="inlineStr">
        <is>
          <t>Marketing Qualified Lead</t>
        </is>
      </c>
      <c r="M366" t="inlineStr">
        <is>
          <t>SRC-00273</t>
        </is>
      </c>
      <c r="N366" t="inlineStr"/>
      <c r="O366" t="inlineStr">
        <is>
          <t>2025-02-07</t>
        </is>
      </c>
      <c r="P366" t="inlineStr">
        <is>
          <t>Legacy CRM export</t>
        </is>
      </c>
    </row>
    <row r="367">
      <c r="A367" t="inlineStr">
        <is>
          <t>Imogen</t>
        </is>
      </c>
      <c r="B367" t="inlineStr">
        <is>
          <t>Henderson</t>
        </is>
      </c>
      <c r="C367" t="inlineStr">
        <is>
          <t>ihenderson@rushavonfreight.example</t>
        </is>
      </c>
      <c r="D367" t="inlineStr">
        <is>
          <t>+61 3 7010 3250</t>
        </is>
      </c>
      <c r="E367" t="inlineStr"/>
      <c r="F367" t="inlineStr">
        <is>
          <t>Rushavon Freight Pty Ltd</t>
        </is>
      </c>
      <c r="G367" t="inlineStr">
        <is>
          <t>Safety Officer</t>
        </is>
      </c>
      <c r="H367" t="inlineStr">
        <is>
          <t>Bendigo</t>
        </is>
      </c>
      <c r="I367" t="inlineStr">
        <is>
          <t>VIC</t>
        </is>
      </c>
      <c r="J367" s="11" t="inlineStr">
        <is>
          <t>3573</t>
        </is>
      </c>
      <c r="K367" t="inlineStr">
        <is>
          <t>Australia</t>
        </is>
      </c>
      <c r="L367" t="inlineStr">
        <is>
          <t>Subscriber</t>
        </is>
      </c>
      <c r="M367" t="inlineStr">
        <is>
          <t>SRC-00050</t>
        </is>
      </c>
      <c r="N367" t="inlineStr"/>
      <c r="O367" t="inlineStr">
        <is>
          <t>2025-08-16</t>
        </is>
      </c>
      <c r="P367" t="inlineStr">
        <is>
          <t>Legacy CRM export</t>
        </is>
      </c>
    </row>
    <row r="368">
      <c r="A368" t="inlineStr">
        <is>
          <t>Jack</t>
        </is>
      </c>
      <c r="B368" t="inlineStr">
        <is>
          <t>Henderson</t>
        </is>
      </c>
      <c r="C368" t="inlineStr">
        <is>
          <t>jhenderson@elkwhistplastics.example</t>
        </is>
      </c>
      <c r="D368" t="inlineStr">
        <is>
          <t>+61 3 5550 7546</t>
        </is>
      </c>
      <c r="E368" t="inlineStr"/>
      <c r="F368" t="inlineStr">
        <is>
          <t>Elkwhist Plastics Pty Ltd</t>
        </is>
      </c>
      <c r="G368" t="inlineStr">
        <is>
          <t>Operations Manager</t>
        </is>
      </c>
      <c r="H368" t="inlineStr">
        <is>
          <t>Ballarat</t>
        </is>
      </c>
      <c r="I368" t="inlineStr">
        <is>
          <t>VIC</t>
        </is>
      </c>
      <c r="J368" s="11" t="inlineStr">
        <is>
          <t>3843</t>
        </is>
      </c>
      <c r="K368" t="inlineStr">
        <is>
          <t>Australia</t>
        </is>
      </c>
      <c r="L368" t="inlineStr">
        <is>
          <t>Marketing Qualified Lead</t>
        </is>
      </c>
      <c r="M368" t="inlineStr">
        <is>
          <t>SRC-00306</t>
        </is>
      </c>
      <c r="N368" t="inlineStr"/>
      <c r="O368" t="inlineStr">
        <is>
          <t>2024-03-24</t>
        </is>
      </c>
      <c r="P368" t="inlineStr">
        <is>
          <t>Legacy CRM export</t>
        </is>
      </c>
    </row>
    <row r="369">
      <c r="A369" t="inlineStr">
        <is>
          <t>Kiri</t>
        </is>
      </c>
      <c r="B369" t="inlineStr">
        <is>
          <t>Henderson</t>
        </is>
      </c>
      <c r="C369" t="inlineStr">
        <is>
          <t>khenderson@morrowickhealth.example</t>
        </is>
      </c>
      <c r="D369" t="inlineStr">
        <is>
          <t>+61 2 5550 3492</t>
        </is>
      </c>
      <c r="E369" t="inlineStr"/>
      <c r="F369" t="inlineStr">
        <is>
          <t>Morrowick Health Pty Ltd</t>
        </is>
      </c>
      <c r="G369" t="inlineStr">
        <is>
          <t>Safety Officer</t>
        </is>
      </c>
      <c r="H369" t="inlineStr">
        <is>
          <t>Newcastle</t>
        </is>
      </c>
      <c r="I369" t="inlineStr">
        <is>
          <t>NSW</t>
        </is>
      </c>
      <c r="J369" s="11" t="inlineStr">
        <is>
          <t>2455</t>
        </is>
      </c>
      <c r="K369" t="inlineStr">
        <is>
          <t>Australia</t>
        </is>
      </c>
      <c r="L369" t="inlineStr">
        <is>
          <t>Lead</t>
        </is>
      </c>
      <c r="M369" t="inlineStr">
        <is>
          <t>SRC-00568; SRC-00148</t>
        </is>
      </c>
      <c r="N369" t="inlineStr"/>
      <c r="O369" t="inlineStr">
        <is>
          <t>2024-10-26</t>
        </is>
      </c>
      <c r="P369" t="inlineStr">
        <is>
          <t>Legacy CRM export; Website enquiry form</t>
        </is>
      </c>
    </row>
    <row r="370">
      <c r="A370" t="inlineStr">
        <is>
          <t>Leilani</t>
        </is>
      </c>
      <c r="B370" t="inlineStr">
        <is>
          <t>Henderson</t>
        </is>
      </c>
      <c r="C370" t="inlineStr">
        <is>
          <t>lhenderson@ivelbrookfitness.example</t>
        </is>
      </c>
      <c r="D370" t="inlineStr">
        <is>
          <t>+61 2 7010 1781</t>
        </is>
      </c>
      <c r="E370" t="inlineStr"/>
      <c r="F370" t="inlineStr">
        <is>
          <t>Ivelbrook Fitness Pty Ltd</t>
        </is>
      </c>
      <c r="G370" t="inlineStr">
        <is>
          <t>HR Manager</t>
        </is>
      </c>
      <c r="H370" t="inlineStr">
        <is>
          <t>Parramatta</t>
        </is>
      </c>
      <c r="I370" t="inlineStr">
        <is>
          <t>NSW</t>
        </is>
      </c>
      <c r="J370" s="11" t="inlineStr">
        <is>
          <t>2266</t>
        </is>
      </c>
      <c r="K370" t="inlineStr">
        <is>
          <t>Australia</t>
        </is>
      </c>
      <c r="L370" t="inlineStr">
        <is>
          <t>Sales Qualified Lead</t>
        </is>
      </c>
      <c r="M370" t="inlineStr">
        <is>
          <t>SRC-01005</t>
        </is>
      </c>
      <c r="N370" t="inlineStr"/>
      <c r="O370" t="inlineStr">
        <is>
          <t>2026-07-31</t>
        </is>
      </c>
      <c r="P370" t="inlineStr">
        <is>
          <t>Legacy CRM export</t>
        </is>
      </c>
    </row>
    <row r="371">
      <c r="A371" t="inlineStr">
        <is>
          <t>Leo</t>
        </is>
      </c>
      <c r="B371" t="inlineStr">
        <is>
          <t>Henderson</t>
        </is>
      </c>
      <c r="C371" t="inlineStr">
        <is>
          <t>leoh@orlubriepackaging.example</t>
        </is>
      </c>
      <c r="D371" t="inlineStr">
        <is>
          <t>+61 3 7010 3230</t>
        </is>
      </c>
      <c r="E371" t="inlineStr"/>
      <c r="F371" t="inlineStr">
        <is>
          <t>Orlubrie Packaging Pty Ltd</t>
        </is>
      </c>
      <c r="G371" t="inlineStr">
        <is>
          <t>Finance Manager</t>
        </is>
      </c>
      <c r="H371" t="inlineStr">
        <is>
          <t>Footscray</t>
        </is>
      </c>
      <c r="I371" t="inlineStr">
        <is>
          <t>VIC</t>
        </is>
      </c>
      <c r="J371" s="11" t="inlineStr">
        <is>
          <t>3474</t>
        </is>
      </c>
      <c r="K371" t="inlineStr">
        <is>
          <t>Australia</t>
        </is>
      </c>
      <c r="L371" t="inlineStr">
        <is>
          <t>Sales Qualified Lead</t>
        </is>
      </c>
      <c r="M371" t="inlineStr">
        <is>
          <t>SRC-00245</t>
        </is>
      </c>
      <c r="N371" t="inlineStr"/>
      <c r="O371" t="inlineStr">
        <is>
          <t>2025-03-30</t>
        </is>
      </c>
      <c r="P371" t="inlineStr">
        <is>
          <t>Legacy CRM export</t>
        </is>
      </c>
    </row>
    <row r="372">
      <c r="A372" t="inlineStr">
        <is>
          <t>Luca</t>
        </is>
      </c>
      <c r="B372" t="inlineStr">
        <is>
          <t>Henderson</t>
        </is>
      </c>
      <c r="C372" t="inlineStr">
        <is>
          <t>lucah@corvannylogistics.example</t>
        </is>
      </c>
      <c r="D372" t="inlineStr">
        <is>
          <t>+61 7 7010 5426</t>
        </is>
      </c>
      <c r="E372" t="inlineStr"/>
      <c r="F372" t="inlineStr">
        <is>
          <t>Corvanny Logistics Pty Ltd</t>
        </is>
      </c>
      <c r="G372" t="inlineStr">
        <is>
          <t>HR Manager</t>
        </is>
      </c>
      <c r="H372" t="inlineStr">
        <is>
          <t>Brisbane</t>
        </is>
      </c>
      <c r="I372" t="inlineStr">
        <is>
          <t>QLD</t>
        </is>
      </c>
      <c r="J372" s="11" t="inlineStr">
        <is>
          <t>4859</t>
        </is>
      </c>
      <c r="K372" t="inlineStr">
        <is>
          <t>Australia</t>
        </is>
      </c>
      <c r="L372" t="inlineStr">
        <is>
          <t>Customer</t>
        </is>
      </c>
      <c r="M372" t="inlineStr">
        <is>
          <t>SRC-00605</t>
        </is>
      </c>
      <c r="N372" t="inlineStr"/>
      <c r="O372" t="inlineStr">
        <is>
          <t>2025-07-04</t>
        </is>
      </c>
      <c r="P372" t="inlineStr">
        <is>
          <t>Website enquiry form</t>
        </is>
      </c>
    </row>
    <row r="373">
      <c r="A373" t="inlineStr">
        <is>
          <t>Omar</t>
        </is>
      </c>
      <c r="B373" t="inlineStr">
        <is>
          <t>Henderson</t>
        </is>
      </c>
      <c r="C373" t="inlineStr">
        <is>
          <t>omarh@umbervaneplastics.example</t>
        </is>
      </c>
      <c r="D373" t="inlineStr">
        <is>
          <t>+61 3 7010 2667</t>
        </is>
      </c>
      <c r="E373" t="inlineStr"/>
      <c r="F373" t="inlineStr">
        <is>
          <t>Umbervane Plastics Pty Ltd</t>
        </is>
      </c>
      <c r="G373" t="inlineStr">
        <is>
          <t>Site Supervisor</t>
        </is>
      </c>
      <c r="H373" t="inlineStr">
        <is>
          <t>Box Hill</t>
        </is>
      </c>
      <c r="I373" t="inlineStr">
        <is>
          <t>VIC</t>
        </is>
      </c>
      <c r="J373" s="11" t="inlineStr">
        <is>
          <t>3246</t>
        </is>
      </c>
      <c r="K373" t="inlineStr">
        <is>
          <t>Australia</t>
        </is>
      </c>
      <c r="L373" t="inlineStr">
        <is>
          <t>Lead</t>
        </is>
      </c>
      <c r="M373" t="inlineStr">
        <is>
          <t>SRC-00925</t>
        </is>
      </c>
      <c r="N373" t="inlineStr"/>
      <c r="O373" t="inlineStr">
        <is>
          <t>2025-08-29</t>
        </is>
      </c>
      <c r="P373" t="inlineStr">
        <is>
          <t>Legacy CRM export</t>
        </is>
      </c>
    </row>
    <row r="374">
      <c r="A374" t="inlineStr">
        <is>
          <t>Omar</t>
        </is>
      </c>
      <c r="B374" t="inlineStr">
        <is>
          <t>Henderson</t>
        </is>
      </c>
      <c r="C374" t="inlineStr">
        <is>
          <t>omar.henderson@copperwhistprint.example</t>
        </is>
      </c>
      <c r="D374" t="inlineStr">
        <is>
          <t>+61 7 5550 1573</t>
        </is>
      </c>
      <c r="E374" t="inlineStr"/>
      <c r="F374" t="inlineStr">
        <is>
          <t>Copperwhist Print Pty Ltd</t>
        </is>
      </c>
      <c r="G374" t="inlineStr">
        <is>
          <t>Practice Manager</t>
        </is>
      </c>
      <c r="H374" t="inlineStr">
        <is>
          <t>Gold Coast</t>
        </is>
      </c>
      <c r="I374" t="inlineStr">
        <is>
          <t>QLD</t>
        </is>
      </c>
      <c r="J374" s="11" t="inlineStr">
        <is>
          <t>4615</t>
        </is>
      </c>
      <c r="K374" t="inlineStr">
        <is>
          <t>Australia</t>
        </is>
      </c>
      <c r="L374" t="inlineStr">
        <is>
          <t>Opportunity</t>
        </is>
      </c>
      <c r="M374" t="inlineStr">
        <is>
          <t>SRC-01481</t>
        </is>
      </c>
      <c r="N374" t="inlineStr"/>
      <c r="O374" t="inlineStr">
        <is>
          <t>2026-04-23</t>
        </is>
      </c>
      <c r="P374" t="inlineStr">
        <is>
          <t>Legacy CRM export</t>
        </is>
      </c>
    </row>
    <row r="375">
      <c r="A375" t="inlineStr">
        <is>
          <t>Siobhan</t>
        </is>
      </c>
      <c r="B375" t="inlineStr">
        <is>
          <t>Henderson</t>
        </is>
      </c>
      <c r="C375" t="inlineStr">
        <is>
          <t>siobhan@pemberwickaccounting.example</t>
        </is>
      </c>
      <c r="D375" t="inlineStr">
        <is>
          <t>+61 3 5550 2978</t>
        </is>
      </c>
      <c r="E375" t="inlineStr"/>
      <c r="F375" t="inlineStr">
        <is>
          <t>Pemberwick Accounting Pty Ltd</t>
        </is>
      </c>
      <c r="G375" t="inlineStr">
        <is>
          <t>Operations Manager</t>
        </is>
      </c>
      <c r="H375" t="inlineStr">
        <is>
          <t>Dandenong</t>
        </is>
      </c>
      <c r="I375" t="inlineStr">
        <is>
          <t>VIC</t>
        </is>
      </c>
      <c r="J375" s="11" t="inlineStr">
        <is>
          <t>3154</t>
        </is>
      </c>
      <c r="K375" t="inlineStr">
        <is>
          <t>Australia</t>
        </is>
      </c>
      <c r="L375" t="inlineStr">
        <is>
          <t>Lead</t>
        </is>
      </c>
      <c r="M375" t="inlineStr">
        <is>
          <t>SRC-01378; SRC-01092</t>
        </is>
      </c>
      <c r="N375" t="inlineStr"/>
      <c r="O375" t="inlineStr">
        <is>
          <t>2026-01-17</t>
        </is>
      </c>
      <c r="P375" t="inlineStr">
        <is>
          <t>Expo sign-up sheet</t>
        </is>
      </c>
    </row>
    <row r="376">
      <c r="A376" t="inlineStr">
        <is>
          <t>Tane</t>
        </is>
      </c>
      <c r="B376" t="inlineStr">
        <is>
          <t>Henderson</t>
        </is>
      </c>
      <c r="C376" t="inlineStr">
        <is>
          <t>taneh@galbriskelectrical.example</t>
        </is>
      </c>
      <c r="D376" t="inlineStr">
        <is>
          <t>+61 2 7010 2195</t>
        </is>
      </c>
      <c r="E376" t="inlineStr"/>
      <c r="F376" t="inlineStr">
        <is>
          <t>Galbrisk Electrical Pty Ltd</t>
        </is>
      </c>
      <c r="G376" t="inlineStr">
        <is>
          <t>Practice Manager</t>
        </is>
      </c>
      <c r="H376" t="inlineStr">
        <is>
          <t>Wollongong</t>
        </is>
      </c>
      <c r="I376" t="inlineStr">
        <is>
          <t>NSW</t>
        </is>
      </c>
      <c r="J376" s="11" t="inlineStr">
        <is>
          <t>2133</t>
        </is>
      </c>
      <c r="K376" t="inlineStr">
        <is>
          <t>Australia</t>
        </is>
      </c>
      <c r="L376" t="inlineStr">
        <is>
          <t>Subscriber</t>
        </is>
      </c>
      <c r="M376" t="inlineStr">
        <is>
          <t>SRC-01387</t>
        </is>
      </c>
      <c r="N376" t="inlineStr"/>
      <c r="O376" t="inlineStr">
        <is>
          <t>2025-07-20</t>
        </is>
      </c>
      <c r="P376" t="inlineStr">
        <is>
          <t>Legacy CRM export</t>
        </is>
      </c>
    </row>
    <row r="377">
      <c r="A377" t="inlineStr">
        <is>
          <t>Aisha</t>
        </is>
      </c>
      <c r="B377" t="inlineStr">
        <is>
          <t>Hughes</t>
        </is>
      </c>
      <c r="C377" t="inlineStr">
        <is>
          <t>ahughes@quillmereoptics.example</t>
        </is>
      </c>
      <c r="D377" t="inlineStr">
        <is>
          <t>+61 3 5550 9147</t>
        </is>
      </c>
      <c r="E377" t="inlineStr"/>
      <c r="F377" t="inlineStr">
        <is>
          <t>Quillmere Optics Pty Ltd</t>
        </is>
      </c>
      <c r="G377" t="inlineStr">
        <is>
          <t>Director</t>
        </is>
      </c>
      <c r="H377" t="inlineStr">
        <is>
          <t>Melbourne</t>
        </is>
      </c>
      <c r="I377" t="inlineStr">
        <is>
          <t>VIC</t>
        </is>
      </c>
      <c r="J377" s="11" t="inlineStr">
        <is>
          <t>3543</t>
        </is>
      </c>
      <c r="K377" t="inlineStr">
        <is>
          <t>Australia</t>
        </is>
      </c>
      <c r="L377" t="inlineStr">
        <is>
          <t>Lead</t>
        </is>
      </c>
      <c r="M377" t="inlineStr">
        <is>
          <t>SRC-01230</t>
        </is>
      </c>
      <c r="N377" t="inlineStr"/>
      <c r="O377" t="inlineStr">
        <is>
          <t>2024-12-14</t>
        </is>
      </c>
      <c r="P377" t="inlineStr">
        <is>
          <t>Website enquiry form</t>
        </is>
      </c>
    </row>
    <row r="378">
      <c r="A378" t="inlineStr">
        <is>
          <t>Anika</t>
        </is>
      </c>
      <c r="B378" t="inlineStr">
        <is>
          <t>Hughes</t>
        </is>
      </c>
      <c r="C378" t="inlineStr">
        <is>
          <t>anikah@hethermoylefitness.example</t>
        </is>
      </c>
      <c r="D378" t="inlineStr">
        <is>
          <t>+61 3 7010 1245</t>
        </is>
      </c>
      <c r="E378" t="inlineStr"/>
      <c r="F378" t="inlineStr">
        <is>
          <t>Hethermoyle Fitness Pty Ltd</t>
        </is>
      </c>
      <c r="G378" t="inlineStr">
        <is>
          <t>Site Supervisor</t>
        </is>
      </c>
      <c r="H378" t="inlineStr">
        <is>
          <t>Ballarat</t>
        </is>
      </c>
      <c r="I378" t="inlineStr">
        <is>
          <t>VIC</t>
        </is>
      </c>
      <c r="J378" s="11" t="inlineStr">
        <is>
          <t>3794</t>
        </is>
      </c>
      <c r="K378" t="inlineStr">
        <is>
          <t>Australia</t>
        </is>
      </c>
      <c r="L378" t="inlineStr">
        <is>
          <t>Subscriber</t>
        </is>
      </c>
      <c r="M378" t="inlineStr">
        <is>
          <t>SRC-00339</t>
        </is>
      </c>
      <c r="N378" t="inlineStr"/>
      <c r="O378" t="inlineStr">
        <is>
          <t>2026-01-01</t>
        </is>
      </c>
      <c r="P378" t="inlineStr">
        <is>
          <t>Expo sign-up sheet</t>
        </is>
      </c>
    </row>
    <row r="379">
      <c r="A379" t="inlineStr">
        <is>
          <t>Bao</t>
        </is>
      </c>
      <c r="B379" t="inlineStr">
        <is>
          <t>Hughes</t>
        </is>
      </c>
      <c r="C379" t="inlineStr">
        <is>
          <t>bhughes@nethervaneengineering.example</t>
        </is>
      </c>
      <c r="D379" t="inlineStr">
        <is>
          <t>+61 8 5550 6866</t>
        </is>
      </c>
      <c r="E379" t="inlineStr"/>
      <c r="F379" t="inlineStr">
        <is>
          <t>Nethervane Engineering Pty Ltd</t>
        </is>
      </c>
      <c r="G379" t="inlineStr">
        <is>
          <t>Safety Officer</t>
        </is>
      </c>
      <c r="H379" t="inlineStr">
        <is>
          <t>Adelaide</t>
        </is>
      </c>
      <c r="I379" t="inlineStr">
        <is>
          <t>SA</t>
        </is>
      </c>
      <c r="J379" s="11" t="inlineStr">
        <is>
          <t>5460</t>
        </is>
      </c>
      <c r="K379" t="inlineStr">
        <is>
          <t>Australia</t>
        </is>
      </c>
      <c r="L379" t="inlineStr">
        <is>
          <t>Customer</t>
        </is>
      </c>
      <c r="M379" t="inlineStr">
        <is>
          <t>SRC-00354</t>
        </is>
      </c>
      <c r="N379" t="inlineStr"/>
      <c r="O379" t="inlineStr">
        <is>
          <t>2024-02-13</t>
        </is>
      </c>
      <c r="P379" t="inlineStr">
        <is>
          <t>Legacy CRM export</t>
        </is>
      </c>
    </row>
    <row r="380">
      <c r="A380" t="inlineStr">
        <is>
          <t>Darcy</t>
        </is>
      </c>
      <c r="B380" t="inlineStr">
        <is>
          <t>Hughes</t>
        </is>
      </c>
      <c r="C380" t="inlineStr">
        <is>
          <t>dhughes@jorrabineelectrical.example</t>
        </is>
      </c>
      <c r="D380" t="inlineStr">
        <is>
          <t>+61 3 5550 4562</t>
        </is>
      </c>
      <c r="E380" t="inlineStr"/>
      <c r="F380" t="inlineStr">
        <is>
          <t>Jorrabine Electrical Pty Ltd</t>
        </is>
      </c>
      <c r="G380" t="inlineStr">
        <is>
          <t>Accounts Payable Officer</t>
        </is>
      </c>
      <c r="H380" t="inlineStr">
        <is>
          <t>Dandenong</t>
        </is>
      </c>
      <c r="I380" t="inlineStr">
        <is>
          <t>VIC</t>
        </is>
      </c>
      <c r="J380" s="11" t="inlineStr">
        <is>
          <t>3945</t>
        </is>
      </c>
      <c r="K380" t="inlineStr">
        <is>
          <t>Australia</t>
        </is>
      </c>
      <c r="L380" t="inlineStr">
        <is>
          <t>Customer</t>
        </is>
      </c>
      <c r="M380" t="inlineStr">
        <is>
          <t>SRC-01177</t>
        </is>
      </c>
      <c r="N380" t="inlineStr"/>
      <c r="O380" t="inlineStr">
        <is>
          <t>2026-09-09</t>
        </is>
      </c>
      <c r="P380" t="inlineStr">
        <is>
          <t>Legacy CRM export</t>
        </is>
      </c>
    </row>
    <row r="381">
      <c r="A381" t="inlineStr">
        <is>
          <t>Liam</t>
        </is>
      </c>
      <c r="B381" t="inlineStr">
        <is>
          <t>Hughes</t>
        </is>
      </c>
      <c r="C381" t="inlineStr">
        <is>
          <t>liam.hughes@rushavonfreight.example</t>
        </is>
      </c>
      <c r="D381" t="inlineStr">
        <is>
          <t>+61 3 7010 2713</t>
        </is>
      </c>
      <c r="E381" t="inlineStr"/>
      <c r="F381" t="inlineStr">
        <is>
          <t>Rushavon Freight Pty Ltd</t>
        </is>
      </c>
      <c r="G381" t="inlineStr">
        <is>
          <t>Practice Manager</t>
        </is>
      </c>
      <c r="H381" t="inlineStr">
        <is>
          <t>Bendigo</t>
        </is>
      </c>
      <c r="I381" t="inlineStr">
        <is>
          <t>VIC</t>
        </is>
      </c>
      <c r="J381" s="11" t="inlineStr">
        <is>
          <t>3573</t>
        </is>
      </c>
      <c r="K381" t="inlineStr">
        <is>
          <t>Australia</t>
        </is>
      </c>
      <c r="L381" t="inlineStr">
        <is>
          <t>Customer</t>
        </is>
      </c>
      <c r="M381" t="inlineStr">
        <is>
          <t>SRC-00646; SRC-00873</t>
        </is>
      </c>
      <c r="N381" t="inlineStr"/>
      <c r="O381" t="inlineStr">
        <is>
          <t>2025-06-20</t>
        </is>
      </c>
      <c r="P381" t="inlineStr">
        <is>
          <t>Expo sign-up sheet; Legacy CRM export</t>
        </is>
      </c>
    </row>
    <row r="382">
      <c r="A382" t="inlineStr">
        <is>
          <t>Luca</t>
        </is>
      </c>
      <c r="B382" t="inlineStr">
        <is>
          <t>Hughes</t>
        </is>
      </c>
      <c r="C382" t="inlineStr">
        <is>
          <t>luca@nethervaneengineering.example</t>
        </is>
      </c>
      <c r="D382" t="inlineStr">
        <is>
          <t>+61 8 7010 9640</t>
        </is>
      </c>
      <c r="E382" t="inlineStr"/>
      <c r="F382" t="inlineStr">
        <is>
          <t>Nethervane Engineering Pty Ltd</t>
        </is>
      </c>
      <c r="G382" t="inlineStr">
        <is>
          <t>Training Coordinator</t>
        </is>
      </c>
      <c r="H382" t="inlineStr">
        <is>
          <t>Adelaide</t>
        </is>
      </c>
      <c r="I382" t="inlineStr">
        <is>
          <t>SA</t>
        </is>
      </c>
      <c r="J382" s="11" t="inlineStr">
        <is>
          <t>5460</t>
        </is>
      </c>
      <c r="K382" t="inlineStr">
        <is>
          <t>Australia</t>
        </is>
      </c>
      <c r="L382" t="inlineStr">
        <is>
          <t>Lead</t>
        </is>
      </c>
      <c r="M382" t="inlineStr">
        <is>
          <t>SRC-01204</t>
        </is>
      </c>
      <c r="N382" t="inlineStr"/>
      <c r="O382" t="inlineStr">
        <is>
          <t>2025-05-17</t>
        </is>
      </c>
      <c r="P382" t="inlineStr">
        <is>
          <t>Expo sign-up sheet</t>
        </is>
      </c>
    </row>
    <row r="383">
      <c r="A383" t="inlineStr">
        <is>
          <t>Minh</t>
        </is>
      </c>
      <c r="B383" t="inlineStr">
        <is>
          <t>Hughes</t>
        </is>
      </c>
      <c r="C383" t="inlineStr">
        <is>
          <t>minh@orlubriepackaging.example</t>
        </is>
      </c>
      <c r="D383" t="inlineStr">
        <is>
          <t>+61 3 5550 3676</t>
        </is>
      </c>
      <c r="E383" t="inlineStr"/>
      <c r="F383" t="inlineStr">
        <is>
          <t>Orlubrie Packaging Pty Ltd</t>
        </is>
      </c>
      <c r="G383" t="inlineStr">
        <is>
          <t>Procurement Officer</t>
        </is>
      </c>
      <c r="H383" t="inlineStr">
        <is>
          <t>Footscray</t>
        </is>
      </c>
      <c r="I383" t="inlineStr">
        <is>
          <t>VIC</t>
        </is>
      </c>
      <c r="J383" s="11" t="inlineStr">
        <is>
          <t>3474</t>
        </is>
      </c>
      <c r="K383" t="inlineStr">
        <is>
          <t>Australia</t>
        </is>
      </c>
      <c r="L383" t="inlineStr">
        <is>
          <t>Lead</t>
        </is>
      </c>
      <c r="M383" t="inlineStr">
        <is>
          <t>SRC-01094; SRC-00650; SRC-00411</t>
        </is>
      </c>
      <c r="N383" t="inlineStr"/>
      <c r="O383" t="inlineStr">
        <is>
          <t>2026-01-18</t>
        </is>
      </c>
      <c r="P383" t="inlineStr">
        <is>
          <t>Expo sign-up sheet; Legacy CRM export</t>
        </is>
      </c>
    </row>
    <row r="384">
      <c r="A384" t="inlineStr">
        <is>
          <t>Minh</t>
        </is>
      </c>
      <c r="B384" t="inlineStr">
        <is>
          <t>Hughes</t>
        </is>
      </c>
      <c r="C384" t="inlineStr">
        <is>
          <t>minh@ironvessadental.example</t>
        </is>
      </c>
      <c r="D384" t="inlineStr">
        <is>
          <t>+61 3 5550 8581</t>
        </is>
      </c>
      <c r="E384" t="inlineStr"/>
      <c r="F384" t="inlineStr">
        <is>
          <t>Ironvessa Dental Pty Ltd</t>
        </is>
      </c>
      <c r="G384" t="inlineStr">
        <is>
          <t>Team Leader</t>
        </is>
      </c>
      <c r="H384" t="inlineStr">
        <is>
          <t>Footscray</t>
        </is>
      </c>
      <c r="I384" t="inlineStr">
        <is>
          <t>VIC</t>
        </is>
      </c>
      <c r="J384" s="11" t="inlineStr">
        <is>
          <t>3643</t>
        </is>
      </c>
      <c r="K384" t="inlineStr">
        <is>
          <t>Australia</t>
        </is>
      </c>
      <c r="L384" t="inlineStr">
        <is>
          <t>Lead</t>
        </is>
      </c>
      <c r="M384" t="inlineStr">
        <is>
          <t>SRC-00955</t>
        </is>
      </c>
      <c r="N384" t="inlineStr"/>
      <c r="O384" t="inlineStr">
        <is>
          <t>2025-09-30</t>
        </is>
      </c>
      <c r="P384" t="inlineStr">
        <is>
          <t>Legacy CRM export</t>
        </is>
      </c>
    </row>
    <row r="385">
      <c r="A385" t="inlineStr">
        <is>
          <t>Yusuf</t>
        </is>
      </c>
      <c r="B385" t="inlineStr">
        <is>
          <t>Hughes</t>
        </is>
      </c>
      <c r="C385" t="inlineStr">
        <is>
          <t>yusuf@quillmereaccounting.example</t>
        </is>
      </c>
      <c r="D385" t="inlineStr">
        <is>
          <t>+61 7 7010 6435</t>
        </is>
      </c>
      <c r="E385" t="inlineStr"/>
      <c r="F385" t="inlineStr">
        <is>
          <t>Quillmere Accounting Pty Ltd</t>
        </is>
      </c>
      <c r="G385" t="inlineStr">
        <is>
          <t>Team Leader</t>
        </is>
      </c>
      <c r="H385" t="inlineStr">
        <is>
          <t>Cairns</t>
        </is>
      </c>
      <c r="I385" t="inlineStr">
        <is>
          <t>QLD</t>
        </is>
      </c>
      <c r="J385" s="11" t="inlineStr">
        <is>
          <t>4732</t>
        </is>
      </c>
      <c r="K385" t="inlineStr">
        <is>
          <t>Australia</t>
        </is>
      </c>
      <c r="L385" t="inlineStr">
        <is>
          <t>Lead</t>
        </is>
      </c>
      <c r="M385" t="inlineStr">
        <is>
          <t>SRC-00715; SRC-00954</t>
        </is>
      </c>
      <c r="N385" t="inlineStr">
        <is>
          <t>yusuf74@inboxmail.example</t>
        </is>
      </c>
      <c r="O385" t="inlineStr">
        <is>
          <t>2025-11-12</t>
        </is>
      </c>
      <c r="P385" t="inlineStr">
        <is>
          <t>Expo sign-up sheet; Legacy CRM export</t>
        </is>
      </c>
    </row>
    <row r="386">
      <c r="A386" t="inlineStr">
        <is>
          <t>Yusuf</t>
        </is>
      </c>
      <c r="B386" t="inlineStr">
        <is>
          <t>Hughes</t>
        </is>
      </c>
      <c r="C386" t="inlineStr">
        <is>
          <t>yhughes@elkwhistlabs.example</t>
        </is>
      </c>
      <c r="D386" t="inlineStr">
        <is>
          <t>+61 8 7010 0731</t>
        </is>
      </c>
      <c r="E386" t="inlineStr"/>
      <c r="F386" t="inlineStr">
        <is>
          <t>Elkwhist Labs Pty Ltd</t>
        </is>
      </c>
      <c r="G386" t="inlineStr">
        <is>
          <t>Safety Officer</t>
        </is>
      </c>
      <c r="H386" t="inlineStr">
        <is>
          <t>Darwin</t>
        </is>
      </c>
      <c r="I386" t="inlineStr">
        <is>
          <t>NT</t>
        </is>
      </c>
      <c r="J386" s="11" t="inlineStr">
        <is>
          <t>0874</t>
        </is>
      </c>
      <c r="K386" t="inlineStr">
        <is>
          <t>Australia</t>
        </is>
      </c>
      <c r="L386" t="inlineStr">
        <is>
          <t>Lead</t>
        </is>
      </c>
      <c r="M386" t="inlineStr">
        <is>
          <t>SRC-01122</t>
        </is>
      </c>
      <c r="N386" t="inlineStr"/>
      <c r="O386" t="inlineStr">
        <is>
          <t>2024-02-18</t>
        </is>
      </c>
      <c r="P386" t="inlineStr">
        <is>
          <t>Expo sign-up sheet</t>
        </is>
      </c>
    </row>
    <row r="387">
      <c r="A387" t="inlineStr">
        <is>
          <t>Hamish</t>
        </is>
      </c>
      <c r="B387" t="inlineStr">
        <is>
          <t>Jones</t>
        </is>
      </c>
      <c r="C387" t="inlineStr">
        <is>
          <t>hamish.jones@yarrowdineaccounting.example</t>
        </is>
      </c>
      <c r="D387" t="inlineStr">
        <is>
          <t>+61 3 7010 5294</t>
        </is>
      </c>
      <c r="E387" t="inlineStr"/>
      <c r="F387" t="inlineStr">
        <is>
          <t>Yarrowdine Accounting Pty Ltd</t>
        </is>
      </c>
      <c r="G387" t="inlineStr">
        <is>
          <t>Office Manager</t>
        </is>
      </c>
      <c r="H387" t="inlineStr">
        <is>
          <t>Bendigo</t>
        </is>
      </c>
      <c r="I387" t="inlineStr">
        <is>
          <t>VIC</t>
        </is>
      </c>
      <c r="J387" s="11" t="inlineStr">
        <is>
          <t>3316</t>
        </is>
      </c>
      <c r="K387" t="inlineStr">
        <is>
          <t>Australia</t>
        </is>
      </c>
      <c r="L387" t="inlineStr">
        <is>
          <t>Lead</t>
        </is>
      </c>
      <c r="M387" t="inlineStr">
        <is>
          <t>SRC-00524</t>
        </is>
      </c>
      <c r="N387" t="inlineStr"/>
      <c r="O387" t="inlineStr">
        <is>
          <t>2026-03-12</t>
        </is>
      </c>
      <c r="P387" t="inlineStr">
        <is>
          <t>Legacy CRM export</t>
        </is>
      </c>
    </row>
    <row r="388">
      <c r="A388" t="inlineStr">
        <is>
          <t>Harriet</t>
        </is>
      </c>
      <c r="B388" t="inlineStr">
        <is>
          <t>Jones</t>
        </is>
      </c>
      <c r="C388" t="inlineStr">
        <is>
          <t>hjones@galbriskelectrical.example</t>
        </is>
      </c>
      <c r="D388" t="inlineStr">
        <is>
          <t>+61 2 7010 9441</t>
        </is>
      </c>
      <c r="E388" t="inlineStr"/>
      <c r="F388" t="inlineStr">
        <is>
          <t>Galbrisk Electrical Pty Ltd</t>
        </is>
      </c>
      <c r="G388" t="inlineStr">
        <is>
          <t>HR Manager</t>
        </is>
      </c>
      <c r="H388" t="inlineStr">
        <is>
          <t>Wollongong</t>
        </is>
      </c>
      <c r="I388" t="inlineStr">
        <is>
          <t>NSW</t>
        </is>
      </c>
      <c r="J388" s="11" t="inlineStr">
        <is>
          <t>2133</t>
        </is>
      </c>
      <c r="K388" t="inlineStr">
        <is>
          <t>Australia</t>
        </is>
      </c>
      <c r="L388" t="inlineStr">
        <is>
          <t>Subscriber</t>
        </is>
      </c>
      <c r="M388" t="inlineStr">
        <is>
          <t>SRC-00819</t>
        </is>
      </c>
      <c r="N388" t="inlineStr"/>
      <c r="O388" t="inlineStr">
        <is>
          <t>2025-03-28</t>
        </is>
      </c>
      <c r="P388" t="inlineStr">
        <is>
          <t>Legacy CRM export</t>
        </is>
      </c>
    </row>
    <row r="389">
      <c r="A389" t="inlineStr">
        <is>
          <t>Harrison</t>
        </is>
      </c>
      <c r="B389" t="inlineStr">
        <is>
          <t>Jones</t>
        </is>
      </c>
      <c r="C389" t="inlineStr">
        <is>
          <t>harrison.jones@zephraneaccounting.example</t>
        </is>
      </c>
      <c r="D389" t="inlineStr">
        <is>
          <t>+61 3 7010 4949</t>
        </is>
      </c>
      <c r="E389" t="inlineStr"/>
      <c r="F389" t="inlineStr">
        <is>
          <t>Zephrane Accounting Pty Ltd</t>
        </is>
      </c>
      <c r="G389" t="inlineStr">
        <is>
          <t>Operations Manager</t>
        </is>
      </c>
      <c r="H389" t="inlineStr">
        <is>
          <t>Launceston</t>
        </is>
      </c>
      <c r="I389" t="inlineStr">
        <is>
          <t>TAS</t>
        </is>
      </c>
      <c r="J389" s="11" t="inlineStr">
        <is>
          <t>7096</t>
        </is>
      </c>
      <c r="K389" t="inlineStr">
        <is>
          <t>Australia</t>
        </is>
      </c>
      <c r="L389" t="inlineStr">
        <is>
          <t>Customer</t>
        </is>
      </c>
      <c r="M389" t="inlineStr">
        <is>
          <t>SRC-00112</t>
        </is>
      </c>
      <c r="N389" t="inlineStr"/>
      <c r="O389" t="inlineStr">
        <is>
          <t>2024-01-29</t>
        </is>
      </c>
      <c r="P389" t="inlineStr">
        <is>
          <t>Legacy CRM export</t>
        </is>
      </c>
    </row>
    <row r="390">
      <c r="A390" t="inlineStr">
        <is>
          <t>Imogen</t>
        </is>
      </c>
      <c r="B390" t="inlineStr">
        <is>
          <t>Jones</t>
        </is>
      </c>
      <c r="C390" t="inlineStr">
        <is>
          <t>ijones@orlubriepackaging.example</t>
        </is>
      </c>
      <c r="D390" t="inlineStr">
        <is>
          <t>+61 3 5550 6054</t>
        </is>
      </c>
      <c r="E390" t="inlineStr"/>
      <c r="F390" t="inlineStr">
        <is>
          <t>Orlubrie Packaging Pty Ltd</t>
        </is>
      </c>
      <c r="G390" t="inlineStr">
        <is>
          <t>Marketing Coordinator</t>
        </is>
      </c>
      <c r="H390" t="inlineStr">
        <is>
          <t>Footscray</t>
        </is>
      </c>
      <c r="I390" t="inlineStr">
        <is>
          <t>VIC</t>
        </is>
      </c>
      <c r="J390" s="11" t="inlineStr">
        <is>
          <t>3474</t>
        </is>
      </c>
      <c r="K390" t="inlineStr">
        <is>
          <t>Australia</t>
        </is>
      </c>
      <c r="L390" t="inlineStr">
        <is>
          <t>Lead</t>
        </is>
      </c>
      <c r="M390" t="inlineStr">
        <is>
          <t>SRC-00288</t>
        </is>
      </c>
      <c r="N390" t="inlineStr"/>
      <c r="O390" t="inlineStr">
        <is>
          <t>2024-02-15</t>
        </is>
      </c>
      <c r="P390" t="inlineStr">
        <is>
          <t>Legacy CRM export</t>
        </is>
      </c>
    </row>
    <row r="391">
      <c r="A391" t="inlineStr">
        <is>
          <t>Jack</t>
        </is>
      </c>
      <c r="B391" t="inlineStr">
        <is>
          <t>Jones</t>
        </is>
      </c>
      <c r="C391" t="inlineStr">
        <is>
          <t>jackj@wexmorrowlabs.example</t>
        </is>
      </c>
      <c r="D391" t="inlineStr">
        <is>
          <t>+61 3 7010 4518</t>
        </is>
      </c>
      <c r="E391" t="inlineStr"/>
      <c r="F391" t="inlineStr">
        <is>
          <t>Wexmorrow Labs Pty Ltd</t>
        </is>
      </c>
      <c r="G391" t="inlineStr">
        <is>
          <t>Team Leader</t>
        </is>
      </c>
      <c r="H391" t="inlineStr">
        <is>
          <t>Melbourne</t>
        </is>
      </c>
      <c r="I391" t="inlineStr">
        <is>
          <t>VIC</t>
        </is>
      </c>
      <c r="J391" s="11" t="inlineStr">
        <is>
          <t>3140</t>
        </is>
      </c>
      <c r="K391" t="inlineStr">
        <is>
          <t>Australia</t>
        </is>
      </c>
      <c r="L391" t="inlineStr">
        <is>
          <t>Lead</t>
        </is>
      </c>
      <c r="M391" t="inlineStr">
        <is>
          <t>SRC-00298</t>
        </is>
      </c>
      <c r="N391" t="inlineStr"/>
      <c r="O391" t="inlineStr">
        <is>
          <t>2024-10-28</t>
        </is>
      </c>
      <c r="P391" t="inlineStr">
        <is>
          <t>Expo sign-up sheet</t>
        </is>
      </c>
    </row>
    <row r="392">
      <c r="A392" t="inlineStr">
        <is>
          <t>Matilda</t>
        </is>
      </c>
      <c r="B392" t="inlineStr">
        <is>
          <t>Jones</t>
        </is>
      </c>
      <c r="C392" t="inlineStr">
        <is>
          <t>mjones@jorrabinehealth.example</t>
        </is>
      </c>
      <c r="D392" t="inlineStr">
        <is>
          <t>+61 3 5550 2958</t>
        </is>
      </c>
      <c r="E392" t="inlineStr"/>
      <c r="F392" t="inlineStr">
        <is>
          <t>Jorrabine Health Pty Ltd</t>
        </is>
      </c>
      <c r="G392" t="inlineStr">
        <is>
          <t>Site Supervisor</t>
        </is>
      </c>
      <c r="H392" t="inlineStr">
        <is>
          <t>Melbourne</t>
        </is>
      </c>
      <c r="I392" t="inlineStr">
        <is>
          <t>VIC</t>
        </is>
      </c>
      <c r="J392" s="11" t="inlineStr">
        <is>
          <t>3389</t>
        </is>
      </c>
      <c r="K392" t="inlineStr">
        <is>
          <t>Australia</t>
        </is>
      </c>
      <c r="L392" t="inlineStr">
        <is>
          <t>Lead</t>
        </is>
      </c>
      <c r="M392" t="inlineStr">
        <is>
          <t>SRC-00453</t>
        </is>
      </c>
      <c r="N392" t="inlineStr"/>
      <c r="O392" t="inlineStr">
        <is>
          <t>2025-01-17</t>
        </is>
      </c>
      <c r="P392" t="inlineStr">
        <is>
          <t>Expo sign-up sheet</t>
        </is>
      </c>
    </row>
    <row r="393">
      <c r="A393" t="inlineStr">
        <is>
          <t>Matilda</t>
        </is>
      </c>
      <c r="B393" t="inlineStr">
        <is>
          <t>Jones</t>
        </is>
      </c>
      <c r="C393" t="inlineStr">
        <is>
          <t>matilda@morrowickhealth.example</t>
        </is>
      </c>
      <c r="D393" t="inlineStr">
        <is>
          <t>+61 2 5550 0338</t>
        </is>
      </c>
      <c r="E393" t="inlineStr"/>
      <c r="F393" t="inlineStr">
        <is>
          <t>Morrowick Health Pty Ltd</t>
        </is>
      </c>
      <c r="G393" t="inlineStr">
        <is>
          <t>Accounts Payable Officer</t>
        </is>
      </c>
      <c r="H393" t="inlineStr">
        <is>
          <t>Newcastle</t>
        </is>
      </c>
      <c r="I393" t="inlineStr">
        <is>
          <t>NSW</t>
        </is>
      </c>
      <c r="J393" s="11" t="inlineStr">
        <is>
          <t>2455</t>
        </is>
      </c>
      <c r="K393" t="inlineStr">
        <is>
          <t>Australia</t>
        </is>
      </c>
      <c r="L393" t="inlineStr">
        <is>
          <t>Lead</t>
        </is>
      </c>
      <c r="M393" t="inlineStr">
        <is>
          <t>SRC-00737</t>
        </is>
      </c>
      <c r="N393" t="inlineStr"/>
      <c r="O393" t="inlineStr">
        <is>
          <t>2025-02-06</t>
        </is>
      </c>
      <c r="P393" t="inlineStr">
        <is>
          <t>Legacy CRM export</t>
        </is>
      </c>
    </row>
    <row r="394">
      <c r="A394" t="inlineStr">
        <is>
          <t>Olivia</t>
        </is>
      </c>
      <c r="B394" t="inlineStr">
        <is>
          <t>Jones</t>
        </is>
      </c>
      <c r="C394" t="inlineStr">
        <is>
          <t>oliviaj@wattlemerelogistics.example</t>
        </is>
      </c>
      <c r="D394" t="inlineStr">
        <is>
          <t>+61 3 7010 5383</t>
        </is>
      </c>
      <c r="E394" t="inlineStr"/>
      <c r="F394" t="inlineStr">
        <is>
          <t>Wattlemere Logistics Pty Ltd</t>
        </is>
      </c>
      <c r="G394" t="inlineStr">
        <is>
          <t>Team Leader</t>
        </is>
      </c>
      <c r="H394" t="inlineStr">
        <is>
          <t>Footscray</t>
        </is>
      </c>
      <c r="I394" t="inlineStr">
        <is>
          <t>VIC</t>
        </is>
      </c>
      <c r="J394" s="11" t="inlineStr">
        <is>
          <t>3853</t>
        </is>
      </c>
      <c r="K394" t="inlineStr">
        <is>
          <t>Australia</t>
        </is>
      </c>
      <c r="L394" t="inlineStr">
        <is>
          <t>Customer</t>
        </is>
      </c>
      <c r="M394" t="inlineStr">
        <is>
          <t>SRC-00610</t>
        </is>
      </c>
      <c r="N394" t="inlineStr"/>
      <c r="O394" t="inlineStr">
        <is>
          <t>2024-05-31</t>
        </is>
      </c>
      <c r="P394" t="inlineStr">
        <is>
          <t>Website enquiry form</t>
        </is>
      </c>
    </row>
    <row r="395">
      <c r="A395" t="inlineStr">
        <is>
          <t>Sofia</t>
        </is>
      </c>
      <c r="B395" t="inlineStr">
        <is>
          <t>Jones</t>
        </is>
      </c>
      <c r="C395" t="inlineStr">
        <is>
          <t>sofia@jorrabineelectrical.example</t>
        </is>
      </c>
      <c r="D395" t="inlineStr">
        <is>
          <t>+61 3 7010 6519</t>
        </is>
      </c>
      <c r="E395" t="inlineStr"/>
      <c r="F395" t="inlineStr">
        <is>
          <t>Jorrabine Electrical Pty Ltd</t>
        </is>
      </c>
      <c r="G395" t="inlineStr">
        <is>
          <t>Managing Director</t>
        </is>
      </c>
      <c r="H395" t="inlineStr">
        <is>
          <t>Dandenong</t>
        </is>
      </c>
      <c r="I395" t="inlineStr">
        <is>
          <t>VIC</t>
        </is>
      </c>
      <c r="J395" s="11" t="inlineStr">
        <is>
          <t>3945</t>
        </is>
      </c>
      <c r="K395" t="inlineStr">
        <is>
          <t>Australia</t>
        </is>
      </c>
      <c r="L395" t="inlineStr">
        <is>
          <t>Lead</t>
        </is>
      </c>
      <c r="M395" t="inlineStr">
        <is>
          <t>SRC-00201</t>
        </is>
      </c>
      <c r="N395" t="inlineStr"/>
      <c r="O395" t="inlineStr">
        <is>
          <t>2026-06-14</t>
        </is>
      </c>
      <c r="P395" t="inlineStr">
        <is>
          <t>Website enquiry form</t>
        </is>
      </c>
    </row>
    <row r="396">
      <c r="A396" t="inlineStr">
        <is>
          <t>Stella</t>
        </is>
      </c>
      <c r="B396" t="inlineStr">
        <is>
          <t>Jones</t>
        </is>
      </c>
      <c r="C396" t="inlineStr">
        <is>
          <t>stella.jones@nethervanefreight.example</t>
        </is>
      </c>
      <c r="D396" t="inlineStr">
        <is>
          <t>+61 3 5550 2533</t>
        </is>
      </c>
      <c r="E396" t="inlineStr"/>
      <c r="F396" t="inlineStr">
        <is>
          <t>Nethervane Freight Pty Ltd</t>
        </is>
      </c>
      <c r="G396" t="inlineStr">
        <is>
          <t>Workshop Manager</t>
        </is>
      </c>
      <c r="H396" t="inlineStr">
        <is>
          <t>Box Hill</t>
        </is>
      </c>
      <c r="I396" t="inlineStr">
        <is>
          <t>VIC</t>
        </is>
      </c>
      <c r="J396" s="11" t="inlineStr">
        <is>
          <t>3325</t>
        </is>
      </c>
      <c r="K396" t="inlineStr">
        <is>
          <t>Australia</t>
        </is>
      </c>
      <c r="L396" t="inlineStr">
        <is>
          <t>Customer</t>
        </is>
      </c>
      <c r="M396" t="inlineStr">
        <is>
          <t>SRC-00141; SRC-01024</t>
        </is>
      </c>
      <c r="N396" t="inlineStr"/>
      <c r="O396" t="inlineStr">
        <is>
          <t>2025-12-04</t>
        </is>
      </c>
      <c r="P396" t="inlineStr">
        <is>
          <t>Website enquiry form</t>
        </is>
      </c>
    </row>
    <row r="397">
      <c r="A397" t="inlineStr">
        <is>
          <t>Tane</t>
        </is>
      </c>
      <c r="B397" t="inlineStr">
        <is>
          <t>Jones</t>
        </is>
      </c>
      <c r="C397" t="inlineStr">
        <is>
          <t>tane.jones@corvannylogistics.example</t>
        </is>
      </c>
      <c r="D397" t="inlineStr">
        <is>
          <t>+61 7 5550 6966</t>
        </is>
      </c>
      <c r="E397" t="inlineStr"/>
      <c r="F397" t="inlineStr">
        <is>
          <t>Corvanny Logistics Pty Ltd</t>
        </is>
      </c>
      <c r="G397" t="inlineStr">
        <is>
          <t>Training Coordinator</t>
        </is>
      </c>
      <c r="H397" t="inlineStr">
        <is>
          <t>Brisbane</t>
        </is>
      </c>
      <c r="I397" t="inlineStr">
        <is>
          <t>QLD</t>
        </is>
      </c>
      <c r="J397" s="11" t="inlineStr">
        <is>
          <t>4859</t>
        </is>
      </c>
      <c r="K397" t="inlineStr">
        <is>
          <t>Australia</t>
        </is>
      </c>
      <c r="L397" t="inlineStr">
        <is>
          <t>Marketing Qualified Lead</t>
        </is>
      </c>
      <c r="M397" t="inlineStr">
        <is>
          <t>SRC-00984</t>
        </is>
      </c>
      <c r="N397" t="inlineStr"/>
      <c r="O397" t="inlineStr">
        <is>
          <t>2024-12-12</t>
        </is>
      </c>
      <c r="P397" t="inlineStr">
        <is>
          <t>Legacy CRM export</t>
        </is>
      </c>
    </row>
    <row r="398">
      <c r="A398" t="inlineStr">
        <is>
          <t>Aiko</t>
        </is>
      </c>
      <c r="B398" t="inlineStr">
        <is>
          <t>Kelly</t>
        </is>
      </c>
      <c r="C398" t="inlineStr">
        <is>
          <t>aikok@galbriskfitness.example</t>
        </is>
      </c>
      <c r="D398" t="inlineStr">
        <is>
          <t>+61 3 5550 9971</t>
        </is>
      </c>
      <c r="E398" t="inlineStr"/>
      <c r="F398" t="inlineStr">
        <is>
          <t>Galbrisk Fitness Pty Ltd</t>
        </is>
      </c>
      <c r="G398" t="inlineStr">
        <is>
          <t>HR Manager</t>
        </is>
      </c>
      <c r="H398" t="inlineStr">
        <is>
          <t>Geelong</t>
        </is>
      </c>
      <c r="I398" t="inlineStr">
        <is>
          <t>VIC</t>
        </is>
      </c>
      <c r="J398" s="11" t="inlineStr">
        <is>
          <t>3508</t>
        </is>
      </c>
      <c r="K398" t="inlineStr">
        <is>
          <t>Australia</t>
        </is>
      </c>
      <c r="L398" t="inlineStr">
        <is>
          <t>Marketing Qualified Lead</t>
        </is>
      </c>
      <c r="M398" t="inlineStr">
        <is>
          <t>SRC-01353</t>
        </is>
      </c>
      <c r="N398" t="inlineStr"/>
      <c r="O398" t="inlineStr">
        <is>
          <t>2024-11-11</t>
        </is>
      </c>
      <c r="P398" t="inlineStr">
        <is>
          <t>Legacy CRM export</t>
        </is>
      </c>
    </row>
    <row r="399">
      <c r="A399" t="inlineStr">
        <is>
          <t>Amelia</t>
        </is>
      </c>
      <c r="B399" t="inlineStr">
        <is>
          <t>Kelly</t>
        </is>
      </c>
      <c r="C399" t="inlineStr">
        <is>
          <t>amelia.kelly@zephraneengineering.example</t>
        </is>
      </c>
      <c r="D399" t="inlineStr">
        <is>
          <t>+61 3 5550 6154</t>
        </is>
      </c>
      <c r="E399" t="inlineStr"/>
      <c r="F399" t="inlineStr">
        <is>
          <t>Zephrane Engineering Pty Ltd</t>
        </is>
      </c>
      <c r="G399" t="inlineStr">
        <is>
          <t>Training Coordinator</t>
        </is>
      </c>
      <c r="H399" t="inlineStr">
        <is>
          <t>Frankston</t>
        </is>
      </c>
      <c r="I399" t="inlineStr">
        <is>
          <t>VIC</t>
        </is>
      </c>
      <c r="J399" s="11" t="inlineStr">
        <is>
          <t>3192</t>
        </is>
      </c>
      <c r="K399" t="inlineStr">
        <is>
          <t>Australia</t>
        </is>
      </c>
      <c r="L399" t="inlineStr">
        <is>
          <t>Lead</t>
        </is>
      </c>
      <c r="M399" t="inlineStr">
        <is>
          <t>SRC-01326</t>
        </is>
      </c>
      <c r="N399" t="inlineStr"/>
      <c r="O399" t="inlineStr">
        <is>
          <t>2024-03-15</t>
        </is>
      </c>
      <c r="P399" t="inlineStr">
        <is>
          <t>Legacy CRM export</t>
        </is>
      </c>
    </row>
    <row r="400">
      <c r="A400" t="inlineStr">
        <is>
          <t>Ava</t>
        </is>
      </c>
      <c r="B400" t="inlineStr">
        <is>
          <t>Kelly</t>
        </is>
      </c>
      <c r="C400" t="inlineStr">
        <is>
          <t>avak@jorrabinehealth.example</t>
        </is>
      </c>
      <c r="D400" t="inlineStr">
        <is>
          <t>+61 3 7010 0039</t>
        </is>
      </c>
      <c r="E400" t="inlineStr"/>
      <c r="F400" t="inlineStr">
        <is>
          <t>Jorrabine Health Pty Ltd</t>
        </is>
      </c>
      <c r="G400" t="inlineStr">
        <is>
          <t>Training Coordinator</t>
        </is>
      </c>
      <c r="H400" t="inlineStr">
        <is>
          <t>Melbourne</t>
        </is>
      </c>
      <c r="I400" t="inlineStr">
        <is>
          <t>VIC</t>
        </is>
      </c>
      <c r="J400" s="11" t="inlineStr">
        <is>
          <t>3389</t>
        </is>
      </c>
      <c r="K400" t="inlineStr">
        <is>
          <t>Australia</t>
        </is>
      </c>
      <c r="L400" t="inlineStr">
        <is>
          <t>Sales Qualified Lead</t>
        </is>
      </c>
      <c r="M400" t="inlineStr">
        <is>
          <t>SRC-00757</t>
        </is>
      </c>
      <c r="N400" t="inlineStr"/>
      <c r="O400" t="inlineStr">
        <is>
          <t>2024-11-13</t>
        </is>
      </c>
      <c r="P400" t="inlineStr">
        <is>
          <t>Legacy CRM export</t>
        </is>
      </c>
    </row>
    <row r="401">
      <c r="A401" t="inlineStr">
        <is>
          <t>Bao</t>
        </is>
      </c>
      <c r="B401" t="inlineStr">
        <is>
          <t>Kelly</t>
        </is>
      </c>
      <c r="C401" t="inlineStr">
        <is>
          <t>bao.kelly@brennockfitness.example</t>
        </is>
      </c>
      <c r="D401" t="inlineStr">
        <is>
          <t>+61 3 5550 1644</t>
        </is>
      </c>
      <c r="E401" t="inlineStr"/>
      <c r="F401" t="inlineStr">
        <is>
          <t>Brennock Fitness Pty Ltd</t>
        </is>
      </c>
      <c r="G401" t="inlineStr">
        <is>
          <t>Director</t>
        </is>
      </c>
      <c r="H401" t="inlineStr">
        <is>
          <t>Footscray</t>
        </is>
      </c>
      <c r="I401" t="inlineStr">
        <is>
          <t>VIC</t>
        </is>
      </c>
      <c r="J401" s="11" t="inlineStr">
        <is>
          <t>3945</t>
        </is>
      </c>
      <c r="K401" t="inlineStr">
        <is>
          <t>Australia</t>
        </is>
      </c>
      <c r="L401" t="inlineStr">
        <is>
          <t>Customer</t>
        </is>
      </c>
      <c r="M401" t="inlineStr">
        <is>
          <t>SRC-00458</t>
        </is>
      </c>
      <c r="N401" t="inlineStr"/>
      <c r="O401" t="inlineStr">
        <is>
          <t>2025-10-09</t>
        </is>
      </c>
      <c r="P401" t="inlineStr">
        <is>
          <t>Expo sign-up sheet</t>
        </is>
      </c>
    </row>
    <row r="402">
      <c r="A402" t="inlineStr">
        <is>
          <t>Charlotte</t>
        </is>
      </c>
      <c r="B402" t="inlineStr">
        <is>
          <t>Kelly</t>
        </is>
      </c>
      <c r="C402" t="inlineStr">
        <is>
          <t>ckelly@quillmereaccounting.example</t>
        </is>
      </c>
      <c r="D402" t="inlineStr">
        <is>
          <t>+61 7 7010 0756</t>
        </is>
      </c>
      <c r="E402" t="inlineStr"/>
      <c r="F402" t="inlineStr">
        <is>
          <t>Quillmere Accounting Pty Ltd</t>
        </is>
      </c>
      <c r="G402" t="inlineStr">
        <is>
          <t>Managing Director</t>
        </is>
      </c>
      <c r="H402" t="inlineStr">
        <is>
          <t>Cairns</t>
        </is>
      </c>
      <c r="I402" t="inlineStr">
        <is>
          <t>QLD</t>
        </is>
      </c>
      <c r="J402" s="11" t="inlineStr">
        <is>
          <t>4732</t>
        </is>
      </c>
      <c r="K402" t="inlineStr">
        <is>
          <t>Australia</t>
        </is>
      </c>
      <c r="L402" t="inlineStr">
        <is>
          <t>Lead</t>
        </is>
      </c>
      <c r="M402" t="inlineStr">
        <is>
          <t>SRC-00988</t>
        </is>
      </c>
      <c r="N402" t="inlineStr"/>
      <c r="O402" t="inlineStr">
        <is>
          <t>2025-12-03</t>
        </is>
      </c>
      <c r="P402" t="inlineStr">
        <is>
          <t>Legacy CRM export</t>
        </is>
      </c>
    </row>
    <row r="403">
      <c r="A403" t="inlineStr">
        <is>
          <t>Elena</t>
        </is>
      </c>
      <c r="B403" t="inlineStr">
        <is>
          <t>Kelly</t>
        </is>
      </c>
      <c r="C403" t="inlineStr">
        <is>
          <t>elenak@jorrabinelabs.example</t>
        </is>
      </c>
      <c r="D403" t="inlineStr">
        <is>
          <t>+61 2 7010 3584</t>
        </is>
      </c>
      <c r="E403" t="inlineStr"/>
      <c r="F403" t="inlineStr">
        <is>
          <t>Jorrabine Labs Pty Ltd</t>
        </is>
      </c>
      <c r="G403" t="inlineStr">
        <is>
          <t>Director</t>
        </is>
      </c>
      <c r="H403" t="inlineStr">
        <is>
          <t>Canberra</t>
        </is>
      </c>
      <c r="I403" t="inlineStr">
        <is>
          <t>ACT</t>
        </is>
      </c>
      <c r="J403" s="11" t="inlineStr">
        <is>
          <t>2613</t>
        </is>
      </c>
      <c r="K403" t="inlineStr">
        <is>
          <t>Australia</t>
        </is>
      </c>
      <c r="L403" t="inlineStr">
        <is>
          <t>Lead</t>
        </is>
      </c>
      <c r="M403" t="inlineStr">
        <is>
          <t>SRC-00634</t>
        </is>
      </c>
      <c r="N403" t="inlineStr"/>
      <c r="O403" t="inlineStr">
        <is>
          <t>2024-09-30</t>
        </is>
      </c>
      <c r="P403" t="inlineStr">
        <is>
          <t>Expo sign-up sheet</t>
        </is>
      </c>
    </row>
    <row r="404">
      <c r="A404" t="inlineStr">
        <is>
          <t>Fatima</t>
        </is>
      </c>
      <c r="B404" t="inlineStr">
        <is>
          <t>Kelly</t>
        </is>
      </c>
      <c r="C404" t="inlineStr">
        <is>
          <t>fkelly@saltingaleelectrical.example</t>
        </is>
      </c>
      <c r="D404" t="inlineStr">
        <is>
          <t>+61 3 7010 2240</t>
        </is>
      </c>
      <c r="E404" t="inlineStr"/>
      <c r="F404" t="inlineStr">
        <is>
          <t>Saltingale Electrical Pty Ltd</t>
        </is>
      </c>
      <c r="G404" t="inlineStr">
        <is>
          <t>Training Coordinator</t>
        </is>
      </c>
      <c r="H404" t="inlineStr">
        <is>
          <t>Frankston</t>
        </is>
      </c>
      <c r="I404" t="inlineStr">
        <is>
          <t>VIC</t>
        </is>
      </c>
      <c r="J404" s="11" t="inlineStr">
        <is>
          <t>3345</t>
        </is>
      </c>
      <c r="K404" t="inlineStr">
        <is>
          <t>Australia</t>
        </is>
      </c>
      <c r="L404" t="inlineStr">
        <is>
          <t>Marketing Qualified Lead</t>
        </is>
      </c>
      <c r="M404" t="inlineStr">
        <is>
          <t>SRC-00065</t>
        </is>
      </c>
      <c r="N404" t="inlineStr"/>
      <c r="O404" t="inlineStr">
        <is>
          <t>2024-03-30</t>
        </is>
      </c>
      <c r="P404" t="inlineStr">
        <is>
          <t>Legacy CRM export</t>
        </is>
      </c>
    </row>
    <row r="405">
      <c r="A405" t="inlineStr">
        <is>
          <t>Fatima</t>
        </is>
      </c>
      <c r="B405" t="inlineStr">
        <is>
          <t>Kelly</t>
        </is>
      </c>
      <c r="C405" t="inlineStr">
        <is>
          <t>fatima.kelly@fennorahlandscapes.example</t>
        </is>
      </c>
      <c r="D405" t="inlineStr">
        <is>
          <t>+61 3 5550 2404</t>
        </is>
      </c>
      <c r="E405" t="inlineStr"/>
      <c r="F405" t="inlineStr">
        <is>
          <t>Fennorah Landscapes Pty Ltd</t>
        </is>
      </c>
      <c r="G405" t="inlineStr">
        <is>
          <t>Procurement Officer</t>
        </is>
      </c>
      <c r="H405" t="inlineStr">
        <is>
          <t>Bendigo</t>
        </is>
      </c>
      <c r="I405" t="inlineStr">
        <is>
          <t>VIC</t>
        </is>
      </c>
      <c r="J405" s="11" t="inlineStr">
        <is>
          <t>3423</t>
        </is>
      </c>
      <c r="K405" t="inlineStr">
        <is>
          <t>Australia</t>
        </is>
      </c>
      <c r="L405" t="inlineStr">
        <is>
          <t>Sales Qualified Lead</t>
        </is>
      </c>
      <c r="M405" t="inlineStr">
        <is>
          <t>SRC-01137</t>
        </is>
      </c>
      <c r="N405" t="inlineStr"/>
      <c r="O405" t="inlineStr">
        <is>
          <t>2024-03-10</t>
        </is>
      </c>
      <c r="P405" t="inlineStr">
        <is>
          <t>Website enquiry form</t>
        </is>
      </c>
    </row>
    <row r="406">
      <c r="A406" t="inlineStr">
        <is>
          <t>Harriet</t>
        </is>
      </c>
      <c r="B406" t="inlineStr">
        <is>
          <t>Kelly</t>
        </is>
      </c>
      <c r="C406" t="inlineStr">
        <is>
          <t>harrietk@galbriskelectrical.example</t>
        </is>
      </c>
      <c r="D406" t="inlineStr">
        <is>
          <t>+61 2 7010 1150</t>
        </is>
      </c>
      <c r="E406" t="inlineStr"/>
      <c r="F406" t="inlineStr">
        <is>
          <t>Galbrisk Electrical Pty Ltd</t>
        </is>
      </c>
      <c r="G406" t="inlineStr">
        <is>
          <t>Training Coordinator</t>
        </is>
      </c>
      <c r="H406" t="inlineStr">
        <is>
          <t>Wollongong</t>
        </is>
      </c>
      <c r="I406" t="inlineStr">
        <is>
          <t>NSW</t>
        </is>
      </c>
      <c r="J406" s="11" t="inlineStr">
        <is>
          <t>2133</t>
        </is>
      </c>
      <c r="K406" t="inlineStr">
        <is>
          <t>Australia</t>
        </is>
      </c>
      <c r="L406" t="inlineStr">
        <is>
          <t>Customer</t>
        </is>
      </c>
      <c r="M406" t="inlineStr">
        <is>
          <t>SRC-01469; SRC-01464</t>
        </is>
      </c>
      <c r="N406" t="inlineStr"/>
      <c r="O406" t="inlineStr">
        <is>
          <t>2025-03-01</t>
        </is>
      </c>
      <c r="P406" t="inlineStr">
        <is>
          <t>Expo sign-up sheet; Legacy CRM export</t>
        </is>
      </c>
    </row>
    <row r="407">
      <c r="A407" t="inlineStr">
        <is>
          <t>Kiri</t>
        </is>
      </c>
      <c r="B407" t="inlineStr">
        <is>
          <t>Kelly</t>
        </is>
      </c>
      <c r="C407" t="inlineStr">
        <is>
          <t>kirik@brennockfitness.example</t>
        </is>
      </c>
      <c r="D407" t="inlineStr">
        <is>
          <t>+61 3 7010 6465</t>
        </is>
      </c>
      <c r="E407" t="inlineStr"/>
      <c r="F407" t="inlineStr">
        <is>
          <t>Brennock Fitness Pty Ltd</t>
        </is>
      </c>
      <c r="G407" t="inlineStr">
        <is>
          <t>Practice Manager</t>
        </is>
      </c>
      <c r="H407" t="inlineStr">
        <is>
          <t>Footscray</t>
        </is>
      </c>
      <c r="I407" t="inlineStr">
        <is>
          <t>VIC</t>
        </is>
      </c>
      <c r="J407" s="11" t="inlineStr">
        <is>
          <t>3945</t>
        </is>
      </c>
      <c r="K407" t="inlineStr">
        <is>
          <t>Australia</t>
        </is>
      </c>
      <c r="L407" t="inlineStr">
        <is>
          <t>Lead</t>
        </is>
      </c>
      <c r="M407" t="inlineStr">
        <is>
          <t>SRC-01379</t>
        </is>
      </c>
      <c r="N407" t="inlineStr"/>
      <c r="O407" t="inlineStr">
        <is>
          <t>2025-11-28</t>
        </is>
      </c>
      <c r="P407" t="inlineStr">
        <is>
          <t>Legacy CRM export</t>
        </is>
      </c>
    </row>
    <row r="408">
      <c r="A408" t="inlineStr">
        <is>
          <t>Leo</t>
        </is>
      </c>
      <c r="B408" t="inlineStr">
        <is>
          <t>Kelly</t>
        </is>
      </c>
      <c r="C408" t="inlineStr">
        <is>
          <t>leok@nethervanefreight.example</t>
        </is>
      </c>
      <c r="D408" t="inlineStr">
        <is>
          <t>+61 3 7010 7150</t>
        </is>
      </c>
      <c r="E408" t="inlineStr"/>
      <c r="F408" t="inlineStr">
        <is>
          <t>Nethervane Freight Pty Ltd</t>
        </is>
      </c>
      <c r="G408" t="inlineStr">
        <is>
          <t>Site Supervisor</t>
        </is>
      </c>
      <c r="H408" t="inlineStr">
        <is>
          <t>Box Hill</t>
        </is>
      </c>
      <c r="I408" t="inlineStr">
        <is>
          <t>VIC</t>
        </is>
      </c>
      <c r="J408" s="11" t="inlineStr">
        <is>
          <t>3325</t>
        </is>
      </c>
      <c r="K408" t="inlineStr">
        <is>
          <t>Australia</t>
        </is>
      </c>
      <c r="L408" t="inlineStr">
        <is>
          <t>Marketing Qualified Lead</t>
        </is>
      </c>
      <c r="M408" t="inlineStr">
        <is>
          <t>SRC-00707</t>
        </is>
      </c>
      <c r="N408" t="inlineStr"/>
      <c r="O408" t="inlineStr">
        <is>
          <t>2026-04-15</t>
        </is>
      </c>
      <c r="P408" t="inlineStr">
        <is>
          <t>Legacy CRM export</t>
        </is>
      </c>
    </row>
    <row r="409">
      <c r="A409" t="inlineStr">
        <is>
          <t>Leo</t>
        </is>
      </c>
      <c r="B409" t="inlineStr">
        <is>
          <t>Kelly</t>
        </is>
      </c>
      <c r="C409" t="inlineStr">
        <is>
          <t>lkelly@wexmorrowaccounting.example</t>
        </is>
      </c>
      <c r="D409" t="inlineStr">
        <is>
          <t>+61 8 5550 8478</t>
        </is>
      </c>
      <c r="E409" t="inlineStr"/>
      <c r="F409" t="inlineStr">
        <is>
          <t>Wexmorrow Accounting Pty Ltd</t>
        </is>
      </c>
      <c r="G409" t="inlineStr">
        <is>
          <t>Training Coordinator</t>
        </is>
      </c>
      <c r="H409" t="inlineStr">
        <is>
          <t>Mount Gambier</t>
        </is>
      </c>
      <c r="I409" t="inlineStr">
        <is>
          <t>SA</t>
        </is>
      </c>
      <c r="J409" s="11" t="inlineStr">
        <is>
          <t>5384</t>
        </is>
      </c>
      <c r="K409" t="inlineStr">
        <is>
          <t>Australia</t>
        </is>
      </c>
      <c r="L409" t="inlineStr">
        <is>
          <t>Lead</t>
        </is>
      </c>
      <c r="M409" t="inlineStr">
        <is>
          <t>SRC-01056</t>
        </is>
      </c>
      <c r="N409" t="inlineStr"/>
      <c r="O409" t="inlineStr">
        <is>
          <t>2025-12-21</t>
        </is>
      </c>
      <c r="P409" t="inlineStr">
        <is>
          <t>Website enquiry form</t>
        </is>
      </c>
    </row>
    <row r="410">
      <c r="A410" t="inlineStr">
        <is>
          <t>Leo</t>
        </is>
      </c>
      <c r="B410" t="inlineStr">
        <is>
          <t>Kelly</t>
        </is>
      </c>
      <c r="C410" t="inlineStr">
        <is>
          <t>leok@wattlemereelectrical.example</t>
        </is>
      </c>
      <c r="D410" t="inlineStr">
        <is>
          <t>+61 8 5550 3390</t>
        </is>
      </c>
      <c r="E410" t="inlineStr"/>
      <c r="F410" t="inlineStr">
        <is>
          <t>Wattlemere Electrical Pty Ltd</t>
        </is>
      </c>
      <c r="G410" t="inlineStr">
        <is>
          <t>Accounts Payable Officer</t>
        </is>
      </c>
      <c r="H410" t="inlineStr">
        <is>
          <t>Adelaide</t>
        </is>
      </c>
      <c r="I410" t="inlineStr">
        <is>
          <t>SA</t>
        </is>
      </c>
      <c r="J410" s="11" t="inlineStr">
        <is>
          <t>5357</t>
        </is>
      </c>
      <c r="K410" t="inlineStr">
        <is>
          <t>Australia</t>
        </is>
      </c>
      <c r="L410" t="inlineStr">
        <is>
          <t>Customer</t>
        </is>
      </c>
      <c r="M410" t="inlineStr">
        <is>
          <t>SRC-01156</t>
        </is>
      </c>
      <c r="N410" t="inlineStr"/>
      <c r="O410" t="inlineStr">
        <is>
          <t>2024-08-15</t>
        </is>
      </c>
      <c r="P410" t="inlineStr">
        <is>
          <t>Website enquiry form</t>
        </is>
      </c>
    </row>
    <row r="411">
      <c r="A411" t="inlineStr">
        <is>
          <t>Linh</t>
        </is>
      </c>
      <c r="B411" t="inlineStr">
        <is>
          <t>Kelly</t>
        </is>
      </c>
      <c r="C411" t="inlineStr">
        <is>
          <t>linh@wattlemereelectrical.example</t>
        </is>
      </c>
      <c r="D411" t="inlineStr">
        <is>
          <t>+61 8 7010 3232</t>
        </is>
      </c>
      <c r="E411" t="inlineStr"/>
      <c r="F411" t="inlineStr">
        <is>
          <t>Wattlemere Electrical Pty Ltd</t>
        </is>
      </c>
      <c r="G411" t="inlineStr">
        <is>
          <t>Team Leader</t>
        </is>
      </c>
      <c r="H411" t="inlineStr">
        <is>
          <t>Adelaide</t>
        </is>
      </c>
      <c r="I411" t="inlineStr">
        <is>
          <t>SA</t>
        </is>
      </c>
      <c r="J411" s="11" t="inlineStr">
        <is>
          <t>5357</t>
        </is>
      </c>
      <c r="K411" t="inlineStr">
        <is>
          <t>Australia</t>
        </is>
      </c>
      <c r="L411" t="inlineStr">
        <is>
          <t>Lead</t>
        </is>
      </c>
      <c r="M411" t="inlineStr">
        <is>
          <t>SRC-01185</t>
        </is>
      </c>
      <c r="N411" t="inlineStr"/>
      <c r="O411" t="inlineStr">
        <is>
          <t>2025-08-15</t>
        </is>
      </c>
      <c r="P411" t="inlineStr">
        <is>
          <t>Legacy CRM export</t>
        </is>
      </c>
    </row>
    <row r="412">
      <c r="A412" t="inlineStr">
        <is>
          <t>Marcus</t>
        </is>
      </c>
      <c r="B412" t="inlineStr">
        <is>
          <t>Kelly</t>
        </is>
      </c>
      <c r="C412" t="inlineStr">
        <is>
          <t>marcus.kelly@nethervanefreight.example</t>
        </is>
      </c>
      <c r="D412" t="inlineStr">
        <is>
          <t>+61 3 5550 2413</t>
        </is>
      </c>
      <c r="E412" t="inlineStr"/>
      <c r="F412" t="inlineStr">
        <is>
          <t>Nethervane Freight Pty Ltd</t>
        </is>
      </c>
      <c r="G412" t="inlineStr">
        <is>
          <t>Training Coordinator</t>
        </is>
      </c>
      <c r="H412" t="inlineStr">
        <is>
          <t>Box Hill</t>
        </is>
      </c>
      <c r="I412" t="inlineStr">
        <is>
          <t>VIC</t>
        </is>
      </c>
      <c r="J412" s="11" t="inlineStr">
        <is>
          <t>3325</t>
        </is>
      </c>
      <c r="K412" t="inlineStr">
        <is>
          <t>Australia</t>
        </is>
      </c>
      <c r="L412" t="inlineStr">
        <is>
          <t>Lead</t>
        </is>
      </c>
      <c r="M412" t="inlineStr">
        <is>
          <t>SRC-00281</t>
        </is>
      </c>
      <c r="N412" t="inlineStr"/>
      <c r="O412" t="inlineStr">
        <is>
          <t>2024-10-27</t>
        </is>
      </c>
      <c r="P412" t="inlineStr">
        <is>
          <t>Expo sign-up sheet</t>
        </is>
      </c>
    </row>
    <row r="413">
      <c r="A413" t="inlineStr">
        <is>
          <t>Noah</t>
        </is>
      </c>
      <c r="B413" t="inlineStr">
        <is>
          <t>Kelly</t>
        </is>
      </c>
      <c r="C413" t="inlineStr">
        <is>
          <t>noah.kelly@elkwhistlabs.example</t>
        </is>
      </c>
      <c r="D413" t="inlineStr">
        <is>
          <t>+61 8 7010 2573</t>
        </is>
      </c>
      <c r="E413" t="inlineStr"/>
      <c r="F413" t="inlineStr">
        <is>
          <t>Elkwhist Labs Pty Ltd</t>
        </is>
      </c>
      <c r="G413" t="inlineStr">
        <is>
          <t>Safety Officer</t>
        </is>
      </c>
      <c r="H413" t="inlineStr">
        <is>
          <t>Darwin</t>
        </is>
      </c>
      <c r="I413" t="inlineStr">
        <is>
          <t>NT</t>
        </is>
      </c>
      <c r="J413" s="11" t="inlineStr">
        <is>
          <t>0874</t>
        </is>
      </c>
      <c r="K413" t="inlineStr">
        <is>
          <t>Australia</t>
        </is>
      </c>
      <c r="L413" t="inlineStr">
        <is>
          <t>Marketing Qualified Lead</t>
        </is>
      </c>
      <c r="M413" t="inlineStr">
        <is>
          <t>SRC-01164</t>
        </is>
      </c>
      <c r="N413" t="inlineStr"/>
      <c r="O413" t="inlineStr">
        <is>
          <t>2026-03-11</t>
        </is>
      </c>
      <c r="P413" t="inlineStr">
        <is>
          <t>Expo sign-up sheet</t>
        </is>
      </c>
    </row>
    <row r="414">
      <c r="A414" t="inlineStr">
        <is>
          <t>Ravi</t>
        </is>
      </c>
      <c r="B414" t="inlineStr">
        <is>
          <t>Kelly</t>
        </is>
      </c>
      <c r="C414" t="inlineStr">
        <is>
          <t>ravik@thistlemoorfitness.example</t>
        </is>
      </c>
      <c r="D414" t="inlineStr">
        <is>
          <t>+61 3 5550 9051</t>
        </is>
      </c>
      <c r="E414" t="inlineStr"/>
      <c r="F414" t="inlineStr">
        <is>
          <t>Thistlemoor Fitness Pty Ltd</t>
        </is>
      </c>
      <c r="G414" t="inlineStr">
        <is>
          <t>Owner</t>
        </is>
      </c>
      <c r="H414" t="inlineStr">
        <is>
          <t>Geelong</t>
        </is>
      </c>
      <c r="I414" t="inlineStr">
        <is>
          <t>VIC</t>
        </is>
      </c>
      <c r="J414" s="11" t="inlineStr">
        <is>
          <t>3341</t>
        </is>
      </c>
      <c r="K414" t="inlineStr">
        <is>
          <t>Australia</t>
        </is>
      </c>
      <c r="L414" t="inlineStr">
        <is>
          <t>Lead</t>
        </is>
      </c>
      <c r="M414" t="inlineStr">
        <is>
          <t>SRC-01048; SRC-01375</t>
        </is>
      </c>
      <c r="N414" t="inlineStr"/>
      <c r="O414" t="inlineStr">
        <is>
          <t>2025-11-22</t>
        </is>
      </c>
      <c r="P414" t="inlineStr">
        <is>
          <t>Website enquiry form</t>
        </is>
      </c>
    </row>
    <row r="415">
      <c r="A415" t="inlineStr">
        <is>
          <t>Sofia</t>
        </is>
      </c>
      <c r="B415" t="inlineStr">
        <is>
          <t>Kelly</t>
        </is>
      </c>
      <c r="C415" t="inlineStr">
        <is>
          <t>skelly@ardlomewfoods.example</t>
        </is>
      </c>
      <c r="D415" t="inlineStr">
        <is>
          <t>+61 8 7010 1532</t>
        </is>
      </c>
      <c r="E415" t="inlineStr"/>
      <c r="F415" t="inlineStr">
        <is>
          <t>Ardlomew Foods Pty Ltd</t>
        </is>
      </c>
      <c r="G415" t="inlineStr">
        <is>
          <t>Practice Manager</t>
        </is>
      </c>
      <c r="H415" t="inlineStr">
        <is>
          <t>Fremantle</t>
        </is>
      </c>
      <c r="I415" t="inlineStr">
        <is>
          <t>WA</t>
        </is>
      </c>
      <c r="J415" s="11" t="inlineStr">
        <is>
          <t>6156</t>
        </is>
      </c>
      <c r="K415" t="inlineStr">
        <is>
          <t>Australia</t>
        </is>
      </c>
      <c r="L415" t="inlineStr">
        <is>
          <t>Lead</t>
        </is>
      </c>
      <c r="M415" t="inlineStr">
        <is>
          <t>SRC-00260</t>
        </is>
      </c>
      <c r="N415" t="inlineStr"/>
      <c r="O415" t="inlineStr">
        <is>
          <t>2025-10-17</t>
        </is>
      </c>
      <c r="P415" t="inlineStr">
        <is>
          <t>Legacy CRM export</t>
        </is>
      </c>
    </row>
    <row r="416">
      <c r="A416" t="inlineStr">
        <is>
          <t>Arjun</t>
        </is>
      </c>
      <c r="B416" t="inlineStr">
        <is>
          <t>Kennedy</t>
        </is>
      </c>
      <c r="C416" t="inlineStr">
        <is>
          <t>arjun.kennedy@yarrowdinehospitality.example</t>
        </is>
      </c>
      <c r="D416" t="inlineStr">
        <is>
          <t>+61 3 7010 6228</t>
        </is>
      </c>
      <c r="E416" t="inlineStr"/>
      <c r="F416" t="inlineStr">
        <is>
          <t>Yarrowdine Hospitality Pty Ltd</t>
        </is>
      </c>
      <c r="G416" t="inlineStr">
        <is>
          <t>Practice Manager</t>
        </is>
      </c>
      <c r="H416" t="inlineStr">
        <is>
          <t>Footscray</t>
        </is>
      </c>
      <c r="I416" t="inlineStr">
        <is>
          <t>VIC</t>
        </is>
      </c>
      <c r="J416" s="11" t="inlineStr">
        <is>
          <t>3795</t>
        </is>
      </c>
      <c r="K416" t="inlineStr">
        <is>
          <t>Australia</t>
        </is>
      </c>
      <c r="L416" t="inlineStr">
        <is>
          <t>Lead</t>
        </is>
      </c>
      <c r="M416" t="inlineStr">
        <is>
          <t>SRC-01445</t>
        </is>
      </c>
      <c r="N416" t="inlineStr"/>
      <c r="O416" t="inlineStr">
        <is>
          <t>2024-02-17</t>
        </is>
      </c>
      <c r="P416" t="inlineStr">
        <is>
          <t>Website enquiry form</t>
        </is>
      </c>
    </row>
    <row r="417">
      <c r="A417" t="inlineStr">
        <is>
          <t>Ava</t>
        </is>
      </c>
      <c r="B417" t="inlineStr">
        <is>
          <t>Kennedy</t>
        </is>
      </c>
      <c r="C417" t="inlineStr">
        <is>
          <t>ava.kennedy@pemberwickaccounting.example</t>
        </is>
      </c>
      <c r="D417" t="inlineStr">
        <is>
          <t>+61 3 7010 4164</t>
        </is>
      </c>
      <c r="E417" t="inlineStr"/>
      <c r="F417" t="inlineStr">
        <is>
          <t>Pemberwick Accounting Pty Ltd</t>
        </is>
      </c>
      <c r="G417" t="inlineStr">
        <is>
          <t>General Manager</t>
        </is>
      </c>
      <c r="H417" t="inlineStr">
        <is>
          <t>Dandenong</t>
        </is>
      </c>
      <c r="I417" t="inlineStr">
        <is>
          <t>VIC</t>
        </is>
      </c>
      <c r="J417" s="11" t="inlineStr">
        <is>
          <t>3154</t>
        </is>
      </c>
      <c r="K417" t="inlineStr">
        <is>
          <t>Australia</t>
        </is>
      </c>
      <c r="L417" t="inlineStr">
        <is>
          <t>Lead</t>
        </is>
      </c>
      <c r="M417" t="inlineStr">
        <is>
          <t>SRC-00221</t>
        </is>
      </c>
      <c r="N417" t="inlineStr"/>
      <c r="O417" t="inlineStr">
        <is>
          <t>2024-05-02</t>
        </is>
      </c>
      <c r="P417" t="inlineStr">
        <is>
          <t>Legacy CRM export</t>
        </is>
      </c>
    </row>
    <row r="418">
      <c r="A418" t="inlineStr">
        <is>
          <t>Harrison</t>
        </is>
      </c>
      <c r="B418" t="inlineStr">
        <is>
          <t>Kennedy</t>
        </is>
      </c>
      <c r="C418" t="inlineStr">
        <is>
          <t>hkennedy@pemberwickpackaging.example</t>
        </is>
      </c>
      <c r="D418" t="inlineStr">
        <is>
          <t>+61 3 7010 4835</t>
        </is>
      </c>
      <c r="E418" t="inlineStr"/>
      <c r="F418" t="inlineStr">
        <is>
          <t>Pemberwick Packaging Pty Ltd</t>
        </is>
      </c>
      <c r="G418" t="inlineStr">
        <is>
          <t>Managing Director</t>
        </is>
      </c>
      <c r="H418" t="inlineStr">
        <is>
          <t>Bendigo</t>
        </is>
      </c>
      <c r="I418" t="inlineStr">
        <is>
          <t>VIC</t>
        </is>
      </c>
      <c r="J418" s="11" t="inlineStr">
        <is>
          <t>3228</t>
        </is>
      </c>
      <c r="K418" t="inlineStr">
        <is>
          <t>Australia</t>
        </is>
      </c>
      <c r="L418" t="inlineStr">
        <is>
          <t>Subscriber</t>
        </is>
      </c>
      <c r="M418" t="inlineStr">
        <is>
          <t>SRC-00654</t>
        </is>
      </c>
      <c r="N418" t="inlineStr"/>
      <c r="O418" t="inlineStr">
        <is>
          <t>2025-06-18</t>
        </is>
      </c>
      <c r="P418" t="inlineStr">
        <is>
          <t>Legacy CRM export</t>
        </is>
      </c>
    </row>
    <row r="419">
      <c r="A419" t="inlineStr">
        <is>
          <t>Henry</t>
        </is>
      </c>
      <c r="B419" t="inlineStr">
        <is>
          <t>Kennedy</t>
        </is>
      </c>
      <c r="C419" t="inlineStr">
        <is>
          <t>henry@vantrellesignage.example</t>
        </is>
      </c>
      <c r="D419" t="inlineStr">
        <is>
          <t>+61 8 5550 8109</t>
        </is>
      </c>
      <c r="E419" t="inlineStr"/>
      <c r="F419" t="inlineStr">
        <is>
          <t>Vantrelle Signage Pty Ltd</t>
        </is>
      </c>
      <c r="G419" t="inlineStr">
        <is>
          <t>Marketing Coordinator</t>
        </is>
      </c>
      <c r="H419" t="inlineStr">
        <is>
          <t>Perth</t>
        </is>
      </c>
      <c r="I419" t="inlineStr">
        <is>
          <t>WA</t>
        </is>
      </c>
      <c r="J419" s="11" t="inlineStr">
        <is>
          <t>6250</t>
        </is>
      </c>
      <c r="K419" t="inlineStr">
        <is>
          <t>Australia</t>
        </is>
      </c>
      <c r="L419" t="inlineStr">
        <is>
          <t>Lead</t>
        </is>
      </c>
      <c r="M419" t="inlineStr">
        <is>
          <t>SRC-00497</t>
        </is>
      </c>
      <c r="N419" t="inlineStr"/>
      <c r="O419" t="inlineStr">
        <is>
          <t>2024-09-21</t>
        </is>
      </c>
      <c r="P419" t="inlineStr">
        <is>
          <t>Website enquiry form</t>
        </is>
      </c>
    </row>
    <row r="420">
      <c r="A420" t="inlineStr">
        <is>
          <t>Imogen</t>
        </is>
      </c>
      <c r="B420" t="inlineStr">
        <is>
          <t>Kennedy</t>
        </is>
      </c>
      <c r="C420" t="inlineStr">
        <is>
          <t>imogenk@yarrowdineaccounting.example</t>
        </is>
      </c>
      <c r="D420" t="inlineStr">
        <is>
          <t>+61 3 5550 4763</t>
        </is>
      </c>
      <c r="E420" t="inlineStr"/>
      <c r="F420" t="inlineStr">
        <is>
          <t>Yarrowdine Accounting Pty Ltd</t>
        </is>
      </c>
      <c r="G420" t="inlineStr">
        <is>
          <t>Training Coordinator</t>
        </is>
      </c>
      <c r="H420" t="inlineStr">
        <is>
          <t>Bendigo</t>
        </is>
      </c>
      <c r="I420" t="inlineStr">
        <is>
          <t>VIC</t>
        </is>
      </c>
      <c r="J420" s="11" t="inlineStr">
        <is>
          <t>3316</t>
        </is>
      </c>
      <c r="K420" t="inlineStr">
        <is>
          <t>Australia</t>
        </is>
      </c>
      <c r="L420" t="inlineStr">
        <is>
          <t>Lead</t>
        </is>
      </c>
      <c r="M420" t="inlineStr">
        <is>
          <t>SRC-00182</t>
        </is>
      </c>
      <c r="N420" t="inlineStr"/>
      <c r="O420" t="inlineStr">
        <is>
          <t>2025-02-10</t>
        </is>
      </c>
      <c r="P420" t="inlineStr">
        <is>
          <t>Expo sign-up sheet</t>
        </is>
      </c>
    </row>
    <row r="421">
      <c r="A421" t="inlineStr">
        <is>
          <t>Imogen</t>
        </is>
      </c>
      <c r="B421" t="inlineStr">
        <is>
          <t>Kennedy</t>
        </is>
      </c>
      <c r="C421" t="inlineStr">
        <is>
          <t>ikennedy@ironvessalandscapes.example</t>
        </is>
      </c>
      <c r="D421" t="inlineStr">
        <is>
          <t>+61 3 5550 4543</t>
        </is>
      </c>
      <c r="E421" t="inlineStr"/>
      <c r="F421" t="inlineStr">
        <is>
          <t>Ironvessa Landscapes Pty Ltd</t>
        </is>
      </c>
      <c r="G421" t="inlineStr">
        <is>
          <t>Operations Manager</t>
        </is>
      </c>
      <c r="H421" t="inlineStr">
        <is>
          <t>Box Hill</t>
        </is>
      </c>
      <c r="I421" t="inlineStr">
        <is>
          <t>VIC</t>
        </is>
      </c>
      <c r="J421" s="11" t="inlineStr">
        <is>
          <t>3143</t>
        </is>
      </c>
      <c r="K421" t="inlineStr">
        <is>
          <t>Australia</t>
        </is>
      </c>
      <c r="L421" t="inlineStr">
        <is>
          <t>Lead</t>
        </is>
      </c>
      <c r="M421" t="inlineStr">
        <is>
          <t>SRC-01320</t>
        </is>
      </c>
      <c r="N421" t="inlineStr"/>
      <c r="O421" t="inlineStr">
        <is>
          <t>2025-09-23</t>
        </is>
      </c>
      <c r="P421" t="inlineStr">
        <is>
          <t>Legacy CRM export</t>
        </is>
      </c>
    </row>
    <row r="422">
      <c r="A422" t="inlineStr">
        <is>
          <t>Isla</t>
        </is>
      </c>
      <c r="B422" t="inlineStr">
        <is>
          <t>Kennedy</t>
        </is>
      </c>
      <c r="C422" t="inlineStr">
        <is>
          <t>isla@dunvessalabs.example</t>
        </is>
      </c>
      <c r="D422" t="inlineStr">
        <is>
          <t>+61 8 7010 8109</t>
        </is>
      </c>
      <c r="E422" t="inlineStr"/>
      <c r="F422" t="inlineStr">
        <is>
          <t>Dunvessa Labs Pty Ltd</t>
        </is>
      </c>
      <c r="G422" t="inlineStr">
        <is>
          <t>Procurement Officer</t>
        </is>
      </c>
      <c r="H422" t="inlineStr">
        <is>
          <t>Bunbury</t>
        </is>
      </c>
      <c r="I422" t="inlineStr">
        <is>
          <t>WA</t>
        </is>
      </c>
      <c r="J422" s="11" t="inlineStr">
        <is>
          <t>6259</t>
        </is>
      </c>
      <c r="K422" t="inlineStr">
        <is>
          <t>Australia</t>
        </is>
      </c>
      <c r="L422" t="inlineStr">
        <is>
          <t>Subscriber</t>
        </is>
      </c>
      <c r="M422" t="inlineStr">
        <is>
          <t>SRC-00034</t>
        </is>
      </c>
      <c r="N422" t="inlineStr"/>
      <c r="O422" t="inlineStr">
        <is>
          <t>2026-06-19</t>
        </is>
      </c>
      <c r="P422" t="inlineStr">
        <is>
          <t>Legacy CRM export</t>
        </is>
      </c>
    </row>
    <row r="423">
      <c r="A423" t="inlineStr">
        <is>
          <t>Jasmine</t>
        </is>
      </c>
      <c r="B423" t="inlineStr">
        <is>
          <t>Kennedy</t>
        </is>
      </c>
      <c r="C423" t="inlineStr">
        <is>
          <t>jasmine.kennedy@hethermoylepackaging.example</t>
        </is>
      </c>
      <c r="D423" t="inlineStr">
        <is>
          <t>+61 2 7010 5690</t>
        </is>
      </c>
      <c r="E423" t="inlineStr"/>
      <c r="F423" t="inlineStr">
        <is>
          <t>Hethermoyle Packaging Pty Ltd</t>
        </is>
      </c>
      <c r="G423" t="inlineStr">
        <is>
          <t>Owner</t>
        </is>
      </c>
      <c r="H423" t="inlineStr">
        <is>
          <t>Parramatta</t>
        </is>
      </c>
      <c r="I423" t="inlineStr">
        <is>
          <t>NSW</t>
        </is>
      </c>
      <c r="J423" s="11" t="inlineStr">
        <is>
          <t>2224</t>
        </is>
      </c>
      <c r="K423" t="inlineStr">
        <is>
          <t>Australia</t>
        </is>
      </c>
      <c r="L423" t="inlineStr">
        <is>
          <t>Opportunity</t>
        </is>
      </c>
      <c r="M423" t="inlineStr">
        <is>
          <t>SRC-01096</t>
        </is>
      </c>
      <c r="N423" t="inlineStr"/>
      <c r="O423" t="inlineStr">
        <is>
          <t>2024-04-25</t>
        </is>
      </c>
      <c r="P423" t="inlineStr">
        <is>
          <t>Website enquiry form</t>
        </is>
      </c>
    </row>
    <row r="424">
      <c r="A424" t="inlineStr">
        <is>
          <t>Joel</t>
        </is>
      </c>
      <c r="B424" t="inlineStr">
        <is>
          <t>Kennedy</t>
        </is>
      </c>
      <c r="C424" t="inlineStr">
        <is>
          <t>joel@vantrellesignage.example</t>
        </is>
      </c>
      <c r="D424" t="inlineStr">
        <is>
          <t>+61 8 7010 5768</t>
        </is>
      </c>
      <c r="E424" t="inlineStr"/>
      <c r="F424" t="inlineStr">
        <is>
          <t>Vantrelle Signage Pty Ltd</t>
        </is>
      </c>
      <c r="G424" t="inlineStr">
        <is>
          <t>Finance Manager</t>
        </is>
      </c>
      <c r="H424" t="inlineStr">
        <is>
          <t>Perth</t>
        </is>
      </c>
      <c r="I424" t="inlineStr">
        <is>
          <t>WA</t>
        </is>
      </c>
      <c r="J424" s="11" t="inlineStr">
        <is>
          <t>6250</t>
        </is>
      </c>
      <c r="K424" t="inlineStr">
        <is>
          <t>Australia</t>
        </is>
      </c>
      <c r="L424" t="inlineStr">
        <is>
          <t>Marketing Qualified Lead</t>
        </is>
      </c>
      <c r="M424" t="inlineStr">
        <is>
          <t>SRC-00309</t>
        </is>
      </c>
      <c r="N424" t="inlineStr"/>
      <c r="O424" t="inlineStr">
        <is>
          <t>2024-04-18</t>
        </is>
      </c>
      <c r="P424" t="inlineStr">
        <is>
          <t>Legacy CRM export</t>
        </is>
      </c>
    </row>
    <row r="425">
      <c r="A425" t="inlineStr">
        <is>
          <t>Kiri</t>
        </is>
      </c>
      <c r="B425" t="inlineStr">
        <is>
          <t>Kennedy</t>
        </is>
      </c>
      <c r="C425" t="inlineStr">
        <is>
          <t>kirik@elkwhistplastics.example</t>
        </is>
      </c>
      <c r="D425" t="inlineStr">
        <is>
          <t>+61 3 5550 7026</t>
        </is>
      </c>
      <c r="E425" t="inlineStr"/>
      <c r="F425" t="inlineStr">
        <is>
          <t>Elkwhist Plastics Pty Ltd</t>
        </is>
      </c>
      <c r="G425" t="inlineStr">
        <is>
          <t>Team Leader</t>
        </is>
      </c>
      <c r="H425" t="inlineStr">
        <is>
          <t>Ballarat</t>
        </is>
      </c>
      <c r="I425" t="inlineStr">
        <is>
          <t>VIC</t>
        </is>
      </c>
      <c r="J425" s="11" t="inlineStr">
        <is>
          <t>3843</t>
        </is>
      </c>
      <c r="K425" t="inlineStr">
        <is>
          <t>Australia</t>
        </is>
      </c>
      <c r="L425" t="inlineStr">
        <is>
          <t>Customer</t>
        </is>
      </c>
      <c r="M425" t="inlineStr">
        <is>
          <t>SRC-01107</t>
        </is>
      </c>
      <c r="N425" t="inlineStr"/>
      <c r="O425" t="inlineStr">
        <is>
          <t>2026-07-30</t>
        </is>
      </c>
      <c r="P425" t="inlineStr">
        <is>
          <t>Legacy CRM export</t>
        </is>
      </c>
    </row>
    <row r="426">
      <c r="A426" t="inlineStr">
        <is>
          <t>Omar</t>
        </is>
      </c>
      <c r="B426" t="inlineStr">
        <is>
          <t>Kennedy</t>
        </is>
      </c>
      <c r="C426" t="inlineStr">
        <is>
          <t>omark@wexmorrowaccounting.example</t>
        </is>
      </c>
      <c r="D426" t="inlineStr">
        <is>
          <t>+61 8 5550 8340</t>
        </is>
      </c>
      <c r="E426" t="inlineStr"/>
      <c r="F426" t="inlineStr">
        <is>
          <t>Wexmorrow Accounting Pty Ltd</t>
        </is>
      </c>
      <c r="G426" t="inlineStr">
        <is>
          <t>Procurement Officer</t>
        </is>
      </c>
      <c r="H426" t="inlineStr">
        <is>
          <t>Mount Gambier</t>
        </is>
      </c>
      <c r="I426" t="inlineStr">
        <is>
          <t>SA</t>
        </is>
      </c>
      <c r="J426" s="11" t="inlineStr">
        <is>
          <t>5384</t>
        </is>
      </c>
      <c r="K426" t="inlineStr">
        <is>
          <t>Australia</t>
        </is>
      </c>
      <c r="L426" t="inlineStr">
        <is>
          <t>Lead</t>
        </is>
      </c>
      <c r="M426" t="inlineStr">
        <is>
          <t>SRC-00123; SRC-00096</t>
        </is>
      </c>
      <c r="N426" t="inlineStr"/>
      <c r="O426" t="inlineStr">
        <is>
          <t>2024-12-27</t>
        </is>
      </c>
      <c r="P426" t="inlineStr">
        <is>
          <t>Legacy CRM export</t>
        </is>
      </c>
    </row>
    <row r="427">
      <c r="A427" t="inlineStr">
        <is>
          <t>Poppy</t>
        </is>
      </c>
      <c r="B427" t="inlineStr">
        <is>
          <t>Kennedy</t>
        </is>
      </c>
      <c r="C427" t="inlineStr">
        <is>
          <t>poppyk@galbriskfreight.example</t>
        </is>
      </c>
      <c r="D427" t="inlineStr">
        <is>
          <t>+61 8 5550 8264</t>
        </is>
      </c>
      <c r="E427" t="inlineStr"/>
      <c r="F427" t="inlineStr">
        <is>
          <t>Galbrisk Freight Pty Ltd</t>
        </is>
      </c>
      <c r="G427" t="inlineStr">
        <is>
          <t>Workshop Manager</t>
        </is>
      </c>
      <c r="H427" t="inlineStr">
        <is>
          <t>Adelaide</t>
        </is>
      </c>
      <c r="I427" t="inlineStr">
        <is>
          <t>SA</t>
        </is>
      </c>
      <c r="J427" s="11" t="inlineStr">
        <is>
          <t>5235</t>
        </is>
      </c>
      <c r="K427" t="inlineStr">
        <is>
          <t>Australia</t>
        </is>
      </c>
      <c r="L427" t="inlineStr">
        <is>
          <t>Lead</t>
        </is>
      </c>
      <c r="M427" t="inlineStr">
        <is>
          <t>SRC-01305</t>
        </is>
      </c>
      <c r="N427" t="inlineStr"/>
      <c r="O427" t="inlineStr">
        <is>
          <t>2024-11-18</t>
        </is>
      </c>
      <c r="P427" t="inlineStr">
        <is>
          <t>Website enquiry form</t>
        </is>
      </c>
    </row>
    <row r="428">
      <c r="A428" t="inlineStr">
        <is>
          <t>Ravi</t>
        </is>
      </c>
      <c r="B428" t="inlineStr">
        <is>
          <t>Kennedy</t>
        </is>
      </c>
      <c r="C428" t="inlineStr">
        <is>
          <t>ravik@wexmorrowlandscapes.example</t>
        </is>
      </c>
      <c r="D428" t="inlineStr">
        <is>
          <t>+61 3 5550 3066</t>
        </is>
      </c>
      <c r="E428" t="inlineStr"/>
      <c r="F428" t="inlineStr">
        <is>
          <t>Wexmorrow Landscapes Pty Ltd</t>
        </is>
      </c>
      <c r="G428" t="inlineStr">
        <is>
          <t>Workshop Manager</t>
        </is>
      </c>
      <c r="H428" t="inlineStr">
        <is>
          <t>Frankston</t>
        </is>
      </c>
      <c r="I428" t="inlineStr">
        <is>
          <t>VIC</t>
        </is>
      </c>
      <c r="J428" s="11" t="inlineStr">
        <is>
          <t>3293</t>
        </is>
      </c>
      <c r="K428" t="inlineStr">
        <is>
          <t>Australia</t>
        </is>
      </c>
      <c r="L428" t="inlineStr">
        <is>
          <t>Marketing Qualified Lead</t>
        </is>
      </c>
      <c r="M428" t="inlineStr">
        <is>
          <t>SRC-00031</t>
        </is>
      </c>
      <c r="N428" t="inlineStr"/>
      <c r="O428" t="inlineStr">
        <is>
          <t>2024-01-20</t>
        </is>
      </c>
      <c r="P428" t="inlineStr">
        <is>
          <t>Legacy CRM export</t>
        </is>
      </c>
    </row>
    <row r="429">
      <c r="A429" t="inlineStr">
        <is>
          <t>Rohan</t>
        </is>
      </c>
      <c r="B429" t="inlineStr">
        <is>
          <t>Kennedy</t>
        </is>
      </c>
      <c r="C429" t="inlineStr">
        <is>
          <t>rkennedy@wexmorrowaccounting.example</t>
        </is>
      </c>
      <c r="D429" t="inlineStr">
        <is>
          <t>+61 8 7010 1798</t>
        </is>
      </c>
      <c r="E429" t="inlineStr"/>
      <c r="F429" t="inlineStr">
        <is>
          <t>Wexmorrow Accounting Pty Ltd</t>
        </is>
      </c>
      <c r="G429" t="inlineStr">
        <is>
          <t>CEO</t>
        </is>
      </c>
      <c r="H429" t="inlineStr">
        <is>
          <t>Mount Gambier</t>
        </is>
      </c>
      <c r="I429" t="inlineStr">
        <is>
          <t>SA</t>
        </is>
      </c>
      <c r="J429" s="11" t="inlineStr">
        <is>
          <t>5384</t>
        </is>
      </c>
      <c r="K429" t="inlineStr">
        <is>
          <t>Australia</t>
        </is>
      </c>
      <c r="L429" t="inlineStr">
        <is>
          <t>Lead</t>
        </is>
      </c>
      <c r="M429" t="inlineStr">
        <is>
          <t>SRC-00572</t>
        </is>
      </c>
      <c r="N429" t="inlineStr"/>
      <c r="O429" t="inlineStr">
        <is>
          <t>2025-05-04</t>
        </is>
      </c>
      <c r="P429" t="inlineStr">
        <is>
          <t>Legacy CRM export</t>
        </is>
      </c>
    </row>
    <row r="430">
      <c r="A430" t="inlineStr">
        <is>
          <t>Samuel</t>
        </is>
      </c>
      <c r="B430" t="inlineStr">
        <is>
          <t>Kennedy</t>
        </is>
      </c>
      <c r="C430" t="inlineStr">
        <is>
          <t>samuelk@orlubriepackaging.example</t>
        </is>
      </c>
      <c r="D430" t="inlineStr">
        <is>
          <t>+61 3 5550 1358</t>
        </is>
      </c>
      <c r="E430" t="inlineStr"/>
      <c r="F430" t="inlineStr">
        <is>
          <t>Orlubrie Packaging Pty Ltd</t>
        </is>
      </c>
      <c r="G430" t="inlineStr">
        <is>
          <t>Team Leader</t>
        </is>
      </c>
      <c r="H430" t="inlineStr">
        <is>
          <t>Footscray</t>
        </is>
      </c>
      <c r="I430" t="inlineStr">
        <is>
          <t>VIC</t>
        </is>
      </c>
      <c r="J430" s="11" t="inlineStr">
        <is>
          <t>3474</t>
        </is>
      </c>
      <c r="K430" t="inlineStr">
        <is>
          <t>Australia</t>
        </is>
      </c>
      <c r="L430" t="inlineStr">
        <is>
          <t>Lead</t>
        </is>
      </c>
      <c r="M430" t="inlineStr">
        <is>
          <t>SRC-01058</t>
        </is>
      </c>
      <c r="N430" t="inlineStr"/>
      <c r="O430" t="inlineStr">
        <is>
          <t>2026-05-06</t>
        </is>
      </c>
      <c r="P430" t="inlineStr">
        <is>
          <t>Expo sign-up sheet</t>
        </is>
      </c>
    </row>
    <row r="431">
      <c r="A431" t="inlineStr">
        <is>
          <t>Sana</t>
        </is>
      </c>
      <c r="B431" t="inlineStr">
        <is>
          <t>Kennedy</t>
        </is>
      </c>
      <c r="C431" t="inlineStr">
        <is>
          <t>skennedy@hethermoylefitness.example</t>
        </is>
      </c>
      <c r="D431" t="inlineStr">
        <is>
          <t>+61 3 5550 0795</t>
        </is>
      </c>
      <c r="E431" t="inlineStr"/>
      <c r="F431" t="inlineStr">
        <is>
          <t>Hethermoyle Fitness Pty Ltd</t>
        </is>
      </c>
      <c r="G431" t="inlineStr">
        <is>
          <t>Director</t>
        </is>
      </c>
      <c r="H431" t="inlineStr">
        <is>
          <t>Ballarat</t>
        </is>
      </c>
      <c r="I431" t="inlineStr">
        <is>
          <t>VIC</t>
        </is>
      </c>
      <c r="J431" s="11" t="inlineStr">
        <is>
          <t>3794</t>
        </is>
      </c>
      <c r="K431" t="inlineStr">
        <is>
          <t>Australia</t>
        </is>
      </c>
      <c r="L431" t="inlineStr">
        <is>
          <t>Marketing Qualified Lead</t>
        </is>
      </c>
      <c r="M431" t="inlineStr">
        <is>
          <t>SRC-00638</t>
        </is>
      </c>
      <c r="N431" t="inlineStr"/>
      <c r="O431" t="inlineStr">
        <is>
          <t>2024-11-04</t>
        </is>
      </c>
      <c r="P431" t="inlineStr">
        <is>
          <t>Website enquiry form</t>
        </is>
      </c>
    </row>
    <row r="432">
      <c r="A432" t="inlineStr">
        <is>
          <t>Tane</t>
        </is>
      </c>
      <c r="B432" t="inlineStr">
        <is>
          <t>Kennedy</t>
        </is>
      </c>
      <c r="C432" t="inlineStr">
        <is>
          <t>tane.kennedy@jorrabinehealth.example</t>
        </is>
      </c>
      <c r="D432" t="inlineStr">
        <is>
          <t>+61 3 7010 5095</t>
        </is>
      </c>
      <c r="E432" t="inlineStr"/>
      <c r="F432" t="inlineStr">
        <is>
          <t>Jorrabine Health Pty Ltd</t>
        </is>
      </c>
      <c r="G432" t="inlineStr">
        <is>
          <t>Workshop Manager</t>
        </is>
      </c>
      <c r="H432" t="inlineStr">
        <is>
          <t>Melbourne</t>
        </is>
      </c>
      <c r="I432" t="inlineStr">
        <is>
          <t>VIC</t>
        </is>
      </c>
      <c r="J432" s="11" t="inlineStr">
        <is>
          <t>3389</t>
        </is>
      </c>
      <c r="K432" t="inlineStr">
        <is>
          <t>Australia</t>
        </is>
      </c>
      <c r="L432" t="inlineStr">
        <is>
          <t>Customer</t>
        </is>
      </c>
      <c r="M432" t="inlineStr">
        <is>
          <t>SRC-01350</t>
        </is>
      </c>
      <c r="N432" t="inlineStr"/>
      <c r="O432" t="inlineStr">
        <is>
          <t>2026-06-15</t>
        </is>
      </c>
      <c r="P432" t="inlineStr">
        <is>
          <t>Website enquiry form</t>
        </is>
      </c>
    </row>
    <row r="433">
      <c r="A433" t="inlineStr">
        <is>
          <t>William</t>
        </is>
      </c>
      <c r="B433" t="inlineStr">
        <is>
          <t>Kennedy</t>
        </is>
      </c>
      <c r="C433" t="inlineStr">
        <is>
          <t>williamk@tarrowbyfoods.example</t>
        </is>
      </c>
      <c r="D433" t="inlineStr">
        <is>
          <t>+61 8 7010 7145</t>
        </is>
      </c>
      <c r="E433" t="inlineStr"/>
      <c r="F433" t="inlineStr">
        <is>
          <t>Tarrowby Foods Pty Ltd</t>
        </is>
      </c>
      <c r="G433" t="inlineStr">
        <is>
          <t>General Manager</t>
        </is>
      </c>
      <c r="H433" t="inlineStr">
        <is>
          <t>Bunbury</t>
        </is>
      </c>
      <c r="I433" t="inlineStr">
        <is>
          <t>WA</t>
        </is>
      </c>
      <c r="J433" s="11" t="inlineStr">
        <is>
          <t>6650</t>
        </is>
      </c>
      <c r="K433" t="inlineStr">
        <is>
          <t>Australia</t>
        </is>
      </c>
      <c r="L433" t="inlineStr">
        <is>
          <t>Lead</t>
        </is>
      </c>
      <c r="M433" t="inlineStr">
        <is>
          <t>SRC-00537</t>
        </is>
      </c>
      <c r="N433" t="inlineStr"/>
      <c r="O433" t="inlineStr">
        <is>
          <t>2024-06-10</t>
        </is>
      </c>
      <c r="P433" t="inlineStr">
        <is>
          <t>Legacy CRM export</t>
        </is>
      </c>
    </row>
    <row r="434">
      <c r="A434" t="inlineStr">
        <is>
          <t>Aiko</t>
        </is>
      </c>
      <c r="B434" t="inlineStr">
        <is>
          <t>Khoury</t>
        </is>
      </c>
      <c r="C434" t="inlineStr">
        <is>
          <t>aiko@corvannyconsulting.example</t>
        </is>
      </c>
      <c r="D434" t="inlineStr">
        <is>
          <t>+61 8 5550 8598</t>
        </is>
      </c>
      <c r="E434" t="inlineStr"/>
      <c r="F434" t="inlineStr">
        <is>
          <t>Corvanny Consulting Pty Ltd</t>
        </is>
      </c>
      <c r="G434" t="inlineStr">
        <is>
          <t>General Manager</t>
        </is>
      </c>
      <c r="H434" t="inlineStr">
        <is>
          <t>Palmerston</t>
        </is>
      </c>
      <c r="I434" t="inlineStr">
        <is>
          <t>NT</t>
        </is>
      </c>
      <c r="J434" s="11" t="inlineStr">
        <is>
          <t>0867</t>
        </is>
      </c>
      <c r="K434" t="inlineStr">
        <is>
          <t>Australia</t>
        </is>
      </c>
      <c r="L434" t="inlineStr">
        <is>
          <t>Lead</t>
        </is>
      </c>
      <c r="M434" t="inlineStr">
        <is>
          <t>SRC-01406</t>
        </is>
      </c>
      <c r="N434" t="inlineStr"/>
      <c r="O434" t="inlineStr">
        <is>
          <t>2026-05-20</t>
        </is>
      </c>
      <c r="P434" t="inlineStr">
        <is>
          <t>Legacy CRM export</t>
        </is>
      </c>
    </row>
    <row r="435">
      <c r="A435" t="inlineStr">
        <is>
          <t>Aiko</t>
        </is>
      </c>
      <c r="B435" t="inlineStr">
        <is>
          <t>Khoury</t>
        </is>
      </c>
      <c r="C435" t="inlineStr">
        <is>
          <t>aiko.khoury@dunvessalabs.example</t>
        </is>
      </c>
      <c r="D435" t="inlineStr">
        <is>
          <t>+61 8 7010 9464</t>
        </is>
      </c>
      <c r="E435" t="inlineStr"/>
      <c r="F435" t="inlineStr">
        <is>
          <t>Dunvessa Labs Pty Ltd</t>
        </is>
      </c>
      <c r="G435" t="inlineStr">
        <is>
          <t>Procurement Officer</t>
        </is>
      </c>
      <c r="H435" t="inlineStr">
        <is>
          <t>Bunbury</t>
        </is>
      </c>
      <c r="I435" t="inlineStr">
        <is>
          <t>WA</t>
        </is>
      </c>
      <c r="J435" s="11" t="inlineStr">
        <is>
          <t>6259</t>
        </is>
      </c>
      <c r="K435" t="inlineStr">
        <is>
          <t>Australia</t>
        </is>
      </c>
      <c r="L435" t="inlineStr">
        <is>
          <t>Lead</t>
        </is>
      </c>
      <c r="M435" t="inlineStr">
        <is>
          <t>SRC-01482</t>
        </is>
      </c>
      <c r="N435" t="inlineStr"/>
      <c r="O435" t="inlineStr">
        <is>
          <t>2025-09-03</t>
        </is>
      </c>
      <c r="P435" t="inlineStr">
        <is>
          <t>Legacy CRM export</t>
        </is>
      </c>
    </row>
    <row r="436">
      <c r="A436" t="inlineStr">
        <is>
          <t>Aroha</t>
        </is>
      </c>
      <c r="B436" t="inlineStr">
        <is>
          <t>Khoury</t>
        </is>
      </c>
      <c r="C436" t="inlineStr">
        <is>
          <t>aroha.khoury@greyvallenhospitality.example</t>
        </is>
      </c>
      <c r="D436" t="inlineStr">
        <is>
          <t>+61 3 7010 1301</t>
        </is>
      </c>
      <c r="E436" t="inlineStr"/>
      <c r="F436" t="inlineStr">
        <is>
          <t>Greyvallen Hospitality Pty Ltd</t>
        </is>
      </c>
      <c r="G436" t="inlineStr">
        <is>
          <t>Safety Officer</t>
        </is>
      </c>
      <c r="H436" t="inlineStr">
        <is>
          <t>Bendigo</t>
        </is>
      </c>
      <c r="I436" t="inlineStr">
        <is>
          <t>VIC</t>
        </is>
      </c>
      <c r="J436" s="11" t="inlineStr">
        <is>
          <t>3702</t>
        </is>
      </c>
      <c r="K436" t="inlineStr">
        <is>
          <t>Australia</t>
        </is>
      </c>
      <c r="L436" t="inlineStr">
        <is>
          <t>Lead</t>
        </is>
      </c>
      <c r="M436" t="inlineStr">
        <is>
          <t>SRC-00573</t>
        </is>
      </c>
      <c r="N436" t="inlineStr"/>
      <c r="O436" t="inlineStr">
        <is>
          <t>2024-10-01</t>
        </is>
      </c>
      <c r="P436" t="inlineStr">
        <is>
          <t>Website enquiry form</t>
        </is>
      </c>
    </row>
    <row r="437">
      <c r="A437" t="inlineStr">
        <is>
          <t>Callum</t>
        </is>
      </c>
      <c r="B437" t="inlineStr">
        <is>
          <t>Khoury</t>
        </is>
      </c>
      <c r="C437" t="inlineStr">
        <is>
          <t>callumk@ironvessadental.example</t>
        </is>
      </c>
      <c r="D437" t="inlineStr">
        <is>
          <t>+61 3 5550 6403</t>
        </is>
      </c>
      <c r="E437" t="inlineStr"/>
      <c r="F437" t="inlineStr">
        <is>
          <t>Ironvessa Dental Pty Ltd</t>
        </is>
      </c>
      <c r="G437" t="inlineStr">
        <is>
          <t>Practice Manager</t>
        </is>
      </c>
      <c r="H437" t="inlineStr">
        <is>
          <t>Footscray</t>
        </is>
      </c>
      <c r="I437" t="inlineStr">
        <is>
          <t>VIC</t>
        </is>
      </c>
      <c r="J437" s="11" t="inlineStr">
        <is>
          <t>3643</t>
        </is>
      </c>
      <c r="K437" t="inlineStr">
        <is>
          <t>Australia</t>
        </is>
      </c>
      <c r="L437" t="inlineStr">
        <is>
          <t>Sales Qualified Lead</t>
        </is>
      </c>
      <c r="M437" t="inlineStr">
        <is>
          <t>SRC-01131</t>
        </is>
      </c>
      <c r="N437" t="inlineStr"/>
      <c r="O437" t="inlineStr">
        <is>
          <t>2024-01-17</t>
        </is>
      </c>
      <c r="P437" t="inlineStr">
        <is>
          <t>Expo sign-up sheet</t>
        </is>
      </c>
    </row>
    <row r="438">
      <c r="A438" t="inlineStr">
        <is>
          <t>Charlotte</t>
        </is>
      </c>
      <c r="B438" t="inlineStr">
        <is>
          <t>Khoury</t>
        </is>
      </c>
      <c r="C438" t="inlineStr">
        <is>
          <t>ckhoury@corvannyconsulting.example</t>
        </is>
      </c>
      <c r="D438" t="inlineStr">
        <is>
          <t>+61 8 5550 1738</t>
        </is>
      </c>
      <c r="E438" t="inlineStr"/>
      <c r="F438" t="inlineStr">
        <is>
          <t>Corvanny Consulting Pty Ltd</t>
        </is>
      </c>
      <c r="G438" t="inlineStr">
        <is>
          <t>General Manager</t>
        </is>
      </c>
      <c r="H438" t="inlineStr">
        <is>
          <t>Palmerston</t>
        </is>
      </c>
      <c r="I438" t="inlineStr">
        <is>
          <t>NT</t>
        </is>
      </c>
      <c r="J438" s="11" t="inlineStr">
        <is>
          <t>0867</t>
        </is>
      </c>
      <c r="K438" t="inlineStr">
        <is>
          <t>Australia</t>
        </is>
      </c>
      <c r="L438" t="inlineStr">
        <is>
          <t>Customer</t>
        </is>
      </c>
      <c r="M438" t="inlineStr">
        <is>
          <t>SRC-00415</t>
        </is>
      </c>
      <c r="N438" t="inlineStr"/>
      <c r="O438" t="inlineStr">
        <is>
          <t>2024-10-16</t>
        </is>
      </c>
      <c r="P438" t="inlineStr">
        <is>
          <t>Legacy CRM export</t>
        </is>
      </c>
    </row>
    <row r="439">
      <c r="A439" t="inlineStr">
        <is>
          <t>Freya</t>
        </is>
      </c>
      <c r="B439" t="inlineStr">
        <is>
          <t>Khoury</t>
        </is>
      </c>
      <c r="C439" t="inlineStr"/>
      <c r="D439" t="inlineStr">
        <is>
          <t>+61 3 7010 6150</t>
        </is>
      </c>
      <c r="E439" t="inlineStr"/>
      <c r="F439" t="inlineStr">
        <is>
          <t>Wexmorrow Labs Pty Ltd</t>
        </is>
      </c>
      <c r="G439" t="inlineStr">
        <is>
          <t>Office Manager</t>
        </is>
      </c>
      <c r="H439" t="inlineStr">
        <is>
          <t>Melbourne</t>
        </is>
      </c>
      <c r="I439" t="inlineStr">
        <is>
          <t>VIC</t>
        </is>
      </c>
      <c r="J439" s="11" t="inlineStr">
        <is>
          <t>3140</t>
        </is>
      </c>
      <c r="K439" t="inlineStr">
        <is>
          <t>Australia</t>
        </is>
      </c>
      <c r="L439" t="inlineStr">
        <is>
          <t>Marketing Qualified Lead</t>
        </is>
      </c>
      <c r="M439" t="inlineStr">
        <is>
          <t>SRC-00758</t>
        </is>
      </c>
      <c r="N439" t="inlineStr"/>
      <c r="O439" t="inlineStr">
        <is>
          <t>2024-11-14</t>
        </is>
      </c>
      <c r="P439" t="inlineStr">
        <is>
          <t>Legacy CRM export</t>
        </is>
      </c>
    </row>
    <row r="440">
      <c r="A440" t="inlineStr">
        <is>
          <t>Harriet</t>
        </is>
      </c>
      <c r="B440" t="inlineStr">
        <is>
          <t>Khoury</t>
        </is>
      </c>
      <c r="C440" t="inlineStr">
        <is>
          <t>hkhoury@thistlemoorfitness.example</t>
        </is>
      </c>
      <c r="D440" t="inlineStr">
        <is>
          <t>+61 3 5550 8227</t>
        </is>
      </c>
      <c r="E440" t="inlineStr"/>
      <c r="F440" t="inlineStr">
        <is>
          <t>Thistlemoor Fitness Pty Ltd</t>
        </is>
      </c>
      <c r="G440" t="inlineStr">
        <is>
          <t>Marketing Coordinator</t>
        </is>
      </c>
      <c r="H440" t="inlineStr">
        <is>
          <t>Geelong</t>
        </is>
      </c>
      <c r="I440" t="inlineStr">
        <is>
          <t>VIC</t>
        </is>
      </c>
      <c r="J440" s="11" t="inlineStr">
        <is>
          <t>3341</t>
        </is>
      </c>
      <c r="K440" t="inlineStr">
        <is>
          <t>Australia</t>
        </is>
      </c>
      <c r="L440" t="inlineStr">
        <is>
          <t>Lead</t>
        </is>
      </c>
      <c r="M440" t="inlineStr">
        <is>
          <t>SRC-00552</t>
        </is>
      </c>
      <c r="N440" t="inlineStr"/>
      <c r="O440" t="inlineStr">
        <is>
          <t>2025-08-01</t>
        </is>
      </c>
      <c r="P440" t="inlineStr">
        <is>
          <t>Expo sign-up sheet</t>
        </is>
      </c>
    </row>
    <row r="441">
      <c r="A441" t="inlineStr">
        <is>
          <t>Isla</t>
        </is>
      </c>
      <c r="B441" t="inlineStr">
        <is>
          <t>Khoury</t>
        </is>
      </c>
      <c r="C441" t="inlineStr">
        <is>
          <t>ikhoury@quillmerefoods.example</t>
        </is>
      </c>
      <c r="D441" t="inlineStr">
        <is>
          <t>+61 2 7010 4629</t>
        </is>
      </c>
      <c r="E441" t="inlineStr"/>
      <c r="F441" t="inlineStr">
        <is>
          <t>Quillmere Foods Pty Ltd</t>
        </is>
      </c>
      <c r="G441" t="inlineStr">
        <is>
          <t>Workshop Manager</t>
        </is>
      </c>
      <c r="H441" t="inlineStr">
        <is>
          <t>Wollongong</t>
        </is>
      </c>
      <c r="I441" t="inlineStr">
        <is>
          <t>NSW</t>
        </is>
      </c>
      <c r="J441" s="11" t="inlineStr">
        <is>
          <t>2172</t>
        </is>
      </c>
      <c r="K441" t="inlineStr">
        <is>
          <t>Australia</t>
        </is>
      </c>
      <c r="L441" t="inlineStr">
        <is>
          <t>Marketing Qualified Lead</t>
        </is>
      </c>
      <c r="M441" t="inlineStr">
        <is>
          <t>SRC-00684</t>
        </is>
      </c>
      <c r="N441" t="inlineStr"/>
      <c r="O441" t="inlineStr">
        <is>
          <t>2024-02-03</t>
        </is>
      </c>
      <c r="P441" t="inlineStr">
        <is>
          <t>Legacy CRM export</t>
        </is>
      </c>
    </row>
    <row r="442">
      <c r="A442" t="inlineStr">
        <is>
          <t>Leilani</t>
        </is>
      </c>
      <c r="B442" t="inlineStr">
        <is>
          <t>Khoury</t>
        </is>
      </c>
      <c r="C442" t="inlineStr">
        <is>
          <t>lkhoury@tarrowbyfreight.example</t>
        </is>
      </c>
      <c r="D442" t="inlineStr">
        <is>
          <t>+61 7 7010 6531</t>
        </is>
      </c>
      <c r="E442" t="inlineStr"/>
      <c r="F442" t="inlineStr">
        <is>
          <t>Tarrowby Freight Pty Ltd</t>
        </is>
      </c>
      <c r="G442" t="inlineStr">
        <is>
          <t>General Manager</t>
        </is>
      </c>
      <c r="H442" t="inlineStr">
        <is>
          <t>Gold Coast</t>
        </is>
      </c>
      <c r="I442" t="inlineStr">
        <is>
          <t>QLD</t>
        </is>
      </c>
      <c r="J442" s="11" t="inlineStr">
        <is>
          <t>4405</t>
        </is>
      </c>
      <c r="K442" t="inlineStr">
        <is>
          <t>Australia</t>
        </is>
      </c>
      <c r="L442" t="inlineStr">
        <is>
          <t>Subscriber</t>
        </is>
      </c>
      <c r="M442" t="inlineStr">
        <is>
          <t>SRC-00939</t>
        </is>
      </c>
      <c r="N442" t="inlineStr"/>
      <c r="O442" t="inlineStr">
        <is>
          <t>2025-02-17</t>
        </is>
      </c>
      <c r="P442" t="inlineStr">
        <is>
          <t>Website enquiry form</t>
        </is>
      </c>
    </row>
    <row r="443">
      <c r="A443" t="inlineStr">
        <is>
          <t>Marcus</t>
        </is>
      </c>
      <c r="B443" t="inlineStr">
        <is>
          <t>Khoury</t>
        </is>
      </c>
      <c r="C443" t="inlineStr">
        <is>
          <t>marcus.khoury@quillmerefoods.example</t>
        </is>
      </c>
      <c r="D443" t="inlineStr">
        <is>
          <t>+61 2 5550 6932</t>
        </is>
      </c>
      <c r="E443" t="inlineStr"/>
      <c r="F443" t="inlineStr">
        <is>
          <t>Quillmere Foods Pty Ltd</t>
        </is>
      </c>
      <c r="G443" t="inlineStr">
        <is>
          <t>Owner</t>
        </is>
      </c>
      <c r="H443" t="inlineStr">
        <is>
          <t>Wollongong</t>
        </is>
      </c>
      <c r="I443" t="inlineStr">
        <is>
          <t>NSW</t>
        </is>
      </c>
      <c r="J443" s="11" t="inlineStr">
        <is>
          <t>2172</t>
        </is>
      </c>
      <c r="K443" t="inlineStr">
        <is>
          <t>Australia</t>
        </is>
      </c>
      <c r="L443" t="inlineStr">
        <is>
          <t>Marketing Qualified Lead</t>
        </is>
      </c>
      <c r="M443" t="inlineStr">
        <is>
          <t>SRC-00687</t>
        </is>
      </c>
      <c r="N443" t="inlineStr"/>
      <c r="O443" t="inlineStr">
        <is>
          <t>2025-05-09</t>
        </is>
      </c>
      <c r="P443" t="inlineStr">
        <is>
          <t>Legacy CRM export</t>
        </is>
      </c>
    </row>
    <row r="444">
      <c r="A444" t="inlineStr">
        <is>
          <t>Sophie</t>
        </is>
      </c>
      <c r="B444" t="inlineStr">
        <is>
          <t>Khoury</t>
        </is>
      </c>
      <c r="C444" t="inlineStr">
        <is>
          <t>sophie.khoury@brennockfitness.example</t>
        </is>
      </c>
      <c r="D444" t="inlineStr">
        <is>
          <t>+61 3 7010 4775</t>
        </is>
      </c>
      <c r="E444" t="inlineStr"/>
      <c r="F444" t="inlineStr">
        <is>
          <t>Brennock Fitness Pty Ltd</t>
        </is>
      </c>
      <c r="G444" t="inlineStr">
        <is>
          <t>Office Manager</t>
        </is>
      </c>
      <c r="H444" t="inlineStr">
        <is>
          <t>Footscray</t>
        </is>
      </c>
      <c r="I444" t="inlineStr">
        <is>
          <t>VIC</t>
        </is>
      </c>
      <c r="J444" s="11" t="inlineStr">
        <is>
          <t>3945</t>
        </is>
      </c>
      <c r="K444" t="inlineStr">
        <is>
          <t>Australia</t>
        </is>
      </c>
      <c r="L444" t="inlineStr">
        <is>
          <t>Lead</t>
        </is>
      </c>
      <c r="M444" t="inlineStr">
        <is>
          <t>SRC-01159</t>
        </is>
      </c>
      <c r="N444" t="inlineStr"/>
      <c r="O444" t="inlineStr">
        <is>
          <t>2025-08-09</t>
        </is>
      </c>
      <c r="P444" t="inlineStr">
        <is>
          <t>Legacy CRM export</t>
        </is>
      </c>
    </row>
    <row r="445">
      <c r="A445" t="inlineStr">
        <is>
          <t>William</t>
        </is>
      </c>
      <c r="B445" t="inlineStr">
        <is>
          <t>Khoury</t>
        </is>
      </c>
      <c r="C445" t="inlineStr">
        <is>
          <t>williamk@yarrowdineaccounting.example</t>
        </is>
      </c>
      <c r="D445" t="inlineStr">
        <is>
          <t>+61 3 5550 9568</t>
        </is>
      </c>
      <c r="E445" t="inlineStr"/>
      <c r="F445" t="inlineStr">
        <is>
          <t>Yarrowdine Accounting Pty Ltd</t>
        </is>
      </c>
      <c r="G445" t="inlineStr">
        <is>
          <t>Safety Officer</t>
        </is>
      </c>
      <c r="H445" t="inlineStr">
        <is>
          <t>Bendigo</t>
        </is>
      </c>
      <c r="I445" t="inlineStr">
        <is>
          <t>VIC</t>
        </is>
      </c>
      <c r="J445" s="11" t="inlineStr">
        <is>
          <t>3316</t>
        </is>
      </c>
      <c r="K445" t="inlineStr">
        <is>
          <t>Australia</t>
        </is>
      </c>
      <c r="L445" t="inlineStr">
        <is>
          <t>Opportunity</t>
        </is>
      </c>
      <c r="M445" t="inlineStr">
        <is>
          <t>SRC-00336</t>
        </is>
      </c>
      <c r="N445" t="inlineStr"/>
      <c r="O445" t="inlineStr">
        <is>
          <t>2025-09-20</t>
        </is>
      </c>
      <c r="P445" t="inlineStr">
        <is>
          <t>Legacy CRM export</t>
        </is>
      </c>
    </row>
    <row r="446">
      <c r="A446" t="inlineStr">
        <is>
          <t>William</t>
        </is>
      </c>
      <c r="B446" t="inlineStr">
        <is>
          <t>Khoury</t>
        </is>
      </c>
      <c r="C446" t="inlineStr">
        <is>
          <t>williamk@rushavonlogistics.example</t>
        </is>
      </c>
      <c r="D446" t="inlineStr">
        <is>
          <t>+61 7 5550 6117</t>
        </is>
      </c>
      <c r="E446" t="inlineStr"/>
      <c r="F446" t="inlineStr">
        <is>
          <t>Rushavon Logistics Pty Ltd</t>
        </is>
      </c>
      <c r="G446" t="inlineStr">
        <is>
          <t>Accounts Payable Officer</t>
        </is>
      </c>
      <c r="H446" t="inlineStr">
        <is>
          <t>Cairns</t>
        </is>
      </c>
      <c r="I446" t="inlineStr">
        <is>
          <t>QLD</t>
        </is>
      </c>
      <c r="J446" s="11" t="inlineStr">
        <is>
          <t>4439</t>
        </is>
      </c>
      <c r="K446" t="inlineStr">
        <is>
          <t>Australia</t>
        </is>
      </c>
      <c r="L446" t="inlineStr">
        <is>
          <t>Sales Qualified Lead</t>
        </is>
      </c>
      <c r="M446" t="inlineStr">
        <is>
          <t>SRC-01033</t>
        </is>
      </c>
      <c r="N446" t="inlineStr"/>
      <c r="O446" t="inlineStr">
        <is>
          <t>2024-11-30</t>
        </is>
      </c>
      <c r="P446" t="inlineStr">
        <is>
          <t>Legacy CRM export</t>
        </is>
      </c>
    </row>
    <row r="447">
      <c r="A447" t="inlineStr">
        <is>
          <t>William</t>
        </is>
      </c>
      <c r="B447" t="inlineStr">
        <is>
          <t>Khoury</t>
        </is>
      </c>
      <c r="C447" t="inlineStr">
        <is>
          <t>williamk@umbervaneplastics.example</t>
        </is>
      </c>
      <c r="D447" t="inlineStr">
        <is>
          <t>+61 3 5550 0809</t>
        </is>
      </c>
      <c r="E447" t="inlineStr"/>
      <c r="F447" t="inlineStr">
        <is>
          <t>Umbervane Plastics Pty Ltd</t>
        </is>
      </c>
      <c r="G447" t="inlineStr">
        <is>
          <t>Director</t>
        </is>
      </c>
      <c r="H447" t="inlineStr">
        <is>
          <t>Box Hill</t>
        </is>
      </c>
      <c r="I447" t="inlineStr">
        <is>
          <t>VIC</t>
        </is>
      </c>
      <c r="J447" s="11" t="inlineStr">
        <is>
          <t>3246</t>
        </is>
      </c>
      <c r="K447" t="inlineStr">
        <is>
          <t>Australia</t>
        </is>
      </c>
      <c r="L447" t="inlineStr">
        <is>
          <t>Customer</t>
        </is>
      </c>
      <c r="M447" t="inlineStr">
        <is>
          <t>SRC-01385</t>
        </is>
      </c>
      <c r="N447" t="inlineStr"/>
      <c r="O447" t="inlineStr">
        <is>
          <t>2025-06-24</t>
        </is>
      </c>
      <c r="P447" t="inlineStr">
        <is>
          <t>Legacy CRM export</t>
        </is>
      </c>
    </row>
    <row r="448">
      <c r="A448" t="inlineStr">
        <is>
          <t>Zara</t>
        </is>
      </c>
      <c r="B448" t="inlineStr">
        <is>
          <t>Khoury</t>
        </is>
      </c>
      <c r="C448" t="inlineStr">
        <is>
          <t>zara@nethervanefreight.example</t>
        </is>
      </c>
      <c r="D448" t="inlineStr">
        <is>
          <t>+61 3 7010 5052</t>
        </is>
      </c>
      <c r="E448" t="inlineStr"/>
      <c r="F448" t="inlineStr">
        <is>
          <t>Nethervane Freight Pty Ltd</t>
        </is>
      </c>
      <c r="G448" t="inlineStr">
        <is>
          <t>Safety Officer</t>
        </is>
      </c>
      <c r="H448" t="inlineStr">
        <is>
          <t>Box Hill</t>
        </is>
      </c>
      <c r="I448" t="inlineStr">
        <is>
          <t>VIC</t>
        </is>
      </c>
      <c r="J448" s="11" t="inlineStr">
        <is>
          <t>3325</t>
        </is>
      </c>
      <c r="K448" t="inlineStr">
        <is>
          <t>Australia</t>
        </is>
      </c>
      <c r="L448" t="inlineStr">
        <is>
          <t>Customer</t>
        </is>
      </c>
      <c r="M448" t="inlineStr">
        <is>
          <t>SRC-00412</t>
        </is>
      </c>
      <c r="N448" t="inlineStr"/>
      <c r="O448" t="inlineStr">
        <is>
          <t>2024-01-06</t>
        </is>
      </c>
      <c r="P448" t="inlineStr">
        <is>
          <t>Website enquiry form</t>
        </is>
      </c>
    </row>
    <row r="449">
      <c r="A449" t="inlineStr">
        <is>
          <t>Aisha</t>
        </is>
      </c>
      <c r="B449" t="inlineStr">
        <is>
          <t>Kim</t>
        </is>
      </c>
      <c r="C449" t="inlineStr">
        <is>
          <t>aisha.kim@morrowickelectrical.example</t>
        </is>
      </c>
      <c r="D449" t="inlineStr">
        <is>
          <t>+61 3 7010 5333</t>
        </is>
      </c>
      <c r="E449" t="inlineStr"/>
      <c r="F449" t="inlineStr">
        <is>
          <t>Morrowick Electrical Pty Ltd</t>
        </is>
      </c>
      <c r="G449" t="inlineStr">
        <is>
          <t>General Manager</t>
        </is>
      </c>
      <c r="H449" t="inlineStr">
        <is>
          <t>Geelong</t>
        </is>
      </c>
      <c r="I449" t="inlineStr">
        <is>
          <t>VIC</t>
        </is>
      </c>
      <c r="J449" s="11" t="inlineStr">
        <is>
          <t>3643</t>
        </is>
      </c>
      <c r="K449" t="inlineStr">
        <is>
          <t>Australia</t>
        </is>
      </c>
      <c r="L449" t="inlineStr">
        <is>
          <t>Subscriber</t>
        </is>
      </c>
      <c r="M449" t="inlineStr">
        <is>
          <t>SRC-01235</t>
        </is>
      </c>
      <c r="N449" t="inlineStr"/>
      <c r="O449" t="inlineStr">
        <is>
          <t>2024-03-01</t>
        </is>
      </c>
      <c r="P449" t="inlineStr">
        <is>
          <t>Website enquiry form</t>
        </is>
      </c>
    </row>
    <row r="450">
      <c r="A450" t="inlineStr">
        <is>
          <t>Ava</t>
        </is>
      </c>
      <c r="B450" t="inlineStr">
        <is>
          <t>Kim</t>
        </is>
      </c>
      <c r="C450" t="inlineStr">
        <is>
          <t>ava@ironvessalandscapes.example</t>
        </is>
      </c>
      <c r="D450" t="inlineStr">
        <is>
          <t>+61 3 7010 5406</t>
        </is>
      </c>
      <c r="E450" t="inlineStr"/>
      <c r="F450" t="inlineStr">
        <is>
          <t>Ironvessa Landscapes Pty Ltd</t>
        </is>
      </c>
      <c r="G450" t="inlineStr">
        <is>
          <t>Marketing Coordinator</t>
        </is>
      </c>
      <c r="H450" t="inlineStr">
        <is>
          <t>Box Hill</t>
        </is>
      </c>
      <c r="I450" t="inlineStr">
        <is>
          <t>VIC</t>
        </is>
      </c>
      <c r="J450" s="11" t="inlineStr">
        <is>
          <t>3143</t>
        </is>
      </c>
      <c r="K450" t="inlineStr">
        <is>
          <t>Australia</t>
        </is>
      </c>
      <c r="L450" t="inlineStr">
        <is>
          <t>Lead</t>
        </is>
      </c>
      <c r="M450" t="inlineStr">
        <is>
          <t>SRC-01028; SRC-01075</t>
        </is>
      </c>
      <c r="N450" t="inlineStr"/>
      <c r="O450" t="inlineStr">
        <is>
          <t>2025-12-10</t>
        </is>
      </c>
      <c r="P450" t="inlineStr">
        <is>
          <t>Legacy CRM export</t>
        </is>
      </c>
    </row>
    <row r="451">
      <c r="A451" t="inlineStr">
        <is>
          <t>Bridget</t>
        </is>
      </c>
      <c r="B451" t="inlineStr">
        <is>
          <t>Kim</t>
        </is>
      </c>
      <c r="C451" t="inlineStr">
        <is>
          <t>bridget@tarrowbyfoods.example</t>
        </is>
      </c>
      <c r="D451" t="inlineStr">
        <is>
          <t>+61 8 5550 4972</t>
        </is>
      </c>
      <c r="E451" t="inlineStr"/>
      <c r="F451" t="inlineStr">
        <is>
          <t>Tarrowby Foods Pty Ltd</t>
        </is>
      </c>
      <c r="G451" t="inlineStr">
        <is>
          <t>Team Leader</t>
        </is>
      </c>
      <c r="H451" t="inlineStr">
        <is>
          <t>Bunbury</t>
        </is>
      </c>
      <c r="I451" t="inlineStr">
        <is>
          <t>WA</t>
        </is>
      </c>
      <c r="J451" s="11" t="inlineStr">
        <is>
          <t>6650</t>
        </is>
      </c>
      <c r="K451" t="inlineStr">
        <is>
          <t>Australia</t>
        </is>
      </c>
      <c r="L451" t="inlineStr">
        <is>
          <t>Sales Qualified Lead</t>
        </is>
      </c>
      <c r="M451" t="inlineStr">
        <is>
          <t>SRC-00028</t>
        </is>
      </c>
      <c r="N451" t="inlineStr"/>
      <c r="O451" t="inlineStr">
        <is>
          <t>2025-02-20</t>
        </is>
      </c>
      <c r="P451" t="inlineStr">
        <is>
          <t>Legacy CRM export</t>
        </is>
      </c>
    </row>
    <row r="452">
      <c r="A452" t="inlineStr">
        <is>
          <t>Charlotte</t>
        </is>
      </c>
      <c r="B452" t="inlineStr">
        <is>
          <t>Kim</t>
        </is>
      </c>
      <c r="C452" t="inlineStr">
        <is>
          <t>charlotte@quillmereaccounting.example</t>
        </is>
      </c>
      <c r="D452" t="inlineStr">
        <is>
          <t>+61 7 5550 3370</t>
        </is>
      </c>
      <c r="E452" t="inlineStr"/>
      <c r="F452" t="inlineStr">
        <is>
          <t>Quillmere Accounting Pty Ltd</t>
        </is>
      </c>
      <c r="G452" t="inlineStr">
        <is>
          <t>Finance Manager</t>
        </is>
      </c>
      <c r="H452" t="inlineStr">
        <is>
          <t>Cairns</t>
        </is>
      </c>
      <c r="I452" t="inlineStr">
        <is>
          <t>QLD</t>
        </is>
      </c>
      <c r="J452" s="11" t="inlineStr">
        <is>
          <t>4732</t>
        </is>
      </c>
      <c r="K452" t="inlineStr">
        <is>
          <t>Australia</t>
        </is>
      </c>
      <c r="L452" t="inlineStr">
        <is>
          <t>Opportunity</t>
        </is>
      </c>
      <c r="M452" t="inlineStr">
        <is>
          <t>SRC-01150</t>
        </is>
      </c>
      <c r="N452" t="inlineStr"/>
      <c r="O452" t="inlineStr">
        <is>
          <t>2026-06-09</t>
        </is>
      </c>
      <c r="P452" t="inlineStr">
        <is>
          <t>Legacy CRM export</t>
        </is>
      </c>
    </row>
    <row r="453">
      <c r="A453" t="inlineStr">
        <is>
          <t>Elena</t>
        </is>
      </c>
      <c r="B453" t="inlineStr">
        <is>
          <t>Kim</t>
        </is>
      </c>
      <c r="C453" t="inlineStr">
        <is>
          <t>elena@jorrabinehealth.example</t>
        </is>
      </c>
      <c r="D453" t="inlineStr">
        <is>
          <t>+61 3 7010 4439</t>
        </is>
      </c>
      <c r="E453" t="inlineStr"/>
      <c r="F453" t="inlineStr">
        <is>
          <t>Jorrabine Health Pty Ltd</t>
        </is>
      </c>
      <c r="G453" t="inlineStr">
        <is>
          <t>Practice Manager</t>
        </is>
      </c>
      <c r="H453" t="inlineStr">
        <is>
          <t>Melbourne</t>
        </is>
      </c>
      <c r="I453" t="inlineStr">
        <is>
          <t>VIC</t>
        </is>
      </c>
      <c r="J453" s="11" t="inlineStr">
        <is>
          <t>3389</t>
        </is>
      </c>
      <c r="K453" t="inlineStr">
        <is>
          <t>Australia</t>
        </is>
      </c>
      <c r="L453" t="inlineStr">
        <is>
          <t>Sales Qualified Lead</t>
        </is>
      </c>
      <c r="M453" t="inlineStr">
        <is>
          <t>SRC-00417</t>
        </is>
      </c>
      <c r="N453" t="inlineStr"/>
      <c r="O453" t="inlineStr">
        <is>
          <t>2024-06-25</t>
        </is>
      </c>
      <c r="P453" t="inlineStr">
        <is>
          <t>Website enquiry form</t>
        </is>
      </c>
    </row>
    <row r="454">
      <c r="A454" t="inlineStr">
        <is>
          <t>Ethan</t>
        </is>
      </c>
      <c r="B454" t="inlineStr">
        <is>
          <t>Kim</t>
        </is>
      </c>
      <c r="C454" t="inlineStr">
        <is>
          <t>ethank@hethermoylepackaging.example</t>
        </is>
      </c>
      <c r="D454" t="inlineStr">
        <is>
          <t>+61 2 5550 7273</t>
        </is>
      </c>
      <c r="E454" t="inlineStr"/>
      <c r="F454" t="inlineStr">
        <is>
          <t>Hethermoyle Packaging Pty Ltd</t>
        </is>
      </c>
      <c r="G454" t="inlineStr">
        <is>
          <t>Site Supervisor</t>
        </is>
      </c>
      <c r="H454" t="inlineStr">
        <is>
          <t>Parramatta</t>
        </is>
      </c>
      <c r="I454" t="inlineStr">
        <is>
          <t>NSW</t>
        </is>
      </c>
      <c r="J454" s="11" t="inlineStr">
        <is>
          <t>2224</t>
        </is>
      </c>
      <c r="K454" t="inlineStr">
        <is>
          <t>Australia</t>
        </is>
      </c>
      <c r="L454" t="inlineStr">
        <is>
          <t>Subscriber</t>
        </is>
      </c>
      <c r="M454" t="inlineStr">
        <is>
          <t>SRC-00892</t>
        </is>
      </c>
      <c r="N454" t="inlineStr"/>
      <c r="O454" t="inlineStr">
        <is>
          <t>2026-03-04</t>
        </is>
      </c>
      <c r="P454" t="inlineStr">
        <is>
          <t>Expo sign-up sheet</t>
        </is>
      </c>
    </row>
    <row r="455">
      <c r="A455" t="inlineStr">
        <is>
          <t>Grace</t>
        </is>
      </c>
      <c r="B455" t="inlineStr">
        <is>
          <t>Kim</t>
        </is>
      </c>
      <c r="C455" t="inlineStr">
        <is>
          <t>grace.kim@rushavonfreight.example</t>
        </is>
      </c>
      <c r="D455" t="inlineStr">
        <is>
          <t>+61 3 7010 2322</t>
        </is>
      </c>
      <c r="E455" t="inlineStr"/>
      <c r="F455" t="inlineStr">
        <is>
          <t>Rushavon Freight Pty Ltd</t>
        </is>
      </c>
      <c r="G455" t="inlineStr">
        <is>
          <t>Workshop Manager</t>
        </is>
      </c>
      <c r="H455" t="inlineStr">
        <is>
          <t>Bendigo</t>
        </is>
      </c>
      <c r="I455" t="inlineStr">
        <is>
          <t>VIC</t>
        </is>
      </c>
      <c r="J455" s="11" t="inlineStr">
        <is>
          <t>3573</t>
        </is>
      </c>
      <c r="K455" t="inlineStr">
        <is>
          <t>Australia</t>
        </is>
      </c>
      <c r="L455" t="inlineStr">
        <is>
          <t>Lead</t>
        </is>
      </c>
      <c r="M455" t="inlineStr">
        <is>
          <t>SRC-00975</t>
        </is>
      </c>
      <c r="N455" t="inlineStr"/>
      <c r="O455" t="inlineStr">
        <is>
          <t>2024-09-13</t>
        </is>
      </c>
      <c r="P455" t="inlineStr">
        <is>
          <t>Expo sign-up sheet</t>
        </is>
      </c>
    </row>
    <row r="456">
      <c r="A456" t="inlineStr">
        <is>
          <t>Imogen</t>
        </is>
      </c>
      <c r="B456" t="inlineStr">
        <is>
          <t>Kim</t>
        </is>
      </c>
      <c r="C456" t="inlineStr">
        <is>
          <t>ikim@corvannylogistics.example</t>
        </is>
      </c>
      <c r="D456" t="inlineStr">
        <is>
          <t>+61 7 5550 0922</t>
        </is>
      </c>
      <c r="E456" t="inlineStr"/>
      <c r="F456" t="inlineStr">
        <is>
          <t>Corvanny Logistics Pty Ltd</t>
        </is>
      </c>
      <c r="G456" t="inlineStr">
        <is>
          <t>Marketing Coordinator</t>
        </is>
      </c>
      <c r="H456" t="inlineStr">
        <is>
          <t>Brisbane</t>
        </is>
      </c>
      <c r="I456" t="inlineStr">
        <is>
          <t>QLD</t>
        </is>
      </c>
      <c r="J456" s="11" t="inlineStr">
        <is>
          <t>4859</t>
        </is>
      </c>
      <c r="K456" t="inlineStr">
        <is>
          <t>Australia</t>
        </is>
      </c>
      <c r="L456" t="inlineStr">
        <is>
          <t>Lead</t>
        </is>
      </c>
      <c r="M456" t="inlineStr">
        <is>
          <t>SRC-00154</t>
        </is>
      </c>
      <c r="N456" t="inlineStr"/>
      <c r="O456" t="inlineStr">
        <is>
          <t>2024-06-11</t>
        </is>
      </c>
      <c r="P456" t="inlineStr">
        <is>
          <t>Expo sign-up sheet</t>
        </is>
      </c>
    </row>
    <row r="457">
      <c r="A457" t="inlineStr">
        <is>
          <t>Kiri</t>
        </is>
      </c>
      <c r="B457" t="inlineStr">
        <is>
          <t>Kim</t>
        </is>
      </c>
      <c r="C457" t="inlineStr">
        <is>
          <t>kiri@saltingaleelectrical.example</t>
        </is>
      </c>
      <c r="D457" t="inlineStr">
        <is>
          <t>+61 3 5550 1083</t>
        </is>
      </c>
      <c r="E457" t="inlineStr"/>
      <c r="F457" t="inlineStr">
        <is>
          <t>Saltingale Electrical Pty Ltd</t>
        </is>
      </c>
      <c r="G457" t="inlineStr">
        <is>
          <t>Training Coordinator</t>
        </is>
      </c>
      <c r="H457" t="inlineStr">
        <is>
          <t>Frankston</t>
        </is>
      </c>
      <c r="I457" t="inlineStr">
        <is>
          <t>VIC</t>
        </is>
      </c>
      <c r="J457" s="11" t="inlineStr">
        <is>
          <t>3345</t>
        </is>
      </c>
      <c r="K457" t="inlineStr">
        <is>
          <t>Australia</t>
        </is>
      </c>
      <c r="L457" t="inlineStr">
        <is>
          <t>Customer</t>
        </is>
      </c>
      <c r="M457" t="inlineStr">
        <is>
          <t>SRC-00717</t>
        </is>
      </c>
      <c r="N457" t="inlineStr"/>
      <c r="O457" t="inlineStr">
        <is>
          <t>2026-01-01</t>
        </is>
      </c>
      <c r="P457" t="inlineStr">
        <is>
          <t>Legacy CRM export</t>
        </is>
      </c>
    </row>
    <row r="458">
      <c r="A458" t="inlineStr">
        <is>
          <t>Kiri</t>
        </is>
      </c>
      <c r="B458" t="inlineStr">
        <is>
          <t>Kim</t>
        </is>
      </c>
      <c r="C458" t="inlineStr">
        <is>
          <t>kirik@zephranesignage.example</t>
        </is>
      </c>
      <c r="D458" t="inlineStr">
        <is>
          <t>+61 3 7010 4235</t>
        </is>
      </c>
      <c r="E458" t="inlineStr"/>
      <c r="F458" t="inlineStr">
        <is>
          <t>Zephrane Signage Pty Ltd</t>
        </is>
      </c>
      <c r="G458" t="inlineStr">
        <is>
          <t>Safety Officer</t>
        </is>
      </c>
      <c r="H458" t="inlineStr">
        <is>
          <t>Ballarat</t>
        </is>
      </c>
      <c r="I458" t="inlineStr">
        <is>
          <t>VIC</t>
        </is>
      </c>
      <c r="J458" s="11" t="inlineStr">
        <is>
          <t>3313</t>
        </is>
      </c>
      <c r="K458" t="inlineStr">
        <is>
          <t>Australia</t>
        </is>
      </c>
      <c r="L458" t="inlineStr">
        <is>
          <t>Customer</t>
        </is>
      </c>
      <c r="M458" t="inlineStr">
        <is>
          <t>SRC-01190</t>
        </is>
      </c>
      <c r="N458" t="inlineStr"/>
      <c r="O458" t="inlineStr">
        <is>
          <t>2026-09-24</t>
        </is>
      </c>
      <c r="P458" t="inlineStr">
        <is>
          <t>Legacy CRM export</t>
        </is>
      </c>
    </row>
    <row r="459">
      <c r="A459" t="inlineStr">
        <is>
          <t>Leo</t>
        </is>
      </c>
      <c r="B459" t="inlineStr">
        <is>
          <t>Kim</t>
        </is>
      </c>
      <c r="C459" t="inlineStr">
        <is>
          <t>lkim@wexmorrowlandscapes.example</t>
        </is>
      </c>
      <c r="D459" t="inlineStr">
        <is>
          <t>+61 3 7010 8649</t>
        </is>
      </c>
      <c r="E459" t="inlineStr">
        <is>
          <t>+61 491 570 006</t>
        </is>
      </c>
      <c r="F459" t="inlineStr">
        <is>
          <t>Wexmorrow Landscapes Pty Ltd</t>
        </is>
      </c>
      <c r="G459" t="inlineStr">
        <is>
          <t>Director</t>
        </is>
      </c>
      <c r="H459" t="inlineStr">
        <is>
          <t>Frankston</t>
        </is>
      </c>
      <c r="I459" t="inlineStr">
        <is>
          <t>VIC</t>
        </is>
      </c>
      <c r="J459" s="11" t="inlineStr">
        <is>
          <t>3293</t>
        </is>
      </c>
      <c r="K459" t="inlineStr">
        <is>
          <t>Australia</t>
        </is>
      </c>
      <c r="L459" t="inlineStr">
        <is>
          <t>Lead</t>
        </is>
      </c>
      <c r="M459" t="inlineStr">
        <is>
          <t>SRC-00446; SRC-01196</t>
        </is>
      </c>
      <c r="N459" t="inlineStr"/>
      <c r="O459" t="inlineStr">
        <is>
          <t>2026-05-07</t>
        </is>
      </c>
      <c r="P459" t="inlineStr">
        <is>
          <t>Legacy CRM export; Website enquiry form</t>
        </is>
      </c>
    </row>
    <row r="460">
      <c r="A460" t="inlineStr">
        <is>
          <t>Liam</t>
        </is>
      </c>
      <c r="B460" t="inlineStr">
        <is>
          <t>Kim</t>
        </is>
      </c>
      <c r="C460" t="inlineStr">
        <is>
          <t>liam@wattlemerelogistics.example</t>
        </is>
      </c>
      <c r="D460" t="inlineStr">
        <is>
          <t>+61 3 5550 7308</t>
        </is>
      </c>
      <c r="E460" t="inlineStr"/>
      <c r="F460" t="inlineStr">
        <is>
          <t>Wattlemere Logistics Pty Ltd</t>
        </is>
      </c>
      <c r="G460" t="inlineStr">
        <is>
          <t>Finance Manager</t>
        </is>
      </c>
      <c r="H460" t="inlineStr">
        <is>
          <t>Footscray</t>
        </is>
      </c>
      <c r="I460" t="inlineStr">
        <is>
          <t>VIC</t>
        </is>
      </c>
      <c r="J460" s="11" t="inlineStr">
        <is>
          <t>3853</t>
        </is>
      </c>
      <c r="K460" t="inlineStr">
        <is>
          <t>Australia</t>
        </is>
      </c>
      <c r="L460" t="inlineStr">
        <is>
          <t>Lead</t>
        </is>
      </c>
      <c r="M460" t="inlineStr">
        <is>
          <t>SRC-00282</t>
        </is>
      </c>
      <c r="N460" t="inlineStr"/>
      <c r="O460" t="inlineStr">
        <is>
          <t>2026-09-13</t>
        </is>
      </c>
      <c r="P460" t="inlineStr">
        <is>
          <t>Expo sign-up sheet</t>
        </is>
      </c>
    </row>
    <row r="461">
      <c r="A461" t="inlineStr">
        <is>
          <t>Lily</t>
        </is>
      </c>
      <c r="B461" t="inlineStr">
        <is>
          <t>Kim</t>
        </is>
      </c>
      <c r="C461" t="inlineStr">
        <is>
          <t>lily@kestermoyhospitality.example</t>
        </is>
      </c>
      <c r="D461" t="inlineStr"/>
      <c r="E461" t="inlineStr"/>
      <c r="F461" t="inlineStr">
        <is>
          <t>Kestermoy Hospitality Pty Ltd</t>
        </is>
      </c>
      <c r="G461" t="inlineStr">
        <is>
          <t>CEO</t>
        </is>
      </c>
      <c r="H461" t="inlineStr">
        <is>
          <t>Parramatta</t>
        </is>
      </c>
      <c r="I461" t="inlineStr">
        <is>
          <t>NSW</t>
        </is>
      </c>
      <c r="J461" s="11" t="inlineStr">
        <is>
          <t>2090</t>
        </is>
      </c>
      <c r="K461" t="inlineStr">
        <is>
          <t>Australia</t>
        </is>
      </c>
      <c r="L461" t="inlineStr">
        <is>
          <t>Opportunity</t>
        </is>
      </c>
      <c r="M461" t="inlineStr">
        <is>
          <t>SRC-00338</t>
        </is>
      </c>
      <c r="N461" t="inlineStr"/>
      <c r="O461" t="inlineStr">
        <is>
          <t>2025-09-10</t>
        </is>
      </c>
      <c r="P461" t="inlineStr">
        <is>
          <t>Legacy CRM export</t>
        </is>
      </c>
    </row>
    <row r="462">
      <c r="A462" t="inlineStr">
        <is>
          <t>Mateo</t>
        </is>
      </c>
      <c r="B462" t="inlineStr">
        <is>
          <t>Kim</t>
        </is>
      </c>
      <c r="C462" t="inlineStr">
        <is>
          <t>mkim@corvannylogistics.example</t>
        </is>
      </c>
      <c r="D462" t="inlineStr">
        <is>
          <t>+61 7 5550 7528</t>
        </is>
      </c>
      <c r="E462" t="inlineStr"/>
      <c r="F462" t="inlineStr">
        <is>
          <t>Corvanny Logistics Pty Ltd</t>
        </is>
      </c>
      <c r="G462" t="inlineStr">
        <is>
          <t>Safety Officer</t>
        </is>
      </c>
      <c r="H462" t="inlineStr">
        <is>
          <t>Brisbane</t>
        </is>
      </c>
      <c r="I462" t="inlineStr">
        <is>
          <t>QLD</t>
        </is>
      </c>
      <c r="J462" s="11" t="inlineStr">
        <is>
          <t>4859</t>
        </is>
      </c>
      <c r="K462" t="inlineStr">
        <is>
          <t>Australia</t>
        </is>
      </c>
      <c r="L462" t="inlineStr">
        <is>
          <t>Customer</t>
        </is>
      </c>
      <c r="M462" t="inlineStr">
        <is>
          <t>SRC-00307</t>
        </is>
      </c>
      <c r="N462" t="inlineStr"/>
      <c r="O462" t="inlineStr">
        <is>
          <t>2026-05-30</t>
        </is>
      </c>
      <c r="P462" t="inlineStr">
        <is>
          <t>Website enquiry form</t>
        </is>
      </c>
    </row>
    <row r="463">
      <c r="A463" t="inlineStr">
        <is>
          <t>Nadia</t>
        </is>
      </c>
      <c r="B463" t="inlineStr">
        <is>
          <t>Kim</t>
        </is>
      </c>
      <c r="C463" t="inlineStr">
        <is>
          <t>nadia@morrowickhealth.example</t>
        </is>
      </c>
      <c r="D463" t="inlineStr">
        <is>
          <t>+61 2 5550 0539</t>
        </is>
      </c>
      <c r="E463" t="inlineStr"/>
      <c r="F463" t="inlineStr">
        <is>
          <t>Morrowick Health Pty Ltd</t>
        </is>
      </c>
      <c r="G463" t="inlineStr">
        <is>
          <t>Owner</t>
        </is>
      </c>
      <c r="H463" t="inlineStr">
        <is>
          <t>Newcastle</t>
        </is>
      </c>
      <c r="I463" t="inlineStr">
        <is>
          <t>NSW</t>
        </is>
      </c>
      <c r="J463" s="11" t="inlineStr">
        <is>
          <t>2455</t>
        </is>
      </c>
      <c r="K463" t="inlineStr">
        <is>
          <t>Australia</t>
        </is>
      </c>
      <c r="L463" t="inlineStr">
        <is>
          <t>Lead</t>
        </is>
      </c>
      <c r="M463" t="inlineStr">
        <is>
          <t>SRC-00069</t>
        </is>
      </c>
      <c r="N463" t="inlineStr"/>
      <c r="O463" t="inlineStr">
        <is>
          <t>2024-06-23</t>
        </is>
      </c>
      <c r="P463" t="inlineStr">
        <is>
          <t>Legacy CRM export</t>
        </is>
      </c>
    </row>
    <row r="464">
      <c r="A464" t="inlineStr">
        <is>
          <t>Noah</t>
        </is>
      </c>
      <c r="B464" t="inlineStr">
        <is>
          <t>Kim</t>
        </is>
      </c>
      <c r="C464" t="inlineStr">
        <is>
          <t>nkim@jorrabinelabs.example</t>
        </is>
      </c>
      <c r="D464" t="inlineStr">
        <is>
          <t>+61 2 7010 1726</t>
        </is>
      </c>
      <c r="E464" t="inlineStr"/>
      <c r="F464" t="inlineStr">
        <is>
          <t>Jorrabine Labs Pty Ltd</t>
        </is>
      </c>
      <c r="G464" t="inlineStr">
        <is>
          <t>Office Manager</t>
        </is>
      </c>
      <c r="H464" t="inlineStr">
        <is>
          <t>Canberra</t>
        </is>
      </c>
      <c r="I464" t="inlineStr">
        <is>
          <t>ACT</t>
        </is>
      </c>
      <c r="J464" s="11" t="inlineStr">
        <is>
          <t>2613</t>
        </is>
      </c>
      <c r="K464" t="inlineStr">
        <is>
          <t>Australia</t>
        </is>
      </c>
      <c r="L464" t="inlineStr">
        <is>
          <t>Lead</t>
        </is>
      </c>
      <c r="M464" t="inlineStr">
        <is>
          <t>SRC-01047; SRC-00545</t>
        </is>
      </c>
      <c r="N464" t="inlineStr">
        <is>
          <t>noah64@inboxmail.example</t>
        </is>
      </c>
      <c r="O464" t="inlineStr">
        <is>
          <t>2024-10-19</t>
        </is>
      </c>
      <c r="P464" t="inlineStr">
        <is>
          <t>Expo sign-up sheet</t>
        </is>
      </c>
    </row>
    <row r="465">
      <c r="A465" t="inlineStr">
        <is>
          <t>Rohan</t>
        </is>
      </c>
      <c r="B465" t="inlineStr">
        <is>
          <t>Kim</t>
        </is>
      </c>
      <c r="C465" t="inlineStr">
        <is>
          <t>rohank@ardlomewhospitality.example</t>
        </is>
      </c>
      <c r="D465" t="inlineStr">
        <is>
          <t>+61 7 5550 8839</t>
        </is>
      </c>
      <c r="E465" t="inlineStr"/>
      <c r="F465" t="inlineStr">
        <is>
          <t>Ardlomew Hospitality Pty Ltd</t>
        </is>
      </c>
      <c r="G465" t="inlineStr">
        <is>
          <t>General Manager</t>
        </is>
      </c>
      <c r="H465" t="inlineStr">
        <is>
          <t>Gold Coast</t>
        </is>
      </c>
      <c r="I465" t="inlineStr">
        <is>
          <t>QLD</t>
        </is>
      </c>
      <c r="J465" s="11" t="inlineStr">
        <is>
          <t>4163</t>
        </is>
      </c>
      <c r="K465" t="inlineStr">
        <is>
          <t>Australia</t>
        </is>
      </c>
      <c r="L465" t="inlineStr">
        <is>
          <t>Marketing Qualified Lead</t>
        </is>
      </c>
      <c r="M465" t="inlineStr">
        <is>
          <t>SRC-00817; SRC-01021</t>
        </is>
      </c>
      <c r="N465" t="inlineStr"/>
      <c r="O465" t="inlineStr">
        <is>
          <t>2025-03-31</t>
        </is>
      </c>
      <c r="P465" t="inlineStr">
        <is>
          <t>Expo sign-up sheet; Legacy CRM export</t>
        </is>
      </c>
    </row>
    <row r="466">
      <c r="A466" t="inlineStr">
        <is>
          <t>Samuel</t>
        </is>
      </c>
      <c r="B466" t="inlineStr">
        <is>
          <t>Kim</t>
        </is>
      </c>
      <c r="C466" t="inlineStr">
        <is>
          <t>samuel.kim@pemberwickpackaging.example</t>
        </is>
      </c>
      <c r="D466" t="inlineStr">
        <is>
          <t>+61 3 5550 8706</t>
        </is>
      </c>
      <c r="E466" t="inlineStr"/>
      <c r="F466" t="inlineStr">
        <is>
          <t>Pemberwick Packaging Pty Ltd</t>
        </is>
      </c>
      <c r="G466" t="inlineStr">
        <is>
          <t>Procurement Officer</t>
        </is>
      </c>
      <c r="H466" t="inlineStr">
        <is>
          <t>Bendigo</t>
        </is>
      </c>
      <c r="I466" t="inlineStr">
        <is>
          <t>VIC</t>
        </is>
      </c>
      <c r="J466" s="11" t="inlineStr">
        <is>
          <t>3228</t>
        </is>
      </c>
      <c r="K466" t="inlineStr">
        <is>
          <t>Australia</t>
        </is>
      </c>
      <c r="L466" t="inlineStr">
        <is>
          <t>Customer</t>
        </is>
      </c>
      <c r="M466" t="inlineStr">
        <is>
          <t>SRC-00905</t>
        </is>
      </c>
      <c r="N466" t="inlineStr"/>
      <c r="O466" t="inlineStr">
        <is>
          <t>2026-02-24</t>
        </is>
      </c>
      <c r="P466" t="inlineStr">
        <is>
          <t>Legacy CRM export</t>
        </is>
      </c>
    </row>
    <row r="467">
      <c r="A467" t="inlineStr">
        <is>
          <t>Stella</t>
        </is>
      </c>
      <c r="B467" t="inlineStr">
        <is>
          <t>Kim</t>
        </is>
      </c>
      <c r="C467" t="inlineStr">
        <is>
          <t>stellak@hethermoylepackaging.example</t>
        </is>
      </c>
      <c r="D467" t="inlineStr">
        <is>
          <t>+61 2 5550 1432</t>
        </is>
      </c>
      <c r="E467" t="inlineStr"/>
      <c r="F467" t="inlineStr">
        <is>
          <t>Hethermoyle Packaging Pty Ltd</t>
        </is>
      </c>
      <c r="G467" t="inlineStr">
        <is>
          <t>Training Coordinator</t>
        </is>
      </c>
      <c r="H467" t="inlineStr">
        <is>
          <t>Parramatta</t>
        </is>
      </c>
      <c r="I467" t="inlineStr">
        <is>
          <t>NSW</t>
        </is>
      </c>
      <c r="J467" s="11" t="inlineStr">
        <is>
          <t>2224</t>
        </is>
      </c>
      <c r="K467" t="inlineStr">
        <is>
          <t>Australia</t>
        </is>
      </c>
      <c r="L467" t="inlineStr">
        <is>
          <t>Lead</t>
        </is>
      </c>
      <c r="M467" t="inlineStr">
        <is>
          <t>SRC-00626</t>
        </is>
      </c>
      <c r="N467" t="inlineStr"/>
      <c r="O467" t="inlineStr">
        <is>
          <t>2024-03-31</t>
        </is>
      </c>
      <c r="P467" t="inlineStr">
        <is>
          <t>Expo sign-up sheet</t>
        </is>
      </c>
    </row>
    <row r="468">
      <c r="A468" t="inlineStr">
        <is>
          <t>Thanh</t>
        </is>
      </c>
      <c r="B468" t="inlineStr">
        <is>
          <t>Kim</t>
        </is>
      </c>
      <c r="C468" t="inlineStr">
        <is>
          <t>thanh.kim@vantrellefitness.example</t>
        </is>
      </c>
      <c r="D468" t="inlineStr">
        <is>
          <t>+61 3 7010 8806</t>
        </is>
      </c>
      <c r="E468" t="inlineStr"/>
      <c r="F468" t="inlineStr">
        <is>
          <t>Vantrelle Fitness Pty Ltd</t>
        </is>
      </c>
      <c r="G468" t="inlineStr">
        <is>
          <t>Procurement Officer</t>
        </is>
      </c>
      <c r="H468" t="inlineStr">
        <is>
          <t>Box Hill</t>
        </is>
      </c>
      <c r="I468" t="inlineStr">
        <is>
          <t>VIC</t>
        </is>
      </c>
      <c r="J468" s="11" t="inlineStr">
        <is>
          <t>3197</t>
        </is>
      </c>
      <c r="K468" t="inlineStr">
        <is>
          <t>Australia</t>
        </is>
      </c>
      <c r="L468" t="inlineStr">
        <is>
          <t>Customer</t>
        </is>
      </c>
      <c r="M468" t="inlineStr">
        <is>
          <t>SRC-00685</t>
        </is>
      </c>
      <c r="N468" t="inlineStr"/>
      <c r="O468" t="inlineStr">
        <is>
          <t>2025-03-28</t>
        </is>
      </c>
      <c r="P468" t="inlineStr">
        <is>
          <t>Legacy CRM export</t>
        </is>
      </c>
    </row>
    <row r="469">
      <c r="A469" t="inlineStr">
        <is>
          <t>Zara</t>
        </is>
      </c>
      <c r="B469" t="inlineStr">
        <is>
          <t>Kim</t>
        </is>
      </c>
      <c r="C469" t="inlineStr">
        <is>
          <t>zarak@ironvessalandscapes.example</t>
        </is>
      </c>
      <c r="D469" t="inlineStr">
        <is>
          <t>+61 3 7010 7357</t>
        </is>
      </c>
      <c r="E469" t="inlineStr"/>
      <c r="F469" t="inlineStr">
        <is>
          <t>Ironvessa Landscapes Pty Ltd</t>
        </is>
      </c>
      <c r="G469" t="inlineStr">
        <is>
          <t>Director</t>
        </is>
      </c>
      <c r="H469" t="inlineStr">
        <is>
          <t>Box Hill</t>
        </is>
      </c>
      <c r="I469" t="inlineStr">
        <is>
          <t>VIC</t>
        </is>
      </c>
      <c r="J469" s="11" t="inlineStr">
        <is>
          <t>3143</t>
        </is>
      </c>
      <c r="K469" t="inlineStr">
        <is>
          <t>Australia</t>
        </is>
      </c>
      <c r="L469" t="inlineStr">
        <is>
          <t>Customer</t>
        </is>
      </c>
      <c r="M469" t="inlineStr">
        <is>
          <t>SRC-01426; SRC-00406; SRC-01050</t>
        </is>
      </c>
      <c r="N469" t="inlineStr"/>
      <c r="O469" t="inlineStr">
        <is>
          <t>2026-06-16</t>
        </is>
      </c>
      <c r="P469" t="inlineStr">
        <is>
          <t>Website enquiry form</t>
        </is>
      </c>
    </row>
    <row r="470">
      <c r="A470" t="inlineStr">
        <is>
          <t>Anika</t>
        </is>
      </c>
      <c r="B470" t="inlineStr">
        <is>
          <t>King</t>
        </is>
      </c>
      <c r="C470" t="inlineStr">
        <is>
          <t>anika.king@galbriskfreight.example</t>
        </is>
      </c>
      <c r="D470" t="inlineStr">
        <is>
          <t>+61 8 7010 1916</t>
        </is>
      </c>
      <c r="E470" t="inlineStr"/>
      <c r="F470" t="inlineStr">
        <is>
          <t>Galbrisk Freight Pty Ltd</t>
        </is>
      </c>
      <c r="G470" t="inlineStr">
        <is>
          <t>General Manager</t>
        </is>
      </c>
      <c r="H470" t="inlineStr">
        <is>
          <t>Adelaide</t>
        </is>
      </c>
      <c r="I470" t="inlineStr">
        <is>
          <t>SA</t>
        </is>
      </c>
      <c r="J470" s="11" t="inlineStr">
        <is>
          <t>5235</t>
        </is>
      </c>
      <c r="K470" t="inlineStr">
        <is>
          <t>Australia</t>
        </is>
      </c>
      <c r="L470" t="inlineStr">
        <is>
          <t>Lead</t>
        </is>
      </c>
      <c r="M470" t="inlineStr">
        <is>
          <t>SRC-00767; SRC-01314</t>
        </is>
      </c>
      <c r="N470" t="inlineStr">
        <is>
          <t>anika84@inboxmail.example</t>
        </is>
      </c>
      <c r="O470" t="inlineStr">
        <is>
          <t>2026-09-18</t>
        </is>
      </c>
      <c r="P470" t="inlineStr">
        <is>
          <t>Legacy CRM export</t>
        </is>
      </c>
    </row>
    <row r="471">
      <c r="A471" t="inlineStr">
        <is>
          <t>Callum</t>
        </is>
      </c>
      <c r="B471" t="inlineStr">
        <is>
          <t>King</t>
        </is>
      </c>
      <c r="C471" t="inlineStr">
        <is>
          <t>callum.king@rushavonlogistics.example</t>
        </is>
      </c>
      <c r="D471" t="inlineStr">
        <is>
          <t>+61 7 5550 9436</t>
        </is>
      </c>
      <c r="E471" t="inlineStr"/>
      <c r="F471" t="inlineStr">
        <is>
          <t>Rushavon Logistics Pty Ltd</t>
        </is>
      </c>
      <c r="G471" t="inlineStr">
        <is>
          <t>Training Coordinator</t>
        </is>
      </c>
      <c r="H471" t="inlineStr">
        <is>
          <t>Cairns</t>
        </is>
      </c>
      <c r="I471" t="inlineStr">
        <is>
          <t>QLD</t>
        </is>
      </c>
      <c r="J471" s="11" t="inlineStr">
        <is>
          <t>4439</t>
        </is>
      </c>
      <c r="K471" t="inlineStr">
        <is>
          <t>Australia</t>
        </is>
      </c>
      <c r="L471" t="inlineStr">
        <is>
          <t>Lead</t>
        </is>
      </c>
      <c r="M471" t="inlineStr">
        <is>
          <t>SRC-00269</t>
        </is>
      </c>
      <c r="N471" t="inlineStr"/>
      <c r="O471" t="inlineStr">
        <is>
          <t>2025-10-13</t>
        </is>
      </c>
      <c r="P471" t="inlineStr">
        <is>
          <t>Legacy CRM export</t>
        </is>
      </c>
    </row>
    <row r="472">
      <c r="A472" t="inlineStr">
        <is>
          <t>Elena</t>
        </is>
      </c>
      <c r="B472" t="inlineStr">
        <is>
          <t>King</t>
        </is>
      </c>
      <c r="C472" t="inlineStr">
        <is>
          <t>eking@galbriskfitness.example</t>
        </is>
      </c>
      <c r="D472" t="inlineStr">
        <is>
          <t>+61 3 7010 8519</t>
        </is>
      </c>
      <c r="E472" t="inlineStr"/>
      <c r="F472" t="inlineStr">
        <is>
          <t>Galbrisk Fitness Pty Ltd</t>
        </is>
      </c>
      <c r="G472" t="inlineStr">
        <is>
          <t>HR Manager</t>
        </is>
      </c>
      <c r="H472" t="inlineStr">
        <is>
          <t>Geelong</t>
        </is>
      </c>
      <c r="I472" t="inlineStr">
        <is>
          <t>VIC</t>
        </is>
      </c>
      <c r="J472" s="11" t="inlineStr">
        <is>
          <t>3508</t>
        </is>
      </c>
      <c r="K472" t="inlineStr">
        <is>
          <t>Australia</t>
        </is>
      </c>
      <c r="L472" t="inlineStr">
        <is>
          <t>Marketing Qualified Lead</t>
        </is>
      </c>
      <c r="M472" t="inlineStr">
        <is>
          <t>SRC-01231; SRC-01442</t>
        </is>
      </c>
      <c r="N472" t="inlineStr"/>
      <c r="O472" t="inlineStr">
        <is>
          <t>2025-07-04</t>
        </is>
      </c>
      <c r="P472" t="inlineStr">
        <is>
          <t>Legacy CRM export; Website enquiry form</t>
        </is>
      </c>
    </row>
    <row r="473">
      <c r="A473" t="inlineStr">
        <is>
          <t>Eleni</t>
        </is>
      </c>
      <c r="B473" t="inlineStr">
        <is>
          <t>King</t>
        </is>
      </c>
      <c r="C473" t="inlineStr">
        <is>
          <t>elenik@vantrellesignage.example</t>
        </is>
      </c>
      <c r="D473" t="inlineStr">
        <is>
          <t>+61 8 5550 1180</t>
        </is>
      </c>
      <c r="E473" t="inlineStr"/>
      <c r="F473" t="inlineStr">
        <is>
          <t>Vantrelle Signage Pty Ltd</t>
        </is>
      </c>
      <c r="G473" t="inlineStr">
        <is>
          <t>CEO</t>
        </is>
      </c>
      <c r="H473" t="inlineStr">
        <is>
          <t>Perth</t>
        </is>
      </c>
      <c r="I473" t="inlineStr">
        <is>
          <t>WA</t>
        </is>
      </c>
      <c r="J473" s="11" t="inlineStr">
        <is>
          <t>6250</t>
        </is>
      </c>
      <c r="K473" t="inlineStr">
        <is>
          <t>Australia</t>
        </is>
      </c>
      <c r="L473" t="inlineStr">
        <is>
          <t>Lead</t>
        </is>
      </c>
      <c r="M473" t="inlineStr">
        <is>
          <t>SRC-00450</t>
        </is>
      </c>
      <c r="N473" t="inlineStr"/>
      <c r="O473" t="inlineStr">
        <is>
          <t>2026-07-29</t>
        </is>
      </c>
      <c r="P473" t="inlineStr">
        <is>
          <t>Legacy CRM export</t>
        </is>
      </c>
    </row>
    <row r="474">
      <c r="A474" t="inlineStr">
        <is>
          <t>Ella</t>
        </is>
      </c>
      <c r="B474" t="inlineStr">
        <is>
          <t>King</t>
        </is>
      </c>
      <c r="C474" t="inlineStr">
        <is>
          <t>eking@wattlemerelogistics.example</t>
        </is>
      </c>
      <c r="D474" t="inlineStr">
        <is>
          <t>+61 3 5550 0105</t>
        </is>
      </c>
      <c r="E474" t="inlineStr"/>
      <c r="F474" t="inlineStr">
        <is>
          <t>Wattlemere Logistics Pty Ltd</t>
        </is>
      </c>
      <c r="G474" t="inlineStr">
        <is>
          <t>HR Manager</t>
        </is>
      </c>
      <c r="H474" t="inlineStr">
        <is>
          <t>Footscray</t>
        </is>
      </c>
      <c r="I474" t="inlineStr">
        <is>
          <t>VIC</t>
        </is>
      </c>
      <c r="J474" s="11" t="inlineStr">
        <is>
          <t>3853</t>
        </is>
      </c>
      <c r="K474" t="inlineStr">
        <is>
          <t>Australia</t>
        </is>
      </c>
      <c r="L474" t="inlineStr">
        <is>
          <t>Customer</t>
        </is>
      </c>
      <c r="M474" t="inlineStr">
        <is>
          <t>SRC-00244</t>
        </is>
      </c>
      <c r="N474" t="inlineStr"/>
      <c r="O474" t="inlineStr">
        <is>
          <t>2026-09-26</t>
        </is>
      </c>
      <c r="P474" t="inlineStr">
        <is>
          <t>Legacy CRM export</t>
        </is>
      </c>
    </row>
    <row r="475">
      <c r="A475" t="inlineStr">
        <is>
          <t>Giulia</t>
        </is>
      </c>
      <c r="B475" t="inlineStr">
        <is>
          <t>King</t>
        </is>
      </c>
      <c r="C475" t="inlineStr">
        <is>
          <t>giuliak@hethermoylefitness.example</t>
        </is>
      </c>
      <c r="D475" t="inlineStr">
        <is>
          <t>+61 3 7010 4778</t>
        </is>
      </c>
      <c r="E475" t="inlineStr"/>
      <c r="F475" t="inlineStr">
        <is>
          <t>Hethermoyle Fitness Pty Ltd</t>
        </is>
      </c>
      <c r="G475" t="inlineStr">
        <is>
          <t>Office Manager</t>
        </is>
      </c>
      <c r="H475" t="inlineStr">
        <is>
          <t>Ballarat</t>
        </is>
      </c>
      <c r="I475" t="inlineStr">
        <is>
          <t>VIC</t>
        </is>
      </c>
      <c r="J475" s="11" t="inlineStr">
        <is>
          <t>3794</t>
        </is>
      </c>
      <c r="K475" t="inlineStr">
        <is>
          <t>Australia</t>
        </is>
      </c>
      <c r="L475" t="inlineStr">
        <is>
          <t>Subscriber</t>
        </is>
      </c>
      <c r="M475" t="inlineStr">
        <is>
          <t>SRC-00912</t>
        </is>
      </c>
      <c r="N475" t="inlineStr"/>
      <c r="O475" t="inlineStr">
        <is>
          <t>2025-01-17</t>
        </is>
      </c>
      <c r="P475" t="inlineStr">
        <is>
          <t>Legacy CRM export</t>
        </is>
      </c>
    </row>
    <row r="476">
      <c r="A476" t="inlineStr">
        <is>
          <t>Grace</t>
        </is>
      </c>
      <c r="B476" t="inlineStr">
        <is>
          <t>King</t>
        </is>
      </c>
      <c r="C476" t="inlineStr">
        <is>
          <t>grace@ironvessadental.example</t>
        </is>
      </c>
      <c r="D476" t="inlineStr">
        <is>
          <t>+61 3 7010 4193</t>
        </is>
      </c>
      <c r="E476" t="inlineStr"/>
      <c r="F476" t="inlineStr">
        <is>
          <t>Ironvessa Dental Pty Ltd</t>
        </is>
      </c>
      <c r="G476" t="inlineStr">
        <is>
          <t>CEO</t>
        </is>
      </c>
      <c r="H476" t="inlineStr">
        <is>
          <t>Footscray</t>
        </is>
      </c>
      <c r="I476" t="inlineStr">
        <is>
          <t>VIC</t>
        </is>
      </c>
      <c r="J476" s="11" t="inlineStr">
        <is>
          <t>3643</t>
        </is>
      </c>
      <c r="K476" t="inlineStr">
        <is>
          <t>Australia</t>
        </is>
      </c>
      <c r="L476" t="inlineStr">
        <is>
          <t>Lead</t>
        </is>
      </c>
      <c r="M476" t="inlineStr">
        <is>
          <t>SRC-00834</t>
        </is>
      </c>
      <c r="N476" t="inlineStr"/>
      <c r="O476" t="inlineStr">
        <is>
          <t>2025-12-27</t>
        </is>
      </c>
      <c r="P476" t="inlineStr">
        <is>
          <t>Legacy CRM export</t>
        </is>
      </c>
    </row>
    <row r="477">
      <c r="A477" t="inlineStr">
        <is>
          <t>Kai</t>
        </is>
      </c>
      <c r="B477" t="inlineStr">
        <is>
          <t>King</t>
        </is>
      </c>
      <c r="C477" t="inlineStr">
        <is>
          <t>kai@nethervaneengineering.example</t>
        </is>
      </c>
      <c r="D477" t="inlineStr">
        <is>
          <t>+61 8 7010 1633</t>
        </is>
      </c>
      <c r="E477" t="inlineStr"/>
      <c r="F477" t="inlineStr">
        <is>
          <t>Nethervane Engineering Pty Ltd</t>
        </is>
      </c>
      <c r="G477" t="inlineStr">
        <is>
          <t>Accounts Payable Officer</t>
        </is>
      </c>
      <c r="H477" t="inlineStr">
        <is>
          <t>Adelaide</t>
        </is>
      </c>
      <c r="I477" t="inlineStr">
        <is>
          <t>SA</t>
        </is>
      </c>
      <c r="J477" s="11" t="inlineStr">
        <is>
          <t>5460</t>
        </is>
      </c>
      <c r="K477" t="inlineStr">
        <is>
          <t>Australia</t>
        </is>
      </c>
      <c r="L477" t="inlineStr">
        <is>
          <t>Customer</t>
        </is>
      </c>
      <c r="M477" t="inlineStr">
        <is>
          <t>SRC-00211</t>
        </is>
      </c>
      <c r="N477" t="inlineStr"/>
      <c r="O477" t="inlineStr">
        <is>
          <t>2025-06-03</t>
        </is>
      </c>
      <c r="P477" t="inlineStr">
        <is>
          <t>Website enquiry form</t>
        </is>
      </c>
    </row>
    <row r="478">
      <c r="A478" t="inlineStr">
        <is>
          <t>Lily</t>
        </is>
      </c>
      <c r="B478" t="inlineStr">
        <is>
          <t>King</t>
        </is>
      </c>
      <c r="C478" t="inlineStr">
        <is>
          <t>lily@nethervaneengineering.example</t>
        </is>
      </c>
      <c r="D478" t="inlineStr">
        <is>
          <t>+61 8 5550 7094</t>
        </is>
      </c>
      <c r="E478" t="inlineStr"/>
      <c r="F478" t="inlineStr">
        <is>
          <t>Nethervane Engineering Pty Ltd</t>
        </is>
      </c>
      <c r="G478" t="inlineStr">
        <is>
          <t>Training Coordinator</t>
        </is>
      </c>
      <c r="H478" t="inlineStr">
        <is>
          <t>Adelaide</t>
        </is>
      </c>
      <c r="I478" t="inlineStr">
        <is>
          <t>SA</t>
        </is>
      </c>
      <c r="J478" s="11" t="inlineStr">
        <is>
          <t>5460</t>
        </is>
      </c>
      <c r="K478" t="inlineStr">
        <is>
          <t>Australia</t>
        </is>
      </c>
      <c r="L478" t="inlineStr">
        <is>
          <t>Subscriber</t>
        </is>
      </c>
      <c r="M478" t="inlineStr">
        <is>
          <t>SRC-00191</t>
        </is>
      </c>
      <c r="N478" t="inlineStr"/>
      <c r="O478" t="inlineStr">
        <is>
          <t>2026-08-14</t>
        </is>
      </c>
      <c r="P478" t="inlineStr">
        <is>
          <t>Expo sign-up sheet</t>
        </is>
      </c>
    </row>
    <row r="479">
      <c r="A479" t="inlineStr">
        <is>
          <t>Nikos</t>
        </is>
      </c>
      <c r="B479" t="inlineStr">
        <is>
          <t>King</t>
        </is>
      </c>
      <c r="C479" t="inlineStr">
        <is>
          <t>nikosk@tarrowbyfreight.example</t>
        </is>
      </c>
      <c r="D479" t="inlineStr">
        <is>
          <t>+61 7 5550 9980</t>
        </is>
      </c>
      <c r="E479" t="inlineStr"/>
      <c r="F479" t="inlineStr">
        <is>
          <t>Tarrowby Freight Pty Ltd</t>
        </is>
      </c>
      <c r="G479" t="inlineStr">
        <is>
          <t>Team Leader</t>
        </is>
      </c>
      <c r="H479" t="inlineStr">
        <is>
          <t>Gold Coast</t>
        </is>
      </c>
      <c r="I479" t="inlineStr">
        <is>
          <t>QLD</t>
        </is>
      </c>
      <c r="J479" s="11" t="inlineStr">
        <is>
          <t>4405</t>
        </is>
      </c>
      <c r="K479" t="inlineStr">
        <is>
          <t>Australia</t>
        </is>
      </c>
      <c r="L479" t="inlineStr">
        <is>
          <t>Sales Qualified Lead</t>
        </is>
      </c>
      <c r="M479" t="inlineStr">
        <is>
          <t>SRC-00344</t>
        </is>
      </c>
      <c r="N479" t="inlineStr"/>
      <c r="O479" t="inlineStr">
        <is>
          <t>2026-04-27</t>
        </is>
      </c>
      <c r="P479" t="inlineStr">
        <is>
          <t>Legacy CRM export</t>
        </is>
      </c>
    </row>
    <row r="480">
      <c r="A480" t="inlineStr">
        <is>
          <t>Rhys</t>
        </is>
      </c>
      <c r="B480" t="inlineStr">
        <is>
          <t>King</t>
        </is>
      </c>
      <c r="C480" t="inlineStr">
        <is>
          <t>rhys@wattlemerelogistics.example</t>
        </is>
      </c>
      <c r="D480" t="inlineStr">
        <is>
          <t>+61 3 7010 9447</t>
        </is>
      </c>
      <c r="E480" t="inlineStr"/>
      <c r="F480" t="inlineStr">
        <is>
          <t>Wattlemere Logistics Pty Ltd</t>
        </is>
      </c>
      <c r="G480" t="inlineStr">
        <is>
          <t>HR Manager</t>
        </is>
      </c>
      <c r="H480" t="inlineStr">
        <is>
          <t>Footscray</t>
        </is>
      </c>
      <c r="I480" t="inlineStr">
        <is>
          <t>VIC</t>
        </is>
      </c>
      <c r="J480" s="11" t="inlineStr">
        <is>
          <t>3853</t>
        </is>
      </c>
      <c r="K480" t="inlineStr">
        <is>
          <t>Australia</t>
        </is>
      </c>
      <c r="L480" t="inlineStr">
        <is>
          <t>Customer</t>
        </is>
      </c>
      <c r="M480" t="inlineStr">
        <is>
          <t>SRC-01119</t>
        </is>
      </c>
      <c r="N480" t="inlineStr"/>
      <c r="O480" t="inlineStr">
        <is>
          <t>2025-02-20</t>
        </is>
      </c>
      <c r="P480" t="inlineStr">
        <is>
          <t>Expo sign-up sheet</t>
        </is>
      </c>
    </row>
    <row r="481">
      <c r="A481" t="inlineStr">
        <is>
          <t>Ruby</t>
        </is>
      </c>
      <c r="B481" t="inlineStr">
        <is>
          <t>King</t>
        </is>
      </c>
      <c r="C481" t="inlineStr">
        <is>
          <t>rking@vantrellesignage.example</t>
        </is>
      </c>
      <c r="D481" t="inlineStr">
        <is>
          <t>+61 8 5550 9932</t>
        </is>
      </c>
      <c r="E481" t="inlineStr"/>
      <c r="F481" t="inlineStr">
        <is>
          <t>Vantrelle Signage Pty Ltd</t>
        </is>
      </c>
      <c r="G481" t="inlineStr">
        <is>
          <t>Team Leader</t>
        </is>
      </c>
      <c r="H481" t="inlineStr">
        <is>
          <t>Perth</t>
        </is>
      </c>
      <c r="I481" t="inlineStr">
        <is>
          <t>WA</t>
        </is>
      </c>
      <c r="J481" s="11" t="inlineStr">
        <is>
          <t>6250</t>
        </is>
      </c>
      <c r="K481" t="inlineStr">
        <is>
          <t>Australia</t>
        </is>
      </c>
      <c r="L481" t="inlineStr">
        <is>
          <t>Marketing Qualified Lead</t>
        </is>
      </c>
      <c r="M481" t="inlineStr">
        <is>
          <t>SRC-00461</t>
        </is>
      </c>
      <c r="N481" t="inlineStr"/>
      <c r="O481" t="inlineStr">
        <is>
          <t>2025-07-16</t>
        </is>
      </c>
      <c r="P481" t="inlineStr">
        <is>
          <t>Website enquiry form</t>
        </is>
      </c>
    </row>
    <row r="482">
      <c r="A482" t="inlineStr">
        <is>
          <t>Siobhan</t>
        </is>
      </c>
      <c r="B482" t="inlineStr">
        <is>
          <t>King</t>
        </is>
      </c>
      <c r="C482" t="inlineStr">
        <is>
          <t>siobhan@thistlemoorsignage.example</t>
        </is>
      </c>
      <c r="D482" t="inlineStr">
        <is>
          <t>+61 3 5550 3143</t>
        </is>
      </c>
      <c r="E482" t="inlineStr"/>
      <c r="F482" t="inlineStr">
        <is>
          <t>Thistlemoor Signage Pty Ltd</t>
        </is>
      </c>
      <c r="G482" t="inlineStr">
        <is>
          <t>Training Coordinator</t>
        </is>
      </c>
      <c r="H482" t="inlineStr">
        <is>
          <t>Ballarat</t>
        </is>
      </c>
      <c r="I482" t="inlineStr">
        <is>
          <t>VIC</t>
        </is>
      </c>
      <c r="J482" s="11" t="inlineStr">
        <is>
          <t>3070</t>
        </is>
      </c>
      <c r="K482" t="inlineStr">
        <is>
          <t>Australia</t>
        </is>
      </c>
      <c r="L482" t="inlineStr">
        <is>
          <t>Marketing Qualified Lead</t>
        </is>
      </c>
      <c r="M482" t="inlineStr">
        <is>
          <t>SRC-00755</t>
        </is>
      </c>
      <c r="N482" t="inlineStr"/>
      <c r="O482" t="inlineStr">
        <is>
          <t>2026-01-10</t>
        </is>
      </c>
      <c r="P482" t="inlineStr">
        <is>
          <t>Expo sign-up sheet</t>
        </is>
      </c>
    </row>
    <row r="483">
      <c r="A483" t="inlineStr">
        <is>
          <t>Sophie</t>
        </is>
      </c>
      <c r="B483" t="inlineStr">
        <is>
          <t>King</t>
        </is>
      </c>
      <c r="C483" t="inlineStr">
        <is>
          <t>sophie@wattlemereelectrical.example</t>
        </is>
      </c>
      <c r="D483" t="inlineStr">
        <is>
          <t>+61 8 7010 1537</t>
        </is>
      </c>
      <c r="E483" t="inlineStr"/>
      <c r="F483" t="inlineStr">
        <is>
          <t>Wattlemere Electrical Pty Ltd</t>
        </is>
      </c>
      <c r="G483" t="inlineStr">
        <is>
          <t>Managing Director</t>
        </is>
      </c>
      <c r="H483" t="inlineStr">
        <is>
          <t>Adelaide</t>
        </is>
      </c>
      <c r="I483" t="inlineStr">
        <is>
          <t>SA</t>
        </is>
      </c>
      <c r="J483" s="11" t="inlineStr">
        <is>
          <t>5357</t>
        </is>
      </c>
      <c r="K483" t="inlineStr">
        <is>
          <t>Australia</t>
        </is>
      </c>
      <c r="L483" t="inlineStr">
        <is>
          <t>Customer</t>
        </is>
      </c>
      <c r="M483" t="inlineStr">
        <is>
          <t>SRC-01135</t>
        </is>
      </c>
      <c r="N483" t="inlineStr"/>
      <c r="O483" t="inlineStr">
        <is>
          <t>2024-11-29</t>
        </is>
      </c>
      <c r="P483" t="inlineStr">
        <is>
          <t>Expo sign-up sheet</t>
        </is>
      </c>
    </row>
    <row r="484">
      <c r="A484" t="inlineStr">
        <is>
          <t>Anika</t>
        </is>
      </c>
      <c r="B484" t="inlineStr">
        <is>
          <t>Kumar</t>
        </is>
      </c>
      <c r="C484" t="inlineStr">
        <is>
          <t>anikak@vantrellefitness.example</t>
        </is>
      </c>
      <c r="D484" t="inlineStr">
        <is>
          <t>+61 3 7010 8863</t>
        </is>
      </c>
      <c r="E484" t="inlineStr"/>
      <c r="F484" t="inlineStr">
        <is>
          <t>Vantrelle Fitness Pty Ltd</t>
        </is>
      </c>
      <c r="G484" t="inlineStr">
        <is>
          <t>Office Manager</t>
        </is>
      </c>
      <c r="H484" t="inlineStr">
        <is>
          <t>Box Hill</t>
        </is>
      </c>
      <c r="I484" t="inlineStr">
        <is>
          <t>VIC</t>
        </is>
      </c>
      <c r="J484" s="11" t="inlineStr">
        <is>
          <t>3197</t>
        </is>
      </c>
      <c r="K484" t="inlineStr">
        <is>
          <t>Australia</t>
        </is>
      </c>
      <c r="L484" t="inlineStr">
        <is>
          <t>Lead</t>
        </is>
      </c>
      <c r="M484" t="inlineStr">
        <is>
          <t>SRC-00824; SRC-01458</t>
        </is>
      </c>
      <c r="N484" t="inlineStr"/>
      <c r="O484" t="inlineStr">
        <is>
          <t>2026-08-05</t>
        </is>
      </c>
      <c r="P484" t="inlineStr">
        <is>
          <t>Legacy CRM export; Website enquiry form</t>
        </is>
      </c>
    </row>
    <row r="485">
      <c r="A485" t="inlineStr">
        <is>
          <t>Bridget</t>
        </is>
      </c>
      <c r="B485" t="inlineStr">
        <is>
          <t>Kumar</t>
        </is>
      </c>
      <c r="C485" t="inlineStr">
        <is>
          <t>bridget@copperwhisthealth.example</t>
        </is>
      </c>
      <c r="D485" t="inlineStr">
        <is>
          <t>+61 3 5550 5758</t>
        </is>
      </c>
      <c r="E485" t="inlineStr"/>
      <c r="F485" t="inlineStr">
        <is>
          <t>Copperwhist Health Pty Ltd</t>
        </is>
      </c>
      <c r="G485" t="inlineStr">
        <is>
          <t>Training Coordinator</t>
        </is>
      </c>
      <c r="H485" t="inlineStr">
        <is>
          <t>Bendigo</t>
        </is>
      </c>
      <c r="I485" t="inlineStr">
        <is>
          <t>VIC</t>
        </is>
      </c>
      <c r="J485" s="11" t="inlineStr">
        <is>
          <t>3860</t>
        </is>
      </c>
      <c r="K485" t="inlineStr">
        <is>
          <t>Australia</t>
        </is>
      </c>
      <c r="L485" t="inlineStr">
        <is>
          <t>Lead</t>
        </is>
      </c>
      <c r="M485" t="inlineStr">
        <is>
          <t>SRC-00808</t>
        </is>
      </c>
      <c r="N485" t="inlineStr"/>
      <c r="O485" t="inlineStr">
        <is>
          <t>2024-07-09</t>
        </is>
      </c>
      <c r="P485" t="inlineStr">
        <is>
          <t>Legacy CRM export</t>
        </is>
      </c>
    </row>
    <row r="486">
      <c r="A486" t="inlineStr">
        <is>
          <t>Ethan</t>
        </is>
      </c>
      <c r="B486" t="inlineStr">
        <is>
          <t>Kumar</t>
        </is>
      </c>
      <c r="C486" t="inlineStr">
        <is>
          <t>ethan@quillmereoptics.example</t>
        </is>
      </c>
      <c r="D486" t="inlineStr">
        <is>
          <t>+61 3 5550 0770</t>
        </is>
      </c>
      <c r="E486" t="inlineStr"/>
      <c r="F486" t="inlineStr">
        <is>
          <t>Quillmere Optics Pty Ltd</t>
        </is>
      </c>
      <c r="G486" t="inlineStr">
        <is>
          <t>Owner</t>
        </is>
      </c>
      <c r="H486" t="inlineStr">
        <is>
          <t>Melbourne</t>
        </is>
      </c>
      <c r="I486" t="inlineStr">
        <is>
          <t>VIC</t>
        </is>
      </c>
      <c r="J486" s="11" t="inlineStr">
        <is>
          <t>3543</t>
        </is>
      </c>
      <c r="K486" t="inlineStr">
        <is>
          <t>Australia</t>
        </is>
      </c>
      <c r="L486" t="inlineStr">
        <is>
          <t>Marketing Qualified Lead</t>
        </is>
      </c>
      <c r="M486" t="inlineStr">
        <is>
          <t>SRC-01238</t>
        </is>
      </c>
      <c r="N486" t="inlineStr"/>
      <c r="O486" t="inlineStr">
        <is>
          <t>2024-11-21</t>
        </is>
      </c>
      <c r="P486" t="inlineStr">
        <is>
          <t>Legacy CRM export</t>
        </is>
      </c>
    </row>
    <row r="487">
      <c r="A487" t="inlineStr">
        <is>
          <t>Jasmine</t>
        </is>
      </c>
      <c r="B487" t="inlineStr">
        <is>
          <t>Kumar</t>
        </is>
      </c>
      <c r="C487" t="inlineStr">
        <is>
          <t>jasminek@wexmorrowlabs.example</t>
        </is>
      </c>
      <c r="D487" t="inlineStr">
        <is>
          <t>+61 3 5550 7385</t>
        </is>
      </c>
      <c r="E487" t="inlineStr"/>
      <c r="F487" t="inlineStr">
        <is>
          <t>Wexmorrow Labs Pty Ltd</t>
        </is>
      </c>
      <c r="G487" t="inlineStr">
        <is>
          <t>Safety Officer</t>
        </is>
      </c>
      <c r="H487" t="inlineStr">
        <is>
          <t>Melbourne</t>
        </is>
      </c>
      <c r="I487" t="inlineStr">
        <is>
          <t>VIC</t>
        </is>
      </c>
      <c r="J487" s="11" t="inlineStr">
        <is>
          <t>3140</t>
        </is>
      </c>
      <c r="K487" t="inlineStr">
        <is>
          <t>Australia</t>
        </is>
      </c>
      <c r="L487" t="inlineStr">
        <is>
          <t>Lead</t>
        </is>
      </c>
      <c r="M487" t="inlineStr">
        <is>
          <t>SRC-01265</t>
        </is>
      </c>
      <c r="N487" t="inlineStr"/>
      <c r="O487" t="inlineStr">
        <is>
          <t>2024-12-17</t>
        </is>
      </c>
      <c r="P487" t="inlineStr">
        <is>
          <t>Legacy CRM export</t>
        </is>
      </c>
    </row>
    <row r="488">
      <c r="A488" t="inlineStr">
        <is>
          <t>Linh</t>
        </is>
      </c>
      <c r="B488" t="inlineStr">
        <is>
          <t>Kumar</t>
        </is>
      </c>
      <c r="C488" t="inlineStr">
        <is>
          <t>linh@yarrowdineoptics.example</t>
        </is>
      </c>
      <c r="D488" t="inlineStr">
        <is>
          <t>+61 8 7010 2111</t>
        </is>
      </c>
      <c r="E488" t="inlineStr"/>
      <c r="F488" t="inlineStr">
        <is>
          <t>Yarrowdine Optics Pty Ltd</t>
        </is>
      </c>
      <c r="G488" t="inlineStr">
        <is>
          <t>HR Manager</t>
        </is>
      </c>
      <c r="H488" t="inlineStr">
        <is>
          <t>Mount Gambier</t>
        </is>
      </c>
      <c r="I488" t="inlineStr">
        <is>
          <t>SA</t>
        </is>
      </c>
      <c r="J488" s="11" t="inlineStr">
        <is>
          <t>5048</t>
        </is>
      </c>
      <c r="K488" t="inlineStr">
        <is>
          <t>Australia</t>
        </is>
      </c>
      <c r="L488" t="inlineStr">
        <is>
          <t>Marketing Qualified Lead</t>
        </is>
      </c>
      <c r="M488" t="inlineStr">
        <is>
          <t>SRC-00750</t>
        </is>
      </c>
      <c r="N488" t="inlineStr"/>
      <c r="O488" t="inlineStr">
        <is>
          <t>2026-02-24</t>
        </is>
      </c>
      <c r="P488" t="inlineStr">
        <is>
          <t>Legacy CRM export</t>
        </is>
      </c>
    </row>
    <row r="489">
      <c r="A489" t="inlineStr">
        <is>
          <t>Mei</t>
        </is>
      </c>
      <c r="B489" t="inlineStr">
        <is>
          <t>Kumar</t>
        </is>
      </c>
      <c r="C489" t="inlineStr">
        <is>
          <t>meik@vantrellefitness.example</t>
        </is>
      </c>
      <c r="D489" t="inlineStr">
        <is>
          <t>+61 3 5550 7367</t>
        </is>
      </c>
      <c r="E489" t="inlineStr"/>
      <c r="F489" t="inlineStr">
        <is>
          <t>Vantrelle Fitness Pty Ltd</t>
        </is>
      </c>
      <c r="G489" t="inlineStr">
        <is>
          <t>Team Leader</t>
        </is>
      </c>
      <c r="H489" t="inlineStr">
        <is>
          <t>Box Hill</t>
        </is>
      </c>
      <c r="I489" t="inlineStr">
        <is>
          <t>VIC</t>
        </is>
      </c>
      <c r="J489" s="11" t="inlineStr">
        <is>
          <t>3197</t>
        </is>
      </c>
      <c r="K489" t="inlineStr">
        <is>
          <t>Australia</t>
        </is>
      </c>
      <c r="L489" t="inlineStr">
        <is>
          <t>Marketing Qualified Lead</t>
        </is>
      </c>
      <c r="M489" t="inlineStr">
        <is>
          <t>SRC-01193</t>
        </is>
      </c>
      <c r="N489" t="inlineStr"/>
      <c r="O489" t="inlineStr">
        <is>
          <t>2024-01-04</t>
        </is>
      </c>
      <c r="P489" t="inlineStr">
        <is>
          <t>Legacy CRM export</t>
        </is>
      </c>
    </row>
    <row r="490">
      <c r="A490" t="inlineStr">
        <is>
          <t>Mia</t>
        </is>
      </c>
      <c r="B490" t="inlineStr">
        <is>
          <t>Kumar</t>
        </is>
      </c>
      <c r="C490" t="inlineStr">
        <is>
          <t>mia.kumar@pemberwickaccounting.example</t>
        </is>
      </c>
      <c r="D490" t="inlineStr">
        <is>
          <t>+61 3 7010 2911</t>
        </is>
      </c>
      <c r="E490" t="inlineStr"/>
      <c r="F490" t="inlineStr">
        <is>
          <t>Pemberwick Accounting Pty Ltd</t>
        </is>
      </c>
      <c r="G490" t="inlineStr">
        <is>
          <t>Procurement Officer</t>
        </is>
      </c>
      <c r="H490" t="inlineStr">
        <is>
          <t>Dandenong</t>
        </is>
      </c>
      <c r="I490" t="inlineStr">
        <is>
          <t>VIC</t>
        </is>
      </c>
      <c r="J490" s="11" t="inlineStr">
        <is>
          <t>3154</t>
        </is>
      </c>
      <c r="K490" t="inlineStr">
        <is>
          <t>Australia</t>
        </is>
      </c>
      <c r="L490" t="inlineStr">
        <is>
          <t>Lead</t>
        </is>
      </c>
      <c r="M490" t="inlineStr">
        <is>
          <t>SRC-01335</t>
        </is>
      </c>
      <c r="N490" t="inlineStr"/>
      <c r="O490" t="inlineStr">
        <is>
          <t>2024-05-31</t>
        </is>
      </c>
      <c r="P490" t="inlineStr">
        <is>
          <t>Legacy CRM export</t>
        </is>
      </c>
    </row>
    <row r="491">
      <c r="A491" t="inlineStr">
        <is>
          <t>Nikos</t>
        </is>
      </c>
      <c r="B491" t="inlineStr">
        <is>
          <t>Kumar</t>
        </is>
      </c>
      <c r="C491" t="inlineStr">
        <is>
          <t>nikos@thistlemoorfitness.example</t>
        </is>
      </c>
      <c r="D491" t="inlineStr">
        <is>
          <t>+61 3 5550 1989</t>
        </is>
      </c>
      <c r="E491" t="inlineStr"/>
      <c r="F491" t="inlineStr">
        <is>
          <t>Thistlemoor Fitness Pty Ltd</t>
        </is>
      </c>
      <c r="G491" t="inlineStr">
        <is>
          <t>Team Leader</t>
        </is>
      </c>
      <c r="H491" t="inlineStr">
        <is>
          <t>Geelong</t>
        </is>
      </c>
      <c r="I491" t="inlineStr">
        <is>
          <t>VIC</t>
        </is>
      </c>
      <c r="J491" s="11" t="inlineStr">
        <is>
          <t>3341</t>
        </is>
      </c>
      <c r="K491" t="inlineStr">
        <is>
          <t>Australia</t>
        </is>
      </c>
      <c r="L491" t="inlineStr">
        <is>
          <t>Lead</t>
        </is>
      </c>
      <c r="M491" t="inlineStr">
        <is>
          <t>SRC-00633</t>
        </is>
      </c>
      <c r="N491" t="inlineStr"/>
      <c r="O491" t="inlineStr">
        <is>
          <t>2025-03-23</t>
        </is>
      </c>
      <c r="P491" t="inlineStr">
        <is>
          <t>Legacy CRM export</t>
        </is>
      </c>
    </row>
    <row r="492">
      <c r="A492" t="inlineStr">
        <is>
          <t>Nikos</t>
        </is>
      </c>
      <c r="B492" t="inlineStr">
        <is>
          <t>Kumar</t>
        </is>
      </c>
      <c r="C492" t="inlineStr">
        <is>
          <t>nkumar@lornivaleprint.example</t>
        </is>
      </c>
      <c r="D492" t="inlineStr">
        <is>
          <t>+61 3 5550 3708</t>
        </is>
      </c>
      <c r="E492" t="inlineStr"/>
      <c r="F492" t="inlineStr">
        <is>
          <t>Lornivale Print Pty Ltd</t>
        </is>
      </c>
      <c r="G492" t="inlineStr">
        <is>
          <t>Accounts Payable Officer</t>
        </is>
      </c>
      <c r="H492" t="inlineStr">
        <is>
          <t>Geelong</t>
        </is>
      </c>
      <c r="I492" t="inlineStr">
        <is>
          <t>VIC</t>
        </is>
      </c>
      <c r="J492" s="11" t="inlineStr">
        <is>
          <t>3874</t>
        </is>
      </c>
      <c r="K492" t="inlineStr">
        <is>
          <t>Australia</t>
        </is>
      </c>
      <c r="L492" t="inlineStr">
        <is>
          <t>Lead</t>
        </is>
      </c>
      <c r="M492" t="inlineStr">
        <is>
          <t>SRC-00791</t>
        </is>
      </c>
      <c r="N492" t="inlineStr"/>
      <c r="O492" t="inlineStr">
        <is>
          <t>2024-09-16</t>
        </is>
      </c>
      <c r="P492" t="inlineStr">
        <is>
          <t>Legacy CRM export</t>
        </is>
      </c>
    </row>
    <row r="493">
      <c r="A493" t="inlineStr">
        <is>
          <t>Priya</t>
        </is>
      </c>
      <c r="B493" t="inlineStr">
        <is>
          <t>Kumar</t>
        </is>
      </c>
      <c r="C493" t="inlineStr">
        <is>
          <t>priya@brennockfitness.example</t>
        </is>
      </c>
      <c r="D493" t="inlineStr">
        <is>
          <t>+61 3 5550 3339</t>
        </is>
      </c>
      <c r="E493" t="inlineStr"/>
      <c r="F493" t="inlineStr">
        <is>
          <t>Brennock Fitness Pty Ltd</t>
        </is>
      </c>
      <c r="G493" t="inlineStr">
        <is>
          <t>Owner</t>
        </is>
      </c>
      <c r="H493" t="inlineStr">
        <is>
          <t>Footscray</t>
        </is>
      </c>
      <c r="I493" t="inlineStr">
        <is>
          <t>VIC</t>
        </is>
      </c>
      <c r="J493" s="11" t="inlineStr">
        <is>
          <t>3945</t>
        </is>
      </c>
      <c r="K493" t="inlineStr">
        <is>
          <t>Australia</t>
        </is>
      </c>
      <c r="L493" t="inlineStr">
        <is>
          <t>Lead</t>
        </is>
      </c>
      <c r="M493" t="inlineStr">
        <is>
          <t>SRC-01007</t>
        </is>
      </c>
      <c r="N493" t="inlineStr"/>
      <c r="O493" t="inlineStr">
        <is>
          <t>2024-03-19</t>
        </is>
      </c>
      <c r="P493" t="inlineStr">
        <is>
          <t>Legacy CRM export</t>
        </is>
      </c>
    </row>
    <row r="494">
      <c r="A494" t="inlineStr">
        <is>
          <t>Ravi</t>
        </is>
      </c>
      <c r="B494" t="inlineStr">
        <is>
          <t>Kumar</t>
        </is>
      </c>
      <c r="C494" t="inlineStr">
        <is>
          <t>rkumar@galbriskfreight.example</t>
        </is>
      </c>
      <c r="D494" t="inlineStr">
        <is>
          <t>+61 8 5550 8245</t>
        </is>
      </c>
      <c r="E494" t="inlineStr"/>
      <c r="F494" t="inlineStr">
        <is>
          <t>Galbrisk Freight Pty Ltd</t>
        </is>
      </c>
      <c r="G494" t="inlineStr">
        <is>
          <t>Safety Officer</t>
        </is>
      </c>
      <c r="H494" t="inlineStr">
        <is>
          <t>Adelaide</t>
        </is>
      </c>
      <c r="I494" t="inlineStr">
        <is>
          <t>SA</t>
        </is>
      </c>
      <c r="J494" s="11" t="inlineStr">
        <is>
          <t>5235</t>
        </is>
      </c>
      <c r="K494" t="inlineStr">
        <is>
          <t>Australia</t>
        </is>
      </c>
      <c r="L494" t="inlineStr">
        <is>
          <t>Customer</t>
        </is>
      </c>
      <c r="M494" t="inlineStr">
        <is>
          <t>SRC-00419; SRC-00300</t>
        </is>
      </c>
      <c r="N494" t="inlineStr"/>
      <c r="O494" t="inlineStr">
        <is>
          <t>2026-06-21</t>
        </is>
      </c>
      <c r="P494" t="inlineStr">
        <is>
          <t>Expo sign-up sheet</t>
        </is>
      </c>
    </row>
    <row r="495">
      <c r="A495" t="inlineStr">
        <is>
          <t>Samuel</t>
        </is>
      </c>
      <c r="B495" t="inlineStr">
        <is>
          <t>Kumar</t>
        </is>
      </c>
      <c r="C495" t="inlineStr">
        <is>
          <t>samuelk@kestermoyhospitality.example</t>
        </is>
      </c>
      <c r="D495" t="inlineStr">
        <is>
          <t>+61 2 5550 0732</t>
        </is>
      </c>
      <c r="E495" t="inlineStr"/>
      <c r="F495" t="inlineStr">
        <is>
          <t>Kestermoy Hospitality Pty Ltd</t>
        </is>
      </c>
      <c r="G495" t="inlineStr">
        <is>
          <t>Director</t>
        </is>
      </c>
      <c r="H495" t="inlineStr">
        <is>
          <t>Parramatta</t>
        </is>
      </c>
      <c r="I495" t="inlineStr">
        <is>
          <t>NSW</t>
        </is>
      </c>
      <c r="J495" s="11" t="inlineStr">
        <is>
          <t>2090</t>
        </is>
      </c>
      <c r="K495" t="inlineStr">
        <is>
          <t>Australia</t>
        </is>
      </c>
      <c r="L495" t="inlineStr">
        <is>
          <t>Customer</t>
        </is>
      </c>
      <c r="M495" t="inlineStr">
        <is>
          <t>SRC-01269</t>
        </is>
      </c>
      <c r="N495" t="inlineStr"/>
      <c r="O495" t="inlineStr">
        <is>
          <t>2026-07-11</t>
        </is>
      </c>
      <c r="P495" t="inlineStr">
        <is>
          <t>Legacy CRM export</t>
        </is>
      </c>
    </row>
    <row r="496">
      <c r="A496" t="inlineStr">
        <is>
          <t>Tane</t>
        </is>
      </c>
      <c r="B496" t="inlineStr">
        <is>
          <t>Kumar</t>
        </is>
      </c>
      <c r="C496" t="inlineStr">
        <is>
          <t>tkumar@umbervaneplastics.example</t>
        </is>
      </c>
      <c r="D496" t="inlineStr">
        <is>
          <t>+61 3 5550 8259</t>
        </is>
      </c>
      <c r="E496" t="inlineStr"/>
      <c r="F496" t="inlineStr">
        <is>
          <t>Umbervane Plastics Pty Ltd</t>
        </is>
      </c>
      <c r="G496" t="inlineStr">
        <is>
          <t>HR Manager</t>
        </is>
      </c>
      <c r="H496" t="inlineStr">
        <is>
          <t>Box Hill</t>
        </is>
      </c>
      <c r="I496" t="inlineStr">
        <is>
          <t>VIC</t>
        </is>
      </c>
      <c r="J496" s="11" t="inlineStr">
        <is>
          <t>3246</t>
        </is>
      </c>
      <c r="K496" t="inlineStr">
        <is>
          <t>Australia</t>
        </is>
      </c>
      <c r="L496" t="inlineStr">
        <is>
          <t>Lead</t>
        </is>
      </c>
      <c r="M496" t="inlineStr">
        <is>
          <t>SRC-00369; SRC-01227</t>
        </is>
      </c>
      <c r="N496" t="inlineStr"/>
      <c r="O496" t="inlineStr">
        <is>
          <t>2026-01-15</t>
        </is>
      </c>
      <c r="P496" t="inlineStr">
        <is>
          <t>Website enquiry form</t>
        </is>
      </c>
    </row>
    <row r="497">
      <c r="A497" t="inlineStr">
        <is>
          <t>Charlotte</t>
        </is>
      </c>
      <c r="B497" t="inlineStr">
        <is>
          <t>Le</t>
        </is>
      </c>
      <c r="C497" t="inlineStr">
        <is>
          <t>charlottel@orlubrieelectrical.example</t>
        </is>
      </c>
      <c r="D497" t="inlineStr">
        <is>
          <t>+61 2 7010 6146</t>
        </is>
      </c>
      <c r="E497" t="inlineStr"/>
      <c r="F497" t="inlineStr">
        <is>
          <t>Orlubrie Electrical Pty Ltd</t>
        </is>
      </c>
      <c r="G497" t="inlineStr">
        <is>
          <t>Finance Manager</t>
        </is>
      </c>
      <c r="H497" t="inlineStr">
        <is>
          <t>Wollongong</t>
        </is>
      </c>
      <c r="I497" t="inlineStr">
        <is>
          <t>NSW</t>
        </is>
      </c>
      <c r="J497" s="11" t="inlineStr">
        <is>
          <t>2313</t>
        </is>
      </c>
      <c r="K497" t="inlineStr">
        <is>
          <t>Australia</t>
        </is>
      </c>
      <c r="L497" t="inlineStr">
        <is>
          <t>Customer</t>
        </is>
      </c>
      <c r="M497" t="inlineStr">
        <is>
          <t>SRC-01351</t>
        </is>
      </c>
      <c r="N497" t="inlineStr"/>
      <c r="O497" t="inlineStr">
        <is>
          <t>2026-08-18</t>
        </is>
      </c>
      <c r="P497" t="inlineStr">
        <is>
          <t>Expo sign-up sheet</t>
        </is>
      </c>
    </row>
    <row r="498">
      <c r="A498" t="inlineStr">
        <is>
          <t>Felix</t>
        </is>
      </c>
      <c r="B498" t="inlineStr">
        <is>
          <t>Le</t>
        </is>
      </c>
      <c r="C498" t="inlineStr">
        <is>
          <t>fle@fennorahlandscapes.example</t>
        </is>
      </c>
      <c r="D498" t="inlineStr">
        <is>
          <t>+61 3 5550 7050</t>
        </is>
      </c>
      <c r="E498" t="inlineStr"/>
      <c r="F498" t="inlineStr">
        <is>
          <t>Fennorah Landscapes Pty Ltd</t>
        </is>
      </c>
      <c r="G498" t="inlineStr">
        <is>
          <t>Procurement Officer</t>
        </is>
      </c>
      <c r="H498" t="inlineStr">
        <is>
          <t>Bendigo</t>
        </is>
      </c>
      <c r="I498" t="inlineStr">
        <is>
          <t>VIC</t>
        </is>
      </c>
      <c r="J498" s="11" t="inlineStr">
        <is>
          <t>3423</t>
        </is>
      </c>
      <c r="K498" t="inlineStr">
        <is>
          <t>Australia</t>
        </is>
      </c>
      <c r="L498" t="inlineStr">
        <is>
          <t>Subscriber</t>
        </is>
      </c>
      <c r="M498" t="inlineStr">
        <is>
          <t>SRC-00770</t>
        </is>
      </c>
      <c r="N498" t="inlineStr"/>
      <c r="O498" t="inlineStr">
        <is>
          <t>2024-06-17</t>
        </is>
      </c>
      <c r="P498" t="inlineStr">
        <is>
          <t>Legacy CRM export</t>
        </is>
      </c>
    </row>
    <row r="499">
      <c r="A499" t="inlineStr">
        <is>
          <t>Freya</t>
        </is>
      </c>
      <c r="B499" t="inlineStr">
        <is>
          <t>Le</t>
        </is>
      </c>
      <c r="C499" t="inlineStr">
        <is>
          <t>freya.le@dunvessalabs.example</t>
        </is>
      </c>
      <c r="D499" t="inlineStr">
        <is>
          <t>+61 8 7010 1905</t>
        </is>
      </c>
      <c r="E499" t="inlineStr"/>
      <c r="F499" t="inlineStr">
        <is>
          <t>Dunvessa Labs Pty Ltd</t>
        </is>
      </c>
      <c r="G499" t="inlineStr">
        <is>
          <t>HR Manager</t>
        </is>
      </c>
      <c r="H499" t="inlineStr">
        <is>
          <t>Bunbury</t>
        </is>
      </c>
      <c r="I499" t="inlineStr">
        <is>
          <t>WA</t>
        </is>
      </c>
      <c r="J499" s="11" t="inlineStr">
        <is>
          <t>6259</t>
        </is>
      </c>
      <c r="K499" t="inlineStr">
        <is>
          <t>Australia</t>
        </is>
      </c>
      <c r="L499" t="inlineStr">
        <is>
          <t>Lead</t>
        </is>
      </c>
      <c r="M499" t="inlineStr">
        <is>
          <t>SRC-00032</t>
        </is>
      </c>
      <c r="N499" t="inlineStr"/>
      <c r="O499" t="inlineStr">
        <is>
          <t>2025-12-18</t>
        </is>
      </c>
      <c r="P499" t="inlineStr">
        <is>
          <t>Website enquiry form</t>
        </is>
      </c>
    </row>
    <row r="500">
      <c r="A500" t="inlineStr">
        <is>
          <t>Freya</t>
        </is>
      </c>
      <c r="B500" t="inlineStr">
        <is>
          <t>Le</t>
        </is>
      </c>
      <c r="C500" t="inlineStr">
        <is>
          <t>freyal@ivelbrookfitness.example</t>
        </is>
      </c>
      <c r="D500" t="inlineStr">
        <is>
          <t>+61 2 5550 2793</t>
        </is>
      </c>
      <c r="E500" t="inlineStr"/>
      <c r="F500" t="inlineStr">
        <is>
          <t>Ivelbrook Fitness Pty Ltd</t>
        </is>
      </c>
      <c r="G500" t="inlineStr">
        <is>
          <t>General Manager</t>
        </is>
      </c>
      <c r="H500" t="inlineStr">
        <is>
          <t>Parramatta</t>
        </is>
      </c>
      <c r="I500" t="inlineStr">
        <is>
          <t>NSW</t>
        </is>
      </c>
      <c r="J500" s="11" t="inlineStr">
        <is>
          <t>2266</t>
        </is>
      </c>
      <c r="K500" t="inlineStr">
        <is>
          <t>Australia</t>
        </is>
      </c>
      <c r="L500" t="inlineStr">
        <is>
          <t>Subscriber</t>
        </is>
      </c>
      <c r="M500" t="inlineStr">
        <is>
          <t>SRC-00639; SRC-00492</t>
        </is>
      </c>
      <c r="N500" t="inlineStr"/>
      <c r="O500" t="inlineStr">
        <is>
          <t>2024-11-06</t>
        </is>
      </c>
      <c r="P500" t="inlineStr">
        <is>
          <t>Legacy CRM export</t>
        </is>
      </c>
    </row>
    <row r="501">
      <c r="A501" t="inlineStr">
        <is>
          <t>Freya</t>
        </is>
      </c>
      <c r="B501" t="inlineStr">
        <is>
          <t>Le</t>
        </is>
      </c>
      <c r="C501" t="inlineStr">
        <is>
          <t>freya.le@corvannylogistics.example</t>
        </is>
      </c>
      <c r="D501" t="inlineStr">
        <is>
          <t>+61 7 7010 2006</t>
        </is>
      </c>
      <c r="E501" t="inlineStr"/>
      <c r="F501" t="inlineStr">
        <is>
          <t>Corvanny Logistics Pty Ltd</t>
        </is>
      </c>
      <c r="G501" t="inlineStr">
        <is>
          <t>HR Manager</t>
        </is>
      </c>
      <c r="H501" t="inlineStr">
        <is>
          <t>Brisbane</t>
        </is>
      </c>
      <c r="I501" t="inlineStr">
        <is>
          <t>QLD</t>
        </is>
      </c>
      <c r="J501" s="11" t="inlineStr">
        <is>
          <t>4859</t>
        </is>
      </c>
      <c r="K501" t="inlineStr">
        <is>
          <t>Australia</t>
        </is>
      </c>
      <c r="L501" t="inlineStr">
        <is>
          <t>Lead</t>
        </is>
      </c>
      <c r="M501" t="inlineStr">
        <is>
          <t>SRC-00762</t>
        </is>
      </c>
      <c r="N501" t="inlineStr"/>
      <c r="O501" t="inlineStr">
        <is>
          <t>2024-03-07</t>
        </is>
      </c>
      <c r="P501" t="inlineStr">
        <is>
          <t>Legacy CRM export</t>
        </is>
      </c>
    </row>
    <row r="502">
      <c r="A502" t="inlineStr">
        <is>
          <t>Isla</t>
        </is>
      </c>
      <c r="B502" t="inlineStr">
        <is>
          <t>Le</t>
        </is>
      </c>
      <c r="C502" t="inlineStr">
        <is>
          <t>ile@yarrowdineaccounting.example</t>
        </is>
      </c>
      <c r="D502" t="inlineStr">
        <is>
          <t>+61 3 5550 1366</t>
        </is>
      </c>
      <c r="E502" t="inlineStr"/>
      <c r="F502" t="inlineStr">
        <is>
          <t>Yarrowdine Accounting Pty Ltd</t>
        </is>
      </c>
      <c r="G502" t="inlineStr">
        <is>
          <t>Accounts Payable Officer</t>
        </is>
      </c>
      <c r="H502" t="inlineStr">
        <is>
          <t>Bendigo</t>
        </is>
      </c>
      <c r="I502" t="inlineStr">
        <is>
          <t>VIC</t>
        </is>
      </c>
      <c r="J502" s="11" t="inlineStr">
        <is>
          <t>3316</t>
        </is>
      </c>
      <c r="K502" t="inlineStr">
        <is>
          <t>Australia</t>
        </is>
      </c>
      <c r="L502" t="inlineStr">
        <is>
          <t>Lead</t>
        </is>
      </c>
      <c r="M502" t="inlineStr">
        <is>
          <t>SRC-00632</t>
        </is>
      </c>
      <c r="N502" t="inlineStr"/>
      <c r="O502" t="inlineStr">
        <is>
          <t>2024-05-30</t>
        </is>
      </c>
      <c r="P502" t="inlineStr">
        <is>
          <t>Website enquiry form</t>
        </is>
      </c>
    </row>
    <row r="503">
      <c r="A503" t="inlineStr">
        <is>
          <t>Leo</t>
        </is>
      </c>
      <c r="B503" t="inlineStr">
        <is>
          <t>Le</t>
        </is>
      </c>
      <c r="C503" t="inlineStr">
        <is>
          <t>leol@ardlomewoptics.example</t>
        </is>
      </c>
      <c r="D503" t="inlineStr">
        <is>
          <t>+61 3 5550 3316</t>
        </is>
      </c>
      <c r="E503" t="inlineStr"/>
      <c r="F503" t="inlineStr">
        <is>
          <t>Ardlomew Optics Pty Ltd</t>
        </is>
      </c>
      <c r="G503" t="inlineStr">
        <is>
          <t>Team Leader</t>
        </is>
      </c>
      <c r="H503" t="inlineStr">
        <is>
          <t>Melbourne</t>
        </is>
      </c>
      <c r="I503" t="inlineStr">
        <is>
          <t>VIC</t>
        </is>
      </c>
      <c r="J503" s="11" t="inlineStr">
        <is>
          <t>3884</t>
        </is>
      </c>
      <c r="K503" t="inlineStr">
        <is>
          <t>Australia</t>
        </is>
      </c>
      <c r="L503" t="inlineStr">
        <is>
          <t>Customer</t>
        </is>
      </c>
      <c r="M503" t="inlineStr">
        <is>
          <t>SRC-00509</t>
        </is>
      </c>
      <c r="N503" t="inlineStr"/>
      <c r="O503" t="inlineStr">
        <is>
          <t>2025-12-26</t>
        </is>
      </c>
      <c r="P503" t="inlineStr">
        <is>
          <t>Legacy CRM export</t>
        </is>
      </c>
    </row>
    <row r="504">
      <c r="A504" t="inlineStr">
        <is>
          <t>Lily</t>
        </is>
      </c>
      <c r="B504" t="inlineStr">
        <is>
          <t>Le</t>
        </is>
      </c>
      <c r="C504" t="inlineStr">
        <is>
          <t>lilyl@nethervanefreight.example</t>
        </is>
      </c>
      <c r="D504" t="inlineStr">
        <is>
          <t>+61 3 7010 0616</t>
        </is>
      </c>
      <c r="E504" t="inlineStr"/>
      <c r="F504" t="inlineStr">
        <is>
          <t>Nethervane Freight Pty Ltd</t>
        </is>
      </c>
      <c r="G504" t="inlineStr">
        <is>
          <t>General Manager</t>
        </is>
      </c>
      <c r="H504" t="inlineStr">
        <is>
          <t>Box Hill</t>
        </is>
      </c>
      <c r="I504" t="inlineStr">
        <is>
          <t>VIC</t>
        </is>
      </c>
      <c r="J504" s="11" t="inlineStr">
        <is>
          <t>3325</t>
        </is>
      </c>
      <c r="K504" t="inlineStr">
        <is>
          <t>Australia</t>
        </is>
      </c>
      <c r="L504" t="inlineStr">
        <is>
          <t>Lead</t>
        </is>
      </c>
      <c r="M504" t="inlineStr">
        <is>
          <t>SRC-00579; SRC-00473</t>
        </is>
      </c>
      <c r="N504" t="inlineStr"/>
      <c r="O504" t="inlineStr">
        <is>
          <t>2026-09-24</t>
        </is>
      </c>
      <c r="P504" t="inlineStr">
        <is>
          <t>Legacy CRM export; Website enquiry form</t>
        </is>
      </c>
    </row>
    <row r="505">
      <c r="A505" t="inlineStr">
        <is>
          <t>Lucas</t>
        </is>
      </c>
      <c r="B505" t="inlineStr">
        <is>
          <t>Le</t>
        </is>
      </c>
      <c r="C505" t="inlineStr">
        <is>
          <t>lucasl@yarrowdineaccounting.example</t>
        </is>
      </c>
      <c r="D505" t="inlineStr">
        <is>
          <t>+61 3 7010 2928</t>
        </is>
      </c>
      <c r="E505" t="inlineStr"/>
      <c r="F505" t="inlineStr">
        <is>
          <t>Yarrowdine Accounting Pty Ltd</t>
        </is>
      </c>
      <c r="G505" t="inlineStr">
        <is>
          <t>Accounts Payable Officer</t>
        </is>
      </c>
      <c r="H505" t="inlineStr">
        <is>
          <t>Bendigo</t>
        </is>
      </c>
      <c r="I505" t="inlineStr">
        <is>
          <t>VIC</t>
        </is>
      </c>
      <c r="J505" s="11" t="inlineStr">
        <is>
          <t>3316</t>
        </is>
      </c>
      <c r="K505" t="inlineStr">
        <is>
          <t>Australia</t>
        </is>
      </c>
      <c r="L505" t="inlineStr">
        <is>
          <t>Lead</t>
        </is>
      </c>
      <c r="M505" t="inlineStr">
        <is>
          <t>SRC-00869</t>
        </is>
      </c>
      <c r="N505" t="inlineStr"/>
      <c r="O505" t="inlineStr">
        <is>
          <t>2024-06-19</t>
        </is>
      </c>
      <c r="P505" t="inlineStr">
        <is>
          <t>Website enquiry form</t>
        </is>
      </c>
    </row>
    <row r="506">
      <c r="A506" t="inlineStr">
        <is>
          <t>Mei</t>
        </is>
      </c>
      <c r="B506" t="inlineStr">
        <is>
          <t>Le</t>
        </is>
      </c>
      <c r="C506" t="inlineStr">
        <is>
          <t>meil@fennorahaccounting.example</t>
        </is>
      </c>
      <c r="D506" t="inlineStr">
        <is>
          <t>+61 3 5550 9959</t>
        </is>
      </c>
      <c r="E506" t="inlineStr"/>
      <c r="F506" t="inlineStr">
        <is>
          <t>Fennorah Accounting Pty Ltd</t>
        </is>
      </c>
      <c r="G506" t="inlineStr">
        <is>
          <t>Owner</t>
        </is>
      </c>
      <c r="H506" t="inlineStr">
        <is>
          <t>Launceston</t>
        </is>
      </c>
      <c r="I506" t="inlineStr">
        <is>
          <t>TAS</t>
        </is>
      </c>
      <c r="J506" s="11" t="inlineStr">
        <is>
          <t>7171</t>
        </is>
      </c>
      <c r="K506" t="inlineStr">
        <is>
          <t>Australia</t>
        </is>
      </c>
      <c r="L506" t="inlineStr">
        <is>
          <t>Customer</t>
        </is>
      </c>
      <c r="M506" t="inlineStr">
        <is>
          <t>SRC-00326</t>
        </is>
      </c>
      <c r="N506" t="inlineStr"/>
      <c r="O506" t="inlineStr">
        <is>
          <t>2025-07-25</t>
        </is>
      </c>
      <c r="P506" t="inlineStr">
        <is>
          <t>Legacy CRM export</t>
        </is>
      </c>
    </row>
    <row r="507">
      <c r="A507" t="inlineStr">
        <is>
          <t>Rhys</t>
        </is>
      </c>
      <c r="B507" t="inlineStr">
        <is>
          <t>Le</t>
        </is>
      </c>
      <c r="C507" t="inlineStr">
        <is>
          <t>rhys.le@yarrowdineoptics.example</t>
        </is>
      </c>
      <c r="D507" t="inlineStr">
        <is>
          <t>+61 8 7010 5177</t>
        </is>
      </c>
      <c r="E507" t="inlineStr"/>
      <c r="F507" t="inlineStr">
        <is>
          <t>Yarrowdine Optics Pty Ltd</t>
        </is>
      </c>
      <c r="G507" t="inlineStr">
        <is>
          <t>Managing Director</t>
        </is>
      </c>
      <c r="H507" t="inlineStr">
        <is>
          <t>Mount Gambier</t>
        </is>
      </c>
      <c r="I507" t="inlineStr">
        <is>
          <t>SA</t>
        </is>
      </c>
      <c r="J507" s="11" t="inlineStr">
        <is>
          <t>5048</t>
        </is>
      </c>
      <c r="K507" t="inlineStr">
        <is>
          <t>Australia</t>
        </is>
      </c>
      <c r="L507" t="inlineStr">
        <is>
          <t>Customer</t>
        </is>
      </c>
      <c r="M507" t="inlineStr">
        <is>
          <t>SRC-00782</t>
        </is>
      </c>
      <c r="N507" t="inlineStr"/>
      <c r="O507" t="inlineStr">
        <is>
          <t>2024-06-30</t>
        </is>
      </c>
      <c r="P507" t="inlineStr">
        <is>
          <t>Legacy CRM export</t>
        </is>
      </c>
    </row>
    <row r="508">
      <c r="A508" t="inlineStr">
        <is>
          <t>Rhys</t>
        </is>
      </c>
      <c r="B508" t="inlineStr">
        <is>
          <t>Le</t>
        </is>
      </c>
      <c r="C508" t="inlineStr">
        <is>
          <t>rhysl@quillmerefoods.example</t>
        </is>
      </c>
      <c r="D508" t="inlineStr">
        <is>
          <t>+61 2 5550 9016</t>
        </is>
      </c>
      <c r="E508" t="inlineStr"/>
      <c r="F508" t="inlineStr">
        <is>
          <t>Quillmere Foods Pty Ltd</t>
        </is>
      </c>
      <c r="G508" t="inlineStr">
        <is>
          <t>HR Manager</t>
        </is>
      </c>
      <c r="H508" t="inlineStr">
        <is>
          <t>Wollongong</t>
        </is>
      </c>
      <c r="I508" t="inlineStr">
        <is>
          <t>NSW</t>
        </is>
      </c>
      <c r="J508" s="11" t="inlineStr">
        <is>
          <t>2172</t>
        </is>
      </c>
      <c r="K508" t="inlineStr">
        <is>
          <t>Australia</t>
        </is>
      </c>
      <c r="L508" t="inlineStr">
        <is>
          <t>Sales Qualified Lead</t>
        </is>
      </c>
      <c r="M508" t="inlineStr">
        <is>
          <t>SRC-01112</t>
        </is>
      </c>
      <c r="N508" t="inlineStr"/>
      <c r="O508" t="inlineStr">
        <is>
          <t>2025-08-15</t>
        </is>
      </c>
      <c r="P508" t="inlineStr">
        <is>
          <t>Expo sign-up sheet</t>
        </is>
      </c>
    </row>
    <row r="509">
      <c r="A509" t="inlineStr">
        <is>
          <t>Siobhan</t>
        </is>
      </c>
      <c r="B509" t="inlineStr">
        <is>
          <t>Le</t>
        </is>
      </c>
      <c r="C509" t="inlineStr">
        <is>
          <t>siobhan.le@galbriskfreight.example</t>
        </is>
      </c>
      <c r="D509" t="inlineStr">
        <is>
          <t>+61 8 7010 7769</t>
        </is>
      </c>
      <c r="E509" t="inlineStr"/>
      <c r="F509" t="inlineStr">
        <is>
          <t>Galbrisk Freight Pty Ltd</t>
        </is>
      </c>
      <c r="G509" t="inlineStr">
        <is>
          <t>Accounts Payable Officer</t>
        </is>
      </c>
      <c r="H509" t="inlineStr">
        <is>
          <t>Adelaide</t>
        </is>
      </c>
      <c r="I509" t="inlineStr">
        <is>
          <t>SA</t>
        </is>
      </c>
      <c r="J509" s="11" t="inlineStr">
        <is>
          <t>5235</t>
        </is>
      </c>
      <c r="K509" t="inlineStr">
        <is>
          <t>Australia</t>
        </is>
      </c>
      <c r="L509" t="inlineStr">
        <is>
          <t>Marketing Qualified Lead</t>
        </is>
      </c>
      <c r="M509" t="inlineStr">
        <is>
          <t>SRC-00465</t>
        </is>
      </c>
      <c r="N509" t="inlineStr"/>
      <c r="O509" t="inlineStr">
        <is>
          <t>2025-04-09</t>
        </is>
      </c>
      <c r="P509" t="inlineStr">
        <is>
          <t>Legacy CRM export</t>
        </is>
      </c>
    </row>
    <row r="510">
      <c r="A510" t="inlineStr">
        <is>
          <t>Zara</t>
        </is>
      </c>
      <c r="B510" t="inlineStr">
        <is>
          <t>Le</t>
        </is>
      </c>
      <c r="C510" t="inlineStr">
        <is>
          <t>zle@wattlemereelectrical.example</t>
        </is>
      </c>
      <c r="D510" t="inlineStr">
        <is>
          <t>+61 8 5550 1104</t>
        </is>
      </c>
      <c r="E510" t="inlineStr"/>
      <c r="F510" t="inlineStr">
        <is>
          <t>Wattlemere Electrical Pty Ltd</t>
        </is>
      </c>
      <c r="G510" t="inlineStr">
        <is>
          <t>Finance Manager</t>
        </is>
      </c>
      <c r="H510" t="inlineStr">
        <is>
          <t>Adelaide</t>
        </is>
      </c>
      <c r="I510" t="inlineStr">
        <is>
          <t>SA</t>
        </is>
      </c>
      <c r="J510" s="11" t="inlineStr">
        <is>
          <t>5357</t>
        </is>
      </c>
      <c r="K510" t="inlineStr">
        <is>
          <t>Australia</t>
        </is>
      </c>
      <c r="L510" t="inlineStr">
        <is>
          <t>Lead</t>
        </is>
      </c>
      <c r="M510" t="inlineStr">
        <is>
          <t>SRC-01487</t>
        </is>
      </c>
      <c r="N510" t="inlineStr"/>
      <c r="O510" t="inlineStr">
        <is>
          <t>2026-05-13</t>
        </is>
      </c>
      <c r="P510" t="inlineStr">
        <is>
          <t>Expo sign-up sheet</t>
        </is>
      </c>
    </row>
    <row r="511">
      <c r="A511" t="inlineStr">
        <is>
          <t>Elliot</t>
        </is>
      </c>
      <c r="B511" t="inlineStr">
        <is>
          <t>Lee</t>
        </is>
      </c>
      <c r="C511" t="inlineStr">
        <is>
          <t>elliot.lee@zephraneaccounting.example</t>
        </is>
      </c>
      <c r="D511" t="inlineStr">
        <is>
          <t>+61 3 5550 6976</t>
        </is>
      </c>
      <c r="E511" t="inlineStr"/>
      <c r="F511" t="inlineStr">
        <is>
          <t>Zephrane Accounting Pty Ltd</t>
        </is>
      </c>
      <c r="G511" t="inlineStr">
        <is>
          <t>Procurement Officer</t>
        </is>
      </c>
      <c r="H511" t="inlineStr">
        <is>
          <t>Launceston</t>
        </is>
      </c>
      <c r="I511" t="inlineStr">
        <is>
          <t>TAS</t>
        </is>
      </c>
      <c r="J511" s="11" t="inlineStr">
        <is>
          <t>7096</t>
        </is>
      </c>
      <c r="K511" t="inlineStr">
        <is>
          <t>Australia</t>
        </is>
      </c>
      <c r="L511" t="inlineStr">
        <is>
          <t>Customer</t>
        </is>
      </c>
      <c r="M511" t="inlineStr">
        <is>
          <t>SRC-01283</t>
        </is>
      </c>
      <c r="N511" t="inlineStr"/>
      <c r="O511" t="inlineStr">
        <is>
          <t>2025-06-25</t>
        </is>
      </c>
      <c r="P511" t="inlineStr">
        <is>
          <t>Website enquiry form</t>
        </is>
      </c>
    </row>
    <row r="512">
      <c r="A512" t="inlineStr">
        <is>
          <t>Ethan</t>
        </is>
      </c>
      <c r="B512" t="inlineStr">
        <is>
          <t>Lee</t>
        </is>
      </c>
      <c r="C512" t="inlineStr">
        <is>
          <t>ethanl@rushavonfreight.example</t>
        </is>
      </c>
      <c r="D512" t="inlineStr">
        <is>
          <t>+61 3 7010 8029</t>
        </is>
      </c>
      <c r="E512" t="inlineStr"/>
      <c r="F512" t="inlineStr">
        <is>
          <t>Rushavon Freight Pty Ltd</t>
        </is>
      </c>
      <c r="G512" t="inlineStr">
        <is>
          <t>Director</t>
        </is>
      </c>
      <c r="H512" t="inlineStr">
        <is>
          <t>Bendigo</t>
        </is>
      </c>
      <c r="I512" t="inlineStr">
        <is>
          <t>VIC</t>
        </is>
      </c>
      <c r="J512" s="11" t="inlineStr">
        <is>
          <t>3573</t>
        </is>
      </c>
      <c r="K512" t="inlineStr">
        <is>
          <t>Australia</t>
        </is>
      </c>
      <c r="L512" t="inlineStr">
        <is>
          <t>Lead</t>
        </is>
      </c>
      <c r="M512" t="inlineStr">
        <is>
          <t>SRC-00033</t>
        </is>
      </c>
      <c r="N512" t="inlineStr"/>
      <c r="O512" t="inlineStr">
        <is>
          <t>2026-05-25</t>
        </is>
      </c>
      <c r="P512" t="inlineStr">
        <is>
          <t>Legacy CRM export</t>
        </is>
      </c>
    </row>
    <row r="513">
      <c r="A513" t="inlineStr">
        <is>
          <t>Jasmine</t>
        </is>
      </c>
      <c r="B513" t="inlineStr">
        <is>
          <t>Lee</t>
        </is>
      </c>
      <c r="C513" t="inlineStr">
        <is>
          <t>jasmine.lee@ardlomewfoods.example</t>
        </is>
      </c>
      <c r="D513" t="inlineStr">
        <is>
          <t>+61 8 5550 9719</t>
        </is>
      </c>
      <c r="E513" t="inlineStr"/>
      <c r="F513" t="inlineStr">
        <is>
          <t>Ardlomew Foods Pty Ltd</t>
        </is>
      </c>
      <c r="G513" t="inlineStr">
        <is>
          <t>Owner</t>
        </is>
      </c>
      <c r="H513" t="inlineStr">
        <is>
          <t>Fremantle</t>
        </is>
      </c>
      <c r="I513" t="inlineStr">
        <is>
          <t>WA</t>
        </is>
      </c>
      <c r="J513" s="11" t="inlineStr">
        <is>
          <t>6156</t>
        </is>
      </c>
      <c r="K513" t="inlineStr">
        <is>
          <t>Australia</t>
        </is>
      </c>
      <c r="L513" t="inlineStr">
        <is>
          <t>Lead</t>
        </is>
      </c>
      <c r="M513" t="inlineStr">
        <is>
          <t>SRC-00165; SRC-01444</t>
        </is>
      </c>
      <c r="N513" t="inlineStr"/>
      <c r="O513" t="inlineStr">
        <is>
          <t>2024-09-21</t>
        </is>
      </c>
      <c r="P513" t="inlineStr">
        <is>
          <t>Website enquiry form</t>
        </is>
      </c>
    </row>
    <row r="514">
      <c r="A514" t="inlineStr">
        <is>
          <t>Joel</t>
        </is>
      </c>
      <c r="B514" t="inlineStr">
        <is>
          <t>Lee</t>
        </is>
      </c>
      <c r="C514" t="inlineStr">
        <is>
          <t>joel@ardlomewoptics.example</t>
        </is>
      </c>
      <c r="D514" t="inlineStr">
        <is>
          <t>+61 3 5550 3293</t>
        </is>
      </c>
      <c r="E514" t="inlineStr"/>
      <c r="F514" t="inlineStr">
        <is>
          <t>Ardlomew Optics Pty Ltd</t>
        </is>
      </c>
      <c r="G514" t="inlineStr">
        <is>
          <t>Procurement Officer</t>
        </is>
      </c>
      <c r="H514" t="inlineStr">
        <is>
          <t>Melbourne</t>
        </is>
      </c>
      <c r="I514" t="inlineStr">
        <is>
          <t>VIC</t>
        </is>
      </c>
      <c r="J514" s="11" t="inlineStr">
        <is>
          <t>3884</t>
        </is>
      </c>
      <c r="K514" t="inlineStr">
        <is>
          <t>Australia</t>
        </is>
      </c>
      <c r="L514" t="inlineStr">
        <is>
          <t>Marketing Qualified Lead</t>
        </is>
      </c>
      <c r="M514" t="inlineStr">
        <is>
          <t>SRC-00424</t>
        </is>
      </c>
      <c r="N514" t="inlineStr"/>
      <c r="O514" t="inlineStr">
        <is>
          <t>2025-09-03</t>
        </is>
      </c>
      <c r="P514" t="inlineStr">
        <is>
          <t>Legacy CRM export</t>
        </is>
      </c>
    </row>
    <row r="515">
      <c r="A515" t="inlineStr">
        <is>
          <t>Joel</t>
        </is>
      </c>
      <c r="B515" t="inlineStr">
        <is>
          <t>Lee</t>
        </is>
      </c>
      <c r="C515" t="inlineStr">
        <is>
          <t>joel.lee@rushavonfoods.example</t>
        </is>
      </c>
      <c r="D515" t="inlineStr">
        <is>
          <t>+61 8 7010 7628</t>
        </is>
      </c>
      <c r="E515" t="inlineStr"/>
      <c r="F515" t="inlineStr">
        <is>
          <t>Rushavon Foods Pty Ltd</t>
        </is>
      </c>
      <c r="G515" t="inlineStr">
        <is>
          <t>Finance Manager</t>
        </is>
      </c>
      <c r="H515" t="inlineStr">
        <is>
          <t>Bunbury</t>
        </is>
      </c>
      <c r="I515" t="inlineStr">
        <is>
          <t>WA</t>
        </is>
      </c>
      <c r="J515" s="11" t="inlineStr">
        <is>
          <t>6413</t>
        </is>
      </c>
      <c r="K515" t="inlineStr">
        <is>
          <t>Australia</t>
        </is>
      </c>
      <c r="L515" t="inlineStr">
        <is>
          <t>Lead</t>
        </is>
      </c>
      <c r="M515" t="inlineStr">
        <is>
          <t>SRC-01488</t>
        </is>
      </c>
      <c r="N515" t="inlineStr"/>
      <c r="O515" t="inlineStr">
        <is>
          <t>2024-05-06</t>
        </is>
      </c>
      <c r="P515" t="inlineStr">
        <is>
          <t>Legacy CRM export</t>
        </is>
      </c>
    </row>
    <row r="516">
      <c r="A516" t="inlineStr">
        <is>
          <t>Liam</t>
        </is>
      </c>
      <c r="B516" t="inlineStr">
        <is>
          <t>Lee</t>
        </is>
      </c>
      <c r="C516" t="inlineStr">
        <is>
          <t>liam.lee@orlubriepackaging.example</t>
        </is>
      </c>
      <c r="D516" t="inlineStr">
        <is>
          <t>+61 3 7010 2547</t>
        </is>
      </c>
      <c r="E516" t="inlineStr"/>
      <c r="F516" t="inlineStr">
        <is>
          <t>Orlubrie Packaging Pty Ltd</t>
        </is>
      </c>
      <c r="G516" t="inlineStr">
        <is>
          <t>Finance Manager</t>
        </is>
      </c>
      <c r="H516" t="inlineStr">
        <is>
          <t>Footscray</t>
        </is>
      </c>
      <c r="I516" t="inlineStr">
        <is>
          <t>VIC</t>
        </is>
      </c>
      <c r="J516" s="11" t="inlineStr">
        <is>
          <t>3474</t>
        </is>
      </c>
      <c r="K516" t="inlineStr">
        <is>
          <t>Australia</t>
        </is>
      </c>
      <c r="L516" t="inlineStr">
        <is>
          <t>Lead</t>
        </is>
      </c>
      <c r="M516" t="inlineStr">
        <is>
          <t>SRC-00040</t>
        </is>
      </c>
      <c r="N516" t="inlineStr"/>
      <c r="O516" t="inlineStr">
        <is>
          <t>2025-02-21</t>
        </is>
      </c>
      <c r="P516" t="inlineStr">
        <is>
          <t>Website enquiry form</t>
        </is>
      </c>
    </row>
    <row r="517">
      <c r="A517" t="inlineStr">
        <is>
          <t>Luca</t>
        </is>
      </c>
      <c r="B517" t="inlineStr">
        <is>
          <t>Lee</t>
        </is>
      </c>
      <c r="C517" t="inlineStr">
        <is>
          <t>llee@vantrelledental.example</t>
        </is>
      </c>
      <c r="D517" t="inlineStr">
        <is>
          <t>+61 3 7010 9611</t>
        </is>
      </c>
      <c r="E517" t="inlineStr"/>
      <c r="F517" t="inlineStr">
        <is>
          <t>Vantrelle Dental Pty Ltd</t>
        </is>
      </c>
      <c r="G517" t="inlineStr">
        <is>
          <t>Practice Manager</t>
        </is>
      </c>
      <c r="H517" t="inlineStr">
        <is>
          <t>Frankston</t>
        </is>
      </c>
      <c r="I517" t="inlineStr">
        <is>
          <t>VIC</t>
        </is>
      </c>
      <c r="J517" s="11" t="inlineStr">
        <is>
          <t>3529</t>
        </is>
      </c>
      <c r="K517" t="inlineStr">
        <is>
          <t>Australia</t>
        </is>
      </c>
      <c r="L517" t="inlineStr">
        <is>
          <t>Subscriber</t>
        </is>
      </c>
      <c r="M517" t="inlineStr">
        <is>
          <t>SRC-00242</t>
        </is>
      </c>
      <c r="N517" t="inlineStr"/>
      <c r="O517" t="inlineStr">
        <is>
          <t>2024-08-31</t>
        </is>
      </c>
      <c r="P517" t="inlineStr">
        <is>
          <t>Expo sign-up sheet</t>
        </is>
      </c>
    </row>
    <row r="518">
      <c r="A518" t="inlineStr">
        <is>
          <t>Mateo</t>
        </is>
      </c>
      <c r="B518" t="inlineStr">
        <is>
          <t>Lee</t>
        </is>
      </c>
      <c r="C518" t="inlineStr">
        <is>
          <t>mateo.lee@jorrabinelabs.example</t>
        </is>
      </c>
      <c r="D518" t="inlineStr">
        <is>
          <t>+61 2 7010 2121</t>
        </is>
      </c>
      <c r="E518" t="inlineStr"/>
      <c r="F518" t="inlineStr">
        <is>
          <t>Jorrabine Labs Pty Ltd</t>
        </is>
      </c>
      <c r="G518" t="inlineStr">
        <is>
          <t>Training Coordinator</t>
        </is>
      </c>
      <c r="H518" t="inlineStr">
        <is>
          <t>Canberra</t>
        </is>
      </c>
      <c r="I518" t="inlineStr">
        <is>
          <t>ACT</t>
        </is>
      </c>
      <c r="J518" s="11" t="inlineStr">
        <is>
          <t>2613</t>
        </is>
      </c>
      <c r="K518" t="inlineStr">
        <is>
          <t>Australia</t>
        </is>
      </c>
      <c r="L518" t="inlineStr">
        <is>
          <t>Lead</t>
        </is>
      </c>
      <c r="M518" t="inlineStr">
        <is>
          <t>SRC-00979</t>
        </is>
      </c>
      <c r="N518" t="inlineStr"/>
      <c r="O518" t="inlineStr">
        <is>
          <t>2024-03-06</t>
        </is>
      </c>
      <c r="P518" t="inlineStr">
        <is>
          <t>Legacy CRM export</t>
        </is>
      </c>
    </row>
    <row r="519">
      <c r="A519" t="inlineStr">
        <is>
          <t>Omar</t>
        </is>
      </c>
      <c r="B519" t="inlineStr">
        <is>
          <t>Lee</t>
        </is>
      </c>
      <c r="C519" t="inlineStr">
        <is>
          <t>omar@nethervanejoinery.example</t>
        </is>
      </c>
      <c r="D519" t="inlineStr">
        <is>
          <t>+61 3 7010 5633</t>
        </is>
      </c>
      <c r="E519" t="inlineStr"/>
      <c r="F519" t="inlineStr">
        <is>
          <t>Nethervane Joinery Pty Ltd</t>
        </is>
      </c>
      <c r="G519" t="inlineStr">
        <is>
          <t>General Manager</t>
        </is>
      </c>
      <c r="H519" t="inlineStr">
        <is>
          <t>Melbourne</t>
        </is>
      </c>
      <c r="I519" t="inlineStr">
        <is>
          <t>VIC</t>
        </is>
      </c>
      <c r="J519" s="11" t="inlineStr">
        <is>
          <t>3900</t>
        </is>
      </c>
      <c r="K519" t="inlineStr">
        <is>
          <t>Australia</t>
        </is>
      </c>
      <c r="L519" t="inlineStr">
        <is>
          <t>Subscriber</t>
        </is>
      </c>
      <c r="M519" t="inlineStr">
        <is>
          <t>SRC-00801</t>
        </is>
      </c>
      <c r="N519" t="inlineStr"/>
      <c r="O519" t="inlineStr">
        <is>
          <t>2025-03-30</t>
        </is>
      </c>
      <c r="P519" t="inlineStr">
        <is>
          <t>Website enquiry form</t>
        </is>
      </c>
    </row>
    <row r="520">
      <c r="A520" t="inlineStr">
        <is>
          <t>Sana</t>
        </is>
      </c>
      <c r="B520" t="inlineStr">
        <is>
          <t>Lee</t>
        </is>
      </c>
      <c r="C520" t="inlineStr">
        <is>
          <t>slee@vantrellefitness.example</t>
        </is>
      </c>
      <c r="D520" t="inlineStr">
        <is>
          <t>+61 3 5550 3207</t>
        </is>
      </c>
      <c r="E520" t="inlineStr"/>
      <c r="F520" t="inlineStr">
        <is>
          <t>Vantrelle Fitness Pty Ltd</t>
        </is>
      </c>
      <c r="G520" t="inlineStr">
        <is>
          <t>Training Coordinator</t>
        </is>
      </c>
      <c r="H520" t="inlineStr">
        <is>
          <t>Box Hill</t>
        </is>
      </c>
      <c r="I520" t="inlineStr">
        <is>
          <t>VIC</t>
        </is>
      </c>
      <c r="J520" s="11" t="inlineStr">
        <is>
          <t>3197</t>
        </is>
      </c>
      <c r="K520" t="inlineStr">
        <is>
          <t>Australia</t>
        </is>
      </c>
      <c r="L520" t="inlineStr">
        <is>
          <t>Lead</t>
        </is>
      </c>
      <c r="M520" t="inlineStr">
        <is>
          <t>SRC-00732</t>
        </is>
      </c>
      <c r="N520" t="inlineStr"/>
      <c r="O520" t="inlineStr">
        <is>
          <t>2024-08-13</t>
        </is>
      </c>
      <c r="P520" t="inlineStr">
        <is>
          <t>Website enquiry form</t>
        </is>
      </c>
    </row>
    <row r="521">
      <c r="A521" t="inlineStr">
        <is>
          <t>Sofia</t>
        </is>
      </c>
      <c r="B521" t="inlineStr">
        <is>
          <t>Lee</t>
        </is>
      </c>
      <c r="C521" t="inlineStr">
        <is>
          <t>slee@rushavonlogistics.example</t>
        </is>
      </c>
      <c r="D521" t="inlineStr">
        <is>
          <t>+61 7 5550 6062</t>
        </is>
      </c>
      <c r="E521" t="inlineStr"/>
      <c r="F521" t="inlineStr">
        <is>
          <t>Rushavon Logistics Pty Ltd</t>
        </is>
      </c>
      <c r="G521" t="inlineStr">
        <is>
          <t>Workshop Manager</t>
        </is>
      </c>
      <c r="H521" t="inlineStr">
        <is>
          <t>Cairns</t>
        </is>
      </c>
      <c r="I521" t="inlineStr">
        <is>
          <t>QLD</t>
        </is>
      </c>
      <c r="J521" s="11" t="inlineStr">
        <is>
          <t>4439</t>
        </is>
      </c>
      <c r="K521" t="inlineStr">
        <is>
          <t>Australia</t>
        </is>
      </c>
      <c r="L521" t="inlineStr">
        <is>
          <t>Lead</t>
        </is>
      </c>
      <c r="M521" t="inlineStr">
        <is>
          <t>SRC-00387; SRC-00086; SRC-00299</t>
        </is>
      </c>
      <c r="N521" t="inlineStr"/>
      <c r="O521" t="inlineStr">
        <is>
          <t>2026-09-20</t>
        </is>
      </c>
      <c r="P521" t="inlineStr">
        <is>
          <t>Legacy CRM export; Website enquiry form</t>
        </is>
      </c>
    </row>
    <row r="522">
      <c r="A522" t="inlineStr">
        <is>
          <t>Wei</t>
        </is>
      </c>
      <c r="B522" t="inlineStr">
        <is>
          <t>Lee</t>
        </is>
      </c>
      <c r="C522" t="inlineStr">
        <is>
          <t>wlee@galbriskfreight.example</t>
        </is>
      </c>
      <c r="D522" t="inlineStr">
        <is>
          <t>+61 8 7010 6401</t>
        </is>
      </c>
      <c r="E522" t="inlineStr"/>
      <c r="F522" t="inlineStr">
        <is>
          <t>Galbrisk Freight Pty Ltd</t>
        </is>
      </c>
      <c r="G522" t="inlineStr">
        <is>
          <t>Practice Manager</t>
        </is>
      </c>
      <c r="H522" t="inlineStr">
        <is>
          <t>Adelaide</t>
        </is>
      </c>
      <c r="I522" t="inlineStr">
        <is>
          <t>SA</t>
        </is>
      </c>
      <c r="J522" s="11" t="inlineStr">
        <is>
          <t>5235</t>
        </is>
      </c>
      <c r="K522" t="inlineStr">
        <is>
          <t>Australia</t>
        </is>
      </c>
      <c r="L522" t="inlineStr">
        <is>
          <t>Subscriber</t>
        </is>
      </c>
      <c r="M522" t="inlineStr">
        <is>
          <t>SRC-00234</t>
        </is>
      </c>
      <c r="N522" t="inlineStr"/>
      <c r="O522" t="inlineStr">
        <is>
          <t>2024-07-03</t>
        </is>
      </c>
      <c r="P522" t="inlineStr">
        <is>
          <t>Legacy CRM export</t>
        </is>
      </c>
    </row>
    <row r="523">
      <c r="A523" t="inlineStr">
        <is>
          <t>Charlotte</t>
        </is>
      </c>
      <c r="B523" t="inlineStr">
        <is>
          <t>Li</t>
        </is>
      </c>
      <c r="C523" t="inlineStr">
        <is>
          <t>charlottel@yarrowdineaccounting.example</t>
        </is>
      </c>
      <c r="D523" t="inlineStr">
        <is>
          <t>+61 3 7010 6913</t>
        </is>
      </c>
      <c r="E523" t="inlineStr"/>
      <c r="F523" t="inlineStr">
        <is>
          <t>Yarrowdine Accounting Pty Ltd</t>
        </is>
      </c>
      <c r="G523" t="inlineStr">
        <is>
          <t>Training Coordinator</t>
        </is>
      </c>
      <c r="H523" t="inlineStr">
        <is>
          <t>Bendigo</t>
        </is>
      </c>
      <c r="I523" t="inlineStr">
        <is>
          <t>VIC</t>
        </is>
      </c>
      <c r="J523" s="11" t="inlineStr">
        <is>
          <t>3316</t>
        </is>
      </c>
      <c r="K523" t="inlineStr">
        <is>
          <t>Australia</t>
        </is>
      </c>
      <c r="L523" t="inlineStr">
        <is>
          <t>Subscriber</t>
        </is>
      </c>
      <c r="M523" t="inlineStr">
        <is>
          <t>SRC-00228; SRC-00725; SRC-00805</t>
        </is>
      </c>
      <c r="N523" t="inlineStr"/>
      <c r="O523" t="inlineStr">
        <is>
          <t>2025-10-19</t>
        </is>
      </c>
      <c r="P523" t="inlineStr">
        <is>
          <t>Expo sign-up sheet; Legacy CRM export; Website enquiry form</t>
        </is>
      </c>
    </row>
    <row r="524">
      <c r="A524" t="inlineStr">
        <is>
          <t>Charlotte</t>
        </is>
      </c>
      <c r="B524" t="inlineStr">
        <is>
          <t>Li</t>
        </is>
      </c>
      <c r="C524" t="inlineStr">
        <is>
          <t>cli@zephraneaccounting.example</t>
        </is>
      </c>
      <c r="D524" t="inlineStr">
        <is>
          <t>+61 3 5550 1998</t>
        </is>
      </c>
      <c r="E524" t="inlineStr"/>
      <c r="F524" t="inlineStr">
        <is>
          <t>Zephrane Accounting Pty Ltd</t>
        </is>
      </c>
      <c r="G524" t="inlineStr">
        <is>
          <t>Workshop Manager</t>
        </is>
      </c>
      <c r="H524" t="inlineStr">
        <is>
          <t>Launceston</t>
        </is>
      </c>
      <c r="I524" t="inlineStr">
        <is>
          <t>TAS</t>
        </is>
      </c>
      <c r="J524" s="11" t="inlineStr">
        <is>
          <t>7096</t>
        </is>
      </c>
      <c r="K524" t="inlineStr">
        <is>
          <t>Australia</t>
        </is>
      </c>
      <c r="L524" t="inlineStr">
        <is>
          <t>Sales Qualified Lead</t>
        </is>
      </c>
      <c r="M524" t="inlineStr">
        <is>
          <t>SRC-01246</t>
        </is>
      </c>
      <c r="N524" t="inlineStr"/>
      <c r="O524" t="inlineStr">
        <is>
          <t>2025-03-07</t>
        </is>
      </c>
      <c r="P524" t="inlineStr">
        <is>
          <t>Website enquiry form</t>
        </is>
      </c>
    </row>
    <row r="525">
      <c r="A525" t="inlineStr">
        <is>
          <t>Chloe</t>
        </is>
      </c>
      <c r="B525" t="inlineStr">
        <is>
          <t>Li</t>
        </is>
      </c>
      <c r="C525" t="inlineStr">
        <is>
          <t>cli@ardlomewoptics.example</t>
        </is>
      </c>
      <c r="D525" t="inlineStr">
        <is>
          <t>+61 3 7010 2435</t>
        </is>
      </c>
      <c r="E525" t="inlineStr"/>
      <c r="F525" t="inlineStr">
        <is>
          <t>Ardlomew Optics Pty Ltd</t>
        </is>
      </c>
      <c r="G525" t="inlineStr">
        <is>
          <t>Finance Manager</t>
        </is>
      </c>
      <c r="H525" t="inlineStr">
        <is>
          <t>Melbourne</t>
        </is>
      </c>
      <c r="I525" t="inlineStr">
        <is>
          <t>VIC</t>
        </is>
      </c>
      <c r="J525" s="11" t="inlineStr">
        <is>
          <t>3884</t>
        </is>
      </c>
      <c r="K525" t="inlineStr">
        <is>
          <t>Australia</t>
        </is>
      </c>
      <c r="L525" t="inlineStr">
        <is>
          <t>Customer</t>
        </is>
      </c>
      <c r="M525" t="inlineStr">
        <is>
          <t>SRC-00958</t>
        </is>
      </c>
      <c r="N525" t="inlineStr"/>
      <c r="O525" t="inlineStr">
        <is>
          <t>2024-04-26</t>
        </is>
      </c>
      <c r="P525" t="inlineStr">
        <is>
          <t>Expo sign-up sheet</t>
        </is>
      </c>
    </row>
    <row r="526">
      <c r="A526" t="inlineStr">
        <is>
          <t>Declan</t>
        </is>
      </c>
      <c r="B526" t="inlineStr">
        <is>
          <t>Li</t>
        </is>
      </c>
      <c r="C526" t="inlineStr">
        <is>
          <t>dli@ardlomewfoods.example</t>
        </is>
      </c>
      <c r="D526" t="inlineStr">
        <is>
          <t>+61 8 5550 2912</t>
        </is>
      </c>
      <c r="E526" t="inlineStr"/>
      <c r="F526" t="inlineStr">
        <is>
          <t>Ardlomew Foods Pty Ltd</t>
        </is>
      </c>
      <c r="G526" t="inlineStr">
        <is>
          <t>Workshop Manager</t>
        </is>
      </c>
      <c r="H526" t="inlineStr">
        <is>
          <t>Fremantle</t>
        </is>
      </c>
      <c r="I526" t="inlineStr">
        <is>
          <t>WA</t>
        </is>
      </c>
      <c r="J526" s="11" t="inlineStr">
        <is>
          <t>6156</t>
        </is>
      </c>
      <c r="K526" t="inlineStr">
        <is>
          <t>Australia</t>
        </is>
      </c>
      <c r="L526" t="inlineStr">
        <is>
          <t>Lead</t>
        </is>
      </c>
      <c r="M526" t="inlineStr">
        <is>
          <t>SRC-01018; SRC-01225</t>
        </is>
      </c>
      <c r="N526" t="inlineStr"/>
      <c r="O526" t="inlineStr">
        <is>
          <t>2026-07-15</t>
        </is>
      </c>
      <c r="P526" t="inlineStr">
        <is>
          <t>Expo sign-up sheet; Legacy CRM export</t>
        </is>
      </c>
    </row>
    <row r="527">
      <c r="A527" t="inlineStr">
        <is>
          <t>Elliot</t>
        </is>
      </c>
      <c r="B527" t="inlineStr">
        <is>
          <t>Li</t>
        </is>
      </c>
      <c r="C527" t="inlineStr">
        <is>
          <t>elliotl@ironvessadental.example</t>
        </is>
      </c>
      <c r="D527" t="inlineStr">
        <is>
          <t>+61 3 5550 3651</t>
        </is>
      </c>
      <c r="E527" t="inlineStr"/>
      <c r="F527" t="inlineStr">
        <is>
          <t>Ironvessa Dental Pty Ltd</t>
        </is>
      </c>
      <c r="G527" t="inlineStr">
        <is>
          <t>Director</t>
        </is>
      </c>
      <c r="H527" t="inlineStr">
        <is>
          <t>Footscray</t>
        </is>
      </c>
      <c r="I527" t="inlineStr">
        <is>
          <t>VIC</t>
        </is>
      </c>
      <c r="J527" s="11" t="inlineStr">
        <is>
          <t>3643</t>
        </is>
      </c>
      <c r="K527" t="inlineStr">
        <is>
          <t>Australia</t>
        </is>
      </c>
      <c r="L527" t="inlineStr">
        <is>
          <t>Lead</t>
        </is>
      </c>
      <c r="M527" t="inlineStr">
        <is>
          <t>SRC-01392; SRC-00445</t>
        </is>
      </c>
      <c r="N527" t="inlineStr"/>
      <c r="O527" t="inlineStr">
        <is>
          <t>2025-08-02</t>
        </is>
      </c>
      <c r="P527" t="inlineStr">
        <is>
          <t>Legacy CRM export</t>
        </is>
      </c>
    </row>
    <row r="528">
      <c r="A528" t="inlineStr">
        <is>
          <t>Elliot</t>
        </is>
      </c>
      <c r="B528" t="inlineStr">
        <is>
          <t>Li</t>
        </is>
      </c>
      <c r="C528" t="inlineStr">
        <is>
          <t>elliot@copperwhisthealth.example</t>
        </is>
      </c>
      <c r="D528" t="inlineStr">
        <is>
          <t>+61 3 5550 3194</t>
        </is>
      </c>
      <c r="E528" t="inlineStr"/>
      <c r="F528" t="inlineStr">
        <is>
          <t>Copperwhist Health Pty Ltd</t>
        </is>
      </c>
      <c r="G528" t="inlineStr">
        <is>
          <t>Accounts Payable Officer</t>
        </is>
      </c>
      <c r="H528" t="inlineStr">
        <is>
          <t>Bendigo</t>
        </is>
      </c>
      <c r="I528" t="inlineStr">
        <is>
          <t>VIC</t>
        </is>
      </c>
      <c r="J528" s="11" t="inlineStr">
        <is>
          <t>3860</t>
        </is>
      </c>
      <c r="K528" t="inlineStr">
        <is>
          <t>Australia</t>
        </is>
      </c>
      <c r="L528" t="inlineStr">
        <is>
          <t>Lead</t>
        </is>
      </c>
      <c r="M528" t="inlineStr">
        <is>
          <t>SRC-00947</t>
        </is>
      </c>
      <c r="N528" t="inlineStr"/>
      <c r="O528" t="inlineStr">
        <is>
          <t>2025-07-27</t>
        </is>
      </c>
      <c r="P528" t="inlineStr">
        <is>
          <t>Website enquiry form</t>
        </is>
      </c>
    </row>
    <row r="529">
      <c r="A529" t="inlineStr">
        <is>
          <t>Henry</t>
        </is>
      </c>
      <c r="B529" t="inlineStr">
        <is>
          <t>Li</t>
        </is>
      </c>
      <c r="C529" t="inlineStr">
        <is>
          <t>henry@saltingaledental.example</t>
        </is>
      </c>
      <c r="D529" t="inlineStr">
        <is>
          <t>+61 3 7010 4893</t>
        </is>
      </c>
      <c r="E529" t="inlineStr">
        <is>
          <t>+61 491 571 491</t>
        </is>
      </c>
      <c r="F529" t="inlineStr">
        <is>
          <t>Saltingale Dental Pty Ltd</t>
        </is>
      </c>
      <c r="G529" t="inlineStr">
        <is>
          <t>Managing Director</t>
        </is>
      </c>
      <c r="H529" t="inlineStr">
        <is>
          <t>Launceston</t>
        </is>
      </c>
      <c r="I529" t="inlineStr">
        <is>
          <t>TAS</t>
        </is>
      </c>
      <c r="J529" s="11" t="inlineStr">
        <is>
          <t>7059</t>
        </is>
      </c>
      <c r="K529" t="inlineStr">
        <is>
          <t>Australia</t>
        </is>
      </c>
      <c r="L529" t="inlineStr">
        <is>
          <t>Lead</t>
        </is>
      </c>
      <c r="M529" t="inlineStr">
        <is>
          <t>SRC-01319</t>
        </is>
      </c>
      <c r="N529" t="inlineStr"/>
      <c r="O529" t="inlineStr">
        <is>
          <t>2025-06-08</t>
        </is>
      </c>
      <c r="P529" t="inlineStr">
        <is>
          <t>Website enquiry form</t>
        </is>
      </c>
    </row>
    <row r="530">
      <c r="A530" t="inlineStr">
        <is>
          <t>James</t>
        </is>
      </c>
      <c r="B530" t="inlineStr">
        <is>
          <t>Li</t>
        </is>
      </c>
      <c r="C530" t="inlineStr">
        <is>
          <t>james.li@nethervanejoinery.example</t>
        </is>
      </c>
      <c r="D530" t="inlineStr">
        <is>
          <t>+61 3 7010 0593</t>
        </is>
      </c>
      <c r="E530" t="inlineStr"/>
      <c r="F530" t="inlineStr">
        <is>
          <t>Nethervane Joinery Pty Ltd</t>
        </is>
      </c>
      <c r="G530" t="inlineStr">
        <is>
          <t>Operations Manager</t>
        </is>
      </c>
      <c r="H530" t="inlineStr">
        <is>
          <t>Melbourne</t>
        </is>
      </c>
      <c r="I530" t="inlineStr">
        <is>
          <t>VIC</t>
        </is>
      </c>
      <c r="J530" s="11" t="inlineStr">
        <is>
          <t>3900</t>
        </is>
      </c>
      <c r="K530" t="inlineStr">
        <is>
          <t>Australia</t>
        </is>
      </c>
      <c r="L530" t="inlineStr">
        <is>
          <t>Marketing Qualified Lead</t>
        </is>
      </c>
      <c r="M530" t="inlineStr">
        <is>
          <t>SRC-01180</t>
        </is>
      </c>
      <c r="N530" t="inlineStr"/>
      <c r="O530" t="inlineStr">
        <is>
          <t>2025-04-11</t>
        </is>
      </c>
      <c r="P530" t="inlineStr">
        <is>
          <t>Legacy CRM export</t>
        </is>
      </c>
    </row>
    <row r="531">
      <c r="A531" t="inlineStr">
        <is>
          <t>Kiri</t>
        </is>
      </c>
      <c r="B531" t="inlineStr">
        <is>
          <t>Li</t>
        </is>
      </c>
      <c r="C531" t="inlineStr">
        <is>
          <t>kiri@corvannylandscapes.example</t>
        </is>
      </c>
      <c r="D531" t="inlineStr">
        <is>
          <t>+61 2 5550 2455</t>
        </is>
      </c>
      <c r="E531" t="inlineStr"/>
      <c r="F531" t="inlineStr">
        <is>
          <t>Corvanny Landscapes Pty Ltd</t>
        </is>
      </c>
      <c r="G531" t="inlineStr">
        <is>
          <t>Office Manager</t>
        </is>
      </c>
      <c r="H531" t="inlineStr">
        <is>
          <t>Parramatta</t>
        </is>
      </c>
      <c r="I531" t="inlineStr">
        <is>
          <t>NSW</t>
        </is>
      </c>
      <c r="J531" s="11" t="inlineStr">
        <is>
          <t>2032</t>
        </is>
      </c>
      <c r="K531" t="inlineStr">
        <is>
          <t>Australia</t>
        </is>
      </c>
      <c r="L531" t="inlineStr">
        <is>
          <t>Customer</t>
        </is>
      </c>
      <c r="M531" t="inlineStr">
        <is>
          <t>SRC-00623</t>
        </is>
      </c>
      <c r="N531" t="inlineStr"/>
      <c r="O531" t="inlineStr">
        <is>
          <t>2026-07-04</t>
        </is>
      </c>
      <c r="P531" t="inlineStr">
        <is>
          <t>Expo sign-up sheet</t>
        </is>
      </c>
    </row>
    <row r="532">
      <c r="A532" t="inlineStr">
        <is>
          <t>Kiri</t>
        </is>
      </c>
      <c r="B532" t="inlineStr">
        <is>
          <t>Li</t>
        </is>
      </c>
      <c r="C532" t="inlineStr">
        <is>
          <t>kiri.li@corvannylogistics.example</t>
        </is>
      </c>
      <c r="D532" t="inlineStr">
        <is>
          <t>+61 7 5550 8271</t>
        </is>
      </c>
      <c r="E532" t="inlineStr"/>
      <c r="F532" t="inlineStr">
        <is>
          <t>Corvanny Logistics Pty Ltd</t>
        </is>
      </c>
      <c r="G532" t="inlineStr">
        <is>
          <t>General Manager</t>
        </is>
      </c>
      <c r="H532" t="inlineStr">
        <is>
          <t>Brisbane</t>
        </is>
      </c>
      <c r="I532" t="inlineStr">
        <is>
          <t>QLD</t>
        </is>
      </c>
      <c r="J532" s="11" t="inlineStr">
        <is>
          <t>4859</t>
        </is>
      </c>
      <c r="K532" t="inlineStr">
        <is>
          <t>Australia</t>
        </is>
      </c>
      <c r="L532" t="inlineStr">
        <is>
          <t>Lead</t>
        </is>
      </c>
      <c r="M532" t="inlineStr">
        <is>
          <t>SRC-01256</t>
        </is>
      </c>
      <c r="N532" t="inlineStr"/>
      <c r="O532" t="inlineStr">
        <is>
          <t>2024-04-29</t>
        </is>
      </c>
      <c r="P532" t="inlineStr">
        <is>
          <t>Legacy CRM export</t>
        </is>
      </c>
    </row>
    <row r="533">
      <c r="A533" t="inlineStr">
        <is>
          <t>Leo</t>
        </is>
      </c>
      <c r="B533" t="inlineStr">
        <is>
          <t>Li</t>
        </is>
      </c>
      <c r="C533" t="inlineStr">
        <is>
          <t>leo@zephranesignage.example</t>
        </is>
      </c>
      <c r="D533" t="inlineStr">
        <is>
          <t>+61 3 7010 5327</t>
        </is>
      </c>
      <c r="E533" t="inlineStr"/>
      <c r="F533" t="inlineStr">
        <is>
          <t>Zephrane Signage Pty Ltd</t>
        </is>
      </c>
      <c r="G533" t="inlineStr">
        <is>
          <t>General Manager</t>
        </is>
      </c>
      <c r="H533" t="inlineStr">
        <is>
          <t>Ballarat</t>
        </is>
      </c>
      <c r="I533" t="inlineStr">
        <is>
          <t>VIC</t>
        </is>
      </c>
      <c r="J533" s="11" t="inlineStr">
        <is>
          <t>3313</t>
        </is>
      </c>
      <c r="K533" t="inlineStr">
        <is>
          <t>Australia</t>
        </is>
      </c>
      <c r="L533" t="inlineStr">
        <is>
          <t>Subscriber</t>
        </is>
      </c>
      <c r="M533" t="inlineStr">
        <is>
          <t>SRC-01103</t>
        </is>
      </c>
      <c r="N533" t="inlineStr"/>
      <c r="O533" t="inlineStr">
        <is>
          <t>2026-05-22</t>
        </is>
      </c>
      <c r="P533" t="inlineStr">
        <is>
          <t>Expo sign-up sheet</t>
        </is>
      </c>
    </row>
    <row r="534">
      <c r="A534" t="inlineStr">
        <is>
          <t>Linh</t>
        </is>
      </c>
      <c r="B534" t="inlineStr">
        <is>
          <t>Li</t>
        </is>
      </c>
      <c r="C534" t="inlineStr">
        <is>
          <t>lli@corvannyconsulting.example</t>
        </is>
      </c>
      <c r="D534" t="inlineStr">
        <is>
          <t>+61 8 7010 5521</t>
        </is>
      </c>
      <c r="E534" t="inlineStr"/>
      <c r="F534" t="inlineStr">
        <is>
          <t>Corvanny Consulting Pty Ltd</t>
        </is>
      </c>
      <c r="G534" t="inlineStr">
        <is>
          <t>CEO</t>
        </is>
      </c>
      <c r="H534" t="inlineStr">
        <is>
          <t>Palmerston</t>
        </is>
      </c>
      <c r="I534" t="inlineStr">
        <is>
          <t>NT</t>
        </is>
      </c>
      <c r="J534" s="11" t="inlineStr">
        <is>
          <t>0867</t>
        </is>
      </c>
      <c r="K534" t="inlineStr">
        <is>
          <t>Australia</t>
        </is>
      </c>
      <c r="L534" t="inlineStr">
        <is>
          <t>Sales Qualified Lead</t>
        </is>
      </c>
      <c r="M534" t="inlineStr">
        <is>
          <t>SRC-01095; SRC-00688</t>
        </is>
      </c>
      <c r="N534" t="inlineStr"/>
      <c r="O534" t="inlineStr">
        <is>
          <t>2026-08-28</t>
        </is>
      </c>
      <c r="P534" t="inlineStr">
        <is>
          <t>Expo sign-up sheet; Legacy CRM export</t>
        </is>
      </c>
    </row>
    <row r="535">
      <c r="A535" t="inlineStr">
        <is>
          <t>Luca</t>
        </is>
      </c>
      <c r="B535" t="inlineStr">
        <is>
          <t>Li</t>
        </is>
      </c>
      <c r="C535" t="inlineStr">
        <is>
          <t>luca.li@ardlomewoptics.example</t>
        </is>
      </c>
      <c r="D535" t="inlineStr">
        <is>
          <t>+61 3 5550 3835</t>
        </is>
      </c>
      <c r="E535" t="inlineStr"/>
      <c r="F535" t="inlineStr">
        <is>
          <t>Ardlomew Optics Pty Ltd</t>
        </is>
      </c>
      <c r="G535" t="inlineStr">
        <is>
          <t>Practice Manager</t>
        </is>
      </c>
      <c r="H535" t="inlineStr">
        <is>
          <t>Melbourne</t>
        </is>
      </c>
      <c r="I535" t="inlineStr">
        <is>
          <t>VIC</t>
        </is>
      </c>
      <c r="J535" s="11" t="inlineStr">
        <is>
          <t>3884</t>
        </is>
      </c>
      <c r="K535" t="inlineStr">
        <is>
          <t>Australia</t>
        </is>
      </c>
      <c r="L535" t="inlineStr">
        <is>
          <t>Lead</t>
        </is>
      </c>
      <c r="M535" t="inlineStr">
        <is>
          <t>SRC-00365; SRC-01360</t>
        </is>
      </c>
      <c r="N535" t="inlineStr"/>
      <c r="O535" t="inlineStr">
        <is>
          <t>2026-01-03</t>
        </is>
      </c>
      <c r="P535" t="inlineStr">
        <is>
          <t>Legacy CRM export; Website enquiry form</t>
        </is>
      </c>
    </row>
    <row r="536">
      <c r="A536" t="inlineStr">
        <is>
          <t>Marcus</t>
        </is>
      </c>
      <c r="B536" t="inlineStr">
        <is>
          <t>Li</t>
        </is>
      </c>
      <c r="C536" t="inlineStr">
        <is>
          <t>marcus.li@lornivaleengineering.example</t>
        </is>
      </c>
      <c r="D536" t="inlineStr">
        <is>
          <t>+61 7 7010 7572</t>
        </is>
      </c>
      <c r="E536" t="inlineStr"/>
      <c r="F536" t="inlineStr">
        <is>
          <t>Lornivale Engineering Pty Ltd</t>
        </is>
      </c>
      <c r="G536" t="inlineStr">
        <is>
          <t>HR Manager</t>
        </is>
      </c>
      <c r="H536" t="inlineStr">
        <is>
          <t>Brisbane</t>
        </is>
      </c>
      <c r="I536" t="inlineStr">
        <is>
          <t>QLD</t>
        </is>
      </c>
      <c r="J536" s="11" t="inlineStr">
        <is>
          <t>4493</t>
        </is>
      </c>
      <c r="K536" t="inlineStr">
        <is>
          <t>Australia</t>
        </is>
      </c>
      <c r="L536" t="inlineStr">
        <is>
          <t>Lead</t>
        </is>
      </c>
      <c r="M536" t="inlineStr">
        <is>
          <t>SRC-00084</t>
        </is>
      </c>
      <c r="N536" t="inlineStr"/>
      <c r="O536" t="inlineStr">
        <is>
          <t>2026-08-16</t>
        </is>
      </c>
      <c r="P536" t="inlineStr">
        <is>
          <t>Website enquiry form</t>
        </is>
      </c>
    </row>
    <row r="537">
      <c r="A537" t="inlineStr">
        <is>
          <t>Mei</t>
        </is>
      </c>
      <c r="B537" t="inlineStr">
        <is>
          <t>Li</t>
        </is>
      </c>
      <c r="C537" t="inlineStr">
        <is>
          <t>meil@jorrabinehealth.example</t>
        </is>
      </c>
      <c r="D537" t="inlineStr">
        <is>
          <t>+61 3 7010 8739</t>
        </is>
      </c>
      <c r="E537" t="inlineStr"/>
      <c r="F537" t="inlineStr">
        <is>
          <t>Jorrabine Health Pty Ltd</t>
        </is>
      </c>
      <c r="G537" t="inlineStr">
        <is>
          <t>Team Leader</t>
        </is>
      </c>
      <c r="H537" t="inlineStr">
        <is>
          <t>Melbourne</t>
        </is>
      </c>
      <c r="I537" t="inlineStr">
        <is>
          <t>VIC</t>
        </is>
      </c>
      <c r="J537" s="11" t="inlineStr">
        <is>
          <t>3389</t>
        </is>
      </c>
      <c r="K537" t="inlineStr">
        <is>
          <t>Australia</t>
        </is>
      </c>
      <c r="L537" t="inlineStr">
        <is>
          <t>Lead</t>
        </is>
      </c>
      <c r="M537" t="inlineStr">
        <is>
          <t>SRC-00246</t>
        </is>
      </c>
      <c r="N537" t="inlineStr"/>
      <c r="O537" t="inlineStr">
        <is>
          <t>2025-04-18</t>
        </is>
      </c>
      <c r="P537" t="inlineStr">
        <is>
          <t>Legacy CRM export</t>
        </is>
      </c>
    </row>
    <row r="538">
      <c r="A538" t="inlineStr">
        <is>
          <t>Nadia</t>
        </is>
      </c>
      <c r="B538" t="inlineStr">
        <is>
          <t>Li</t>
        </is>
      </c>
      <c r="C538" t="inlineStr">
        <is>
          <t>nli@brennocksignage.example</t>
        </is>
      </c>
      <c r="D538" t="inlineStr">
        <is>
          <t>+61 2 7010 2638</t>
        </is>
      </c>
      <c r="E538" t="inlineStr"/>
      <c r="F538" t="inlineStr">
        <is>
          <t>Brennock Signage Pty Ltd</t>
        </is>
      </c>
      <c r="G538" t="inlineStr">
        <is>
          <t>Finance Manager</t>
        </is>
      </c>
      <c r="H538" t="inlineStr">
        <is>
          <t>Parramatta</t>
        </is>
      </c>
      <c r="I538" t="inlineStr">
        <is>
          <t>NSW</t>
        </is>
      </c>
      <c r="J538" s="11" t="inlineStr">
        <is>
          <t>2493</t>
        </is>
      </c>
      <c r="K538" t="inlineStr">
        <is>
          <t>Australia</t>
        </is>
      </c>
      <c r="L538" t="inlineStr">
        <is>
          <t>Lead</t>
        </is>
      </c>
      <c r="M538" t="inlineStr">
        <is>
          <t>SRC-00871</t>
        </is>
      </c>
      <c r="N538" t="inlineStr"/>
      <c r="O538" t="inlineStr">
        <is>
          <t>2025-03-19</t>
        </is>
      </c>
      <c r="P538" t="inlineStr">
        <is>
          <t>Website enquiry form</t>
        </is>
      </c>
    </row>
    <row r="539">
      <c r="A539" t="inlineStr">
        <is>
          <t>Olivia</t>
        </is>
      </c>
      <c r="B539" t="inlineStr">
        <is>
          <t>Li</t>
        </is>
      </c>
      <c r="C539" t="inlineStr">
        <is>
          <t>olivia@dunvessalabs.example</t>
        </is>
      </c>
      <c r="D539" t="inlineStr">
        <is>
          <t>+61 8 5550 9333</t>
        </is>
      </c>
      <c r="E539" t="inlineStr"/>
      <c r="F539" t="inlineStr">
        <is>
          <t>Dunvessa Labs Pty Ltd</t>
        </is>
      </c>
      <c r="G539" t="inlineStr">
        <is>
          <t>Site Supervisor</t>
        </is>
      </c>
      <c r="H539" t="inlineStr">
        <is>
          <t>Bunbury</t>
        </is>
      </c>
      <c r="I539" t="inlineStr">
        <is>
          <t>WA</t>
        </is>
      </c>
      <c r="J539" s="11" t="inlineStr">
        <is>
          <t>6259</t>
        </is>
      </c>
      <c r="K539" t="inlineStr">
        <is>
          <t>Australia</t>
        </is>
      </c>
      <c r="L539" t="inlineStr">
        <is>
          <t>Opportunity</t>
        </is>
      </c>
      <c r="M539" t="inlineStr">
        <is>
          <t>SRC-00266</t>
        </is>
      </c>
      <c r="N539" t="inlineStr"/>
      <c r="O539" t="inlineStr">
        <is>
          <t>2024-02-07</t>
        </is>
      </c>
      <c r="P539" t="inlineStr">
        <is>
          <t>Legacy CRM export</t>
        </is>
      </c>
    </row>
    <row r="540">
      <c r="A540" t="inlineStr">
        <is>
          <t>Priya</t>
        </is>
      </c>
      <c r="B540" t="inlineStr">
        <is>
          <t>Li</t>
        </is>
      </c>
      <c r="C540" t="inlineStr">
        <is>
          <t>priya@brennocksignage.example</t>
        </is>
      </c>
      <c r="D540" t="inlineStr">
        <is>
          <t>+61 2 7010 2400</t>
        </is>
      </c>
      <c r="E540" t="inlineStr"/>
      <c r="F540" t="inlineStr">
        <is>
          <t>Brennock Signage Pty Ltd</t>
        </is>
      </c>
      <c r="G540" t="inlineStr">
        <is>
          <t>Managing Director</t>
        </is>
      </c>
      <c r="H540" t="inlineStr">
        <is>
          <t>Parramatta</t>
        </is>
      </c>
      <c r="I540" t="inlineStr">
        <is>
          <t>NSW</t>
        </is>
      </c>
      <c r="J540" s="11" t="inlineStr">
        <is>
          <t>2493</t>
        </is>
      </c>
      <c r="K540" t="inlineStr">
        <is>
          <t>Australia</t>
        </is>
      </c>
      <c r="L540" t="inlineStr">
        <is>
          <t>Lead</t>
        </is>
      </c>
      <c r="M540" t="inlineStr">
        <is>
          <t>SRC-00901</t>
        </is>
      </c>
      <c r="N540" t="inlineStr"/>
      <c r="O540" t="inlineStr">
        <is>
          <t>2024-12-11</t>
        </is>
      </c>
      <c r="P540" t="inlineStr">
        <is>
          <t>Website enquiry form</t>
        </is>
      </c>
    </row>
    <row r="541">
      <c r="A541" t="inlineStr">
        <is>
          <t>Rohan</t>
        </is>
      </c>
      <c r="B541" t="inlineStr">
        <is>
          <t>Li</t>
        </is>
      </c>
      <c r="C541" t="inlineStr">
        <is>
          <t>rohan@wexmorrowaccounting.example</t>
        </is>
      </c>
      <c r="D541" t="inlineStr">
        <is>
          <t>+61 8 7010 6608</t>
        </is>
      </c>
      <c r="E541" t="inlineStr"/>
      <c r="F541" t="inlineStr">
        <is>
          <t>Wexmorrow Accounting Pty Ltd</t>
        </is>
      </c>
      <c r="G541" t="inlineStr">
        <is>
          <t>Accounts Payable Officer</t>
        </is>
      </c>
      <c r="H541" t="inlineStr">
        <is>
          <t>Mount Gambier</t>
        </is>
      </c>
      <c r="I541" t="inlineStr">
        <is>
          <t>SA</t>
        </is>
      </c>
      <c r="J541" s="11" t="inlineStr">
        <is>
          <t>5384</t>
        </is>
      </c>
      <c r="K541" t="inlineStr">
        <is>
          <t>Australia</t>
        </is>
      </c>
      <c r="L541" t="inlineStr">
        <is>
          <t>Customer</t>
        </is>
      </c>
      <c r="M541" t="inlineStr">
        <is>
          <t>SRC-00252</t>
        </is>
      </c>
      <c r="N541" t="inlineStr"/>
      <c r="O541" t="inlineStr">
        <is>
          <t>2024-12-22</t>
        </is>
      </c>
      <c r="P541" t="inlineStr">
        <is>
          <t>Legacy CRM export</t>
        </is>
      </c>
    </row>
    <row r="542">
      <c r="A542" t="inlineStr">
        <is>
          <t>Yusuf</t>
        </is>
      </c>
      <c r="B542" t="inlineStr">
        <is>
          <t>Li</t>
        </is>
      </c>
      <c r="C542" t="inlineStr">
        <is>
          <t>yusufl@tarrowbyfreight.example</t>
        </is>
      </c>
      <c r="D542" t="inlineStr">
        <is>
          <t>+61 7 7010 2446</t>
        </is>
      </c>
      <c r="E542" t="inlineStr"/>
      <c r="F542" t="inlineStr">
        <is>
          <t>Tarrowby Freight Pty Ltd</t>
        </is>
      </c>
      <c r="G542" t="inlineStr">
        <is>
          <t>HR Manager</t>
        </is>
      </c>
      <c r="H542" t="inlineStr">
        <is>
          <t>Gold Coast</t>
        </is>
      </c>
      <c r="I542" t="inlineStr">
        <is>
          <t>QLD</t>
        </is>
      </c>
      <c r="J542" s="11" t="inlineStr">
        <is>
          <t>4405</t>
        </is>
      </c>
      <c r="K542" t="inlineStr">
        <is>
          <t>Australia</t>
        </is>
      </c>
      <c r="L542" t="inlineStr">
        <is>
          <t>Subscriber</t>
        </is>
      </c>
      <c r="M542" t="inlineStr">
        <is>
          <t>SRC-00546; SRC-01322</t>
        </is>
      </c>
      <c r="N542" t="inlineStr">
        <is>
          <t>yusuf11@inboxmail.example</t>
        </is>
      </c>
      <c r="O542" t="inlineStr">
        <is>
          <t>2025-07-28</t>
        </is>
      </c>
      <c r="P542" t="inlineStr">
        <is>
          <t>Expo sign-up sheet; Legacy CRM export</t>
        </is>
      </c>
    </row>
    <row r="543">
      <c r="A543" t="inlineStr">
        <is>
          <t>Aiko</t>
        </is>
      </c>
      <c r="B543" t="inlineStr">
        <is>
          <t>MacLeod</t>
        </is>
      </c>
      <c r="C543" t="inlineStr">
        <is>
          <t>aiko@wexmorrowlabs.example</t>
        </is>
      </c>
      <c r="D543" t="inlineStr">
        <is>
          <t>+61 3 5550 0109</t>
        </is>
      </c>
      <c r="E543" t="inlineStr"/>
      <c r="F543" t="inlineStr">
        <is>
          <t>Wexmorrow Labs Pty Ltd</t>
        </is>
      </c>
      <c r="G543" t="inlineStr">
        <is>
          <t>Workshop Manager</t>
        </is>
      </c>
      <c r="H543" t="inlineStr">
        <is>
          <t>Melbourne</t>
        </is>
      </c>
      <c r="I543" t="inlineStr">
        <is>
          <t>VIC</t>
        </is>
      </c>
      <c r="J543" s="11" t="inlineStr">
        <is>
          <t>3140</t>
        </is>
      </c>
      <c r="K543" t="inlineStr">
        <is>
          <t>Australia</t>
        </is>
      </c>
      <c r="L543" t="inlineStr">
        <is>
          <t>Customer</t>
        </is>
      </c>
      <c r="M543" t="inlineStr">
        <is>
          <t>SRC-01178</t>
        </is>
      </c>
      <c r="N543" t="inlineStr"/>
      <c r="O543" t="inlineStr">
        <is>
          <t>2025-06-29</t>
        </is>
      </c>
      <c r="P543" t="inlineStr">
        <is>
          <t>Legacy CRM export</t>
        </is>
      </c>
    </row>
    <row r="544">
      <c r="A544" t="inlineStr">
        <is>
          <t>Aisha</t>
        </is>
      </c>
      <c r="B544" t="inlineStr">
        <is>
          <t>MacLeod</t>
        </is>
      </c>
      <c r="C544" t="inlineStr">
        <is>
          <t>amacleod@wattlemerelogistics.example</t>
        </is>
      </c>
      <c r="D544" t="inlineStr">
        <is>
          <t>+61 3 7010 5836</t>
        </is>
      </c>
      <c r="E544" t="inlineStr"/>
      <c r="F544" t="inlineStr">
        <is>
          <t>Wattlemere Logistics Pty Ltd</t>
        </is>
      </c>
      <c r="G544" t="inlineStr">
        <is>
          <t>Director</t>
        </is>
      </c>
      <c r="H544" t="inlineStr">
        <is>
          <t>Footscray</t>
        </is>
      </c>
      <c r="I544" t="inlineStr">
        <is>
          <t>VIC</t>
        </is>
      </c>
      <c r="J544" s="11" t="inlineStr">
        <is>
          <t>3853</t>
        </is>
      </c>
      <c r="K544" t="inlineStr">
        <is>
          <t>Australia</t>
        </is>
      </c>
      <c r="L544" t="inlineStr">
        <is>
          <t>Marketing Qualified Lead</t>
        </is>
      </c>
      <c r="M544" t="inlineStr">
        <is>
          <t>SRC-00155</t>
        </is>
      </c>
      <c r="N544" t="inlineStr"/>
      <c r="O544" t="inlineStr">
        <is>
          <t>2025-04-26</t>
        </is>
      </c>
      <c r="P544" t="inlineStr">
        <is>
          <t>Expo sign-up sheet</t>
        </is>
      </c>
    </row>
    <row r="545">
      <c r="A545" t="inlineStr">
        <is>
          <t>Angus</t>
        </is>
      </c>
      <c r="B545" t="inlineStr">
        <is>
          <t>MacLeod</t>
        </is>
      </c>
      <c r="C545" t="inlineStr">
        <is>
          <t>amacleod@jorrabinelabs.example</t>
        </is>
      </c>
      <c r="D545" t="inlineStr">
        <is>
          <t>+61 2 5550 7149</t>
        </is>
      </c>
      <c r="E545" t="inlineStr"/>
      <c r="F545" t="inlineStr">
        <is>
          <t>Jorrabine Labs Pty Ltd</t>
        </is>
      </c>
      <c r="G545" t="inlineStr">
        <is>
          <t>CEO</t>
        </is>
      </c>
      <c r="H545" t="inlineStr">
        <is>
          <t>Canberra</t>
        </is>
      </c>
      <c r="I545" t="inlineStr">
        <is>
          <t>ACT</t>
        </is>
      </c>
      <c r="J545" s="11" t="inlineStr">
        <is>
          <t>2613</t>
        </is>
      </c>
      <c r="K545" t="inlineStr">
        <is>
          <t>Australia</t>
        </is>
      </c>
      <c r="L545" t="inlineStr">
        <is>
          <t>Lead</t>
        </is>
      </c>
      <c r="M545" t="inlineStr">
        <is>
          <t>SRC-00355</t>
        </is>
      </c>
      <c r="N545" t="inlineStr"/>
      <c r="O545" t="inlineStr">
        <is>
          <t>2024-03-02</t>
        </is>
      </c>
      <c r="P545" t="inlineStr">
        <is>
          <t>Website enquiry form</t>
        </is>
      </c>
    </row>
    <row r="546">
      <c r="A546" t="inlineStr">
        <is>
          <t>Bridget</t>
        </is>
      </c>
      <c r="B546" t="inlineStr">
        <is>
          <t>MacLeod</t>
        </is>
      </c>
      <c r="C546" t="inlineStr">
        <is>
          <t>bridget.macleod60@saltingaleelectrical.example</t>
        </is>
      </c>
      <c r="D546" t="inlineStr">
        <is>
          <t>+61 3 7010 3883</t>
        </is>
      </c>
      <c r="E546" t="inlineStr"/>
      <c r="F546" t="inlineStr">
        <is>
          <t>Saltingale Electrical Pty Ltd</t>
        </is>
      </c>
      <c r="G546" t="inlineStr">
        <is>
          <t>Marketing Coordinator</t>
        </is>
      </c>
      <c r="H546" t="inlineStr">
        <is>
          <t>Frankston</t>
        </is>
      </c>
      <c r="I546" t="inlineStr">
        <is>
          <t>VIC</t>
        </is>
      </c>
      <c r="J546" s="11" t="inlineStr">
        <is>
          <t>3345</t>
        </is>
      </c>
      <c r="K546" t="inlineStr">
        <is>
          <t>Australia</t>
        </is>
      </c>
      <c r="L546" t="inlineStr">
        <is>
          <t>Lead</t>
        </is>
      </c>
      <c r="M546" t="inlineStr">
        <is>
          <t>SRC-01210</t>
        </is>
      </c>
      <c r="N546" t="inlineStr"/>
      <c r="O546" t="inlineStr">
        <is>
          <t>2025-01-12</t>
        </is>
      </c>
      <c r="P546" t="inlineStr">
        <is>
          <t>Legacy CRM export</t>
        </is>
      </c>
    </row>
    <row r="547">
      <c r="A547" t="inlineStr">
        <is>
          <t>Eleni</t>
        </is>
      </c>
      <c r="B547" t="inlineStr">
        <is>
          <t>MacLeod</t>
        </is>
      </c>
      <c r="C547" t="inlineStr">
        <is>
          <t>eleni.macleod@pemberwickpackaging.example</t>
        </is>
      </c>
      <c r="D547" t="inlineStr">
        <is>
          <t>+61 3 7010 4730</t>
        </is>
      </c>
      <c r="E547" t="inlineStr"/>
      <c r="F547" t="inlineStr">
        <is>
          <t>Pemberwick Packaging Pty Ltd</t>
        </is>
      </c>
      <c r="G547" t="inlineStr">
        <is>
          <t>Managing Director</t>
        </is>
      </c>
      <c r="H547" t="inlineStr">
        <is>
          <t>Bendigo</t>
        </is>
      </c>
      <c r="I547" t="inlineStr">
        <is>
          <t>VIC</t>
        </is>
      </c>
      <c r="J547" s="11" t="inlineStr">
        <is>
          <t>3228</t>
        </is>
      </c>
      <c r="K547" t="inlineStr">
        <is>
          <t>Australia</t>
        </is>
      </c>
      <c r="L547" t="inlineStr">
        <is>
          <t>Lead</t>
        </is>
      </c>
      <c r="M547" t="inlineStr">
        <is>
          <t>SRC-00131; SRC-00999</t>
        </is>
      </c>
      <c r="N547" t="inlineStr"/>
      <c r="O547" t="inlineStr">
        <is>
          <t>2026-03-15</t>
        </is>
      </c>
      <c r="P547" t="inlineStr">
        <is>
          <t>Legacy CRM export; Website enquiry form</t>
        </is>
      </c>
    </row>
    <row r="548">
      <c r="A548" t="inlineStr">
        <is>
          <t>Eleni</t>
        </is>
      </c>
      <c r="B548" t="inlineStr">
        <is>
          <t>MacLeod</t>
        </is>
      </c>
      <c r="C548" t="inlineStr">
        <is>
          <t>eleni.macleod@yarrowdinehospitality.example</t>
        </is>
      </c>
      <c r="D548" t="inlineStr">
        <is>
          <t>+61 3 7010 0991</t>
        </is>
      </c>
      <c r="E548" t="inlineStr"/>
      <c r="F548" t="inlineStr">
        <is>
          <t>Yarrowdine Hospitality Pty Ltd</t>
        </is>
      </c>
      <c r="G548" t="inlineStr">
        <is>
          <t>HR Manager</t>
        </is>
      </c>
      <c r="H548" t="inlineStr">
        <is>
          <t>Footscray</t>
        </is>
      </c>
      <c r="I548" t="inlineStr">
        <is>
          <t>VIC</t>
        </is>
      </c>
      <c r="J548" s="11" t="inlineStr">
        <is>
          <t>3795</t>
        </is>
      </c>
      <c r="K548" t="inlineStr">
        <is>
          <t>Australia</t>
        </is>
      </c>
      <c r="L548" t="inlineStr">
        <is>
          <t>Lead</t>
        </is>
      </c>
      <c r="M548" t="inlineStr">
        <is>
          <t>SRC-01207; SRC-00505</t>
        </is>
      </c>
      <c r="N548" t="inlineStr"/>
      <c r="O548" t="inlineStr">
        <is>
          <t>2025-04-07</t>
        </is>
      </c>
      <c r="P548" t="inlineStr">
        <is>
          <t>Legacy CRM export; Website enquiry form</t>
        </is>
      </c>
    </row>
    <row r="549">
      <c r="A549" t="inlineStr">
        <is>
          <t>Felix</t>
        </is>
      </c>
      <c r="B549" t="inlineStr">
        <is>
          <t>MacLeod</t>
        </is>
      </c>
      <c r="C549" t="inlineStr">
        <is>
          <t>felix@fennorahaccounting.example</t>
        </is>
      </c>
      <c r="D549" t="inlineStr">
        <is>
          <t>+61 3 5550 5895</t>
        </is>
      </c>
      <c r="E549" t="inlineStr"/>
      <c r="F549" t="inlineStr">
        <is>
          <t>Fennorah Accounting Pty Ltd</t>
        </is>
      </c>
      <c r="G549" t="inlineStr">
        <is>
          <t>Procurement Officer</t>
        </is>
      </c>
      <c r="H549" t="inlineStr">
        <is>
          <t>Launceston</t>
        </is>
      </c>
      <c r="I549" t="inlineStr">
        <is>
          <t>TAS</t>
        </is>
      </c>
      <c r="J549" s="11" t="inlineStr">
        <is>
          <t>7171</t>
        </is>
      </c>
      <c r="K549" t="inlineStr">
        <is>
          <t>Australia</t>
        </is>
      </c>
      <c r="L549" t="inlineStr">
        <is>
          <t>Customer</t>
        </is>
      </c>
      <c r="M549" t="inlineStr">
        <is>
          <t>SRC-00889</t>
        </is>
      </c>
      <c r="N549" t="inlineStr"/>
      <c r="O549" t="inlineStr">
        <is>
          <t>2025-03-12</t>
        </is>
      </c>
      <c r="P549" t="inlineStr">
        <is>
          <t>Legacy CRM export</t>
        </is>
      </c>
    </row>
    <row r="550">
      <c r="A550" t="inlineStr">
        <is>
          <t>Giulia</t>
        </is>
      </c>
      <c r="B550" t="inlineStr">
        <is>
          <t>MacLeod</t>
        </is>
      </c>
      <c r="C550" t="inlineStr">
        <is>
          <t>gmacleod@jorrabineelectrical.example</t>
        </is>
      </c>
      <c r="D550" t="inlineStr">
        <is>
          <t>+61 3 7010 7247</t>
        </is>
      </c>
      <c r="E550" t="inlineStr"/>
      <c r="F550" t="inlineStr">
        <is>
          <t>Jorrabine Electrical Pty Ltd</t>
        </is>
      </c>
      <c r="G550" t="inlineStr">
        <is>
          <t>General Manager</t>
        </is>
      </c>
      <c r="H550" t="inlineStr">
        <is>
          <t>Dandenong</t>
        </is>
      </c>
      <c r="I550" t="inlineStr">
        <is>
          <t>VIC</t>
        </is>
      </c>
      <c r="J550" s="11" t="inlineStr">
        <is>
          <t>3945</t>
        </is>
      </c>
      <c r="K550" t="inlineStr">
        <is>
          <t>Australia</t>
        </is>
      </c>
      <c r="L550" t="inlineStr">
        <is>
          <t>Lead</t>
        </is>
      </c>
      <c r="M550" t="inlineStr">
        <is>
          <t>SRC-01354; SRC-00853</t>
        </is>
      </c>
      <c r="N550" t="inlineStr"/>
      <c r="O550" t="inlineStr">
        <is>
          <t>2026-05-25</t>
        </is>
      </c>
      <c r="P550" t="inlineStr">
        <is>
          <t>Expo sign-up sheet</t>
        </is>
      </c>
    </row>
    <row r="551">
      <c r="A551" t="inlineStr">
        <is>
          <t>James</t>
        </is>
      </c>
      <c r="B551" t="inlineStr">
        <is>
          <t>MacLeod</t>
        </is>
      </c>
      <c r="C551" t="inlineStr">
        <is>
          <t>jmacleod@corvannylogistics.example</t>
        </is>
      </c>
      <c r="D551" t="inlineStr">
        <is>
          <t>+61 7 7010 7624</t>
        </is>
      </c>
      <c r="E551" t="inlineStr"/>
      <c r="F551" t="inlineStr">
        <is>
          <t>Corvanny Logistics Pty Ltd</t>
        </is>
      </c>
      <c r="G551" t="inlineStr">
        <is>
          <t>Managing Director</t>
        </is>
      </c>
      <c r="H551" t="inlineStr">
        <is>
          <t>Brisbane</t>
        </is>
      </c>
      <c r="I551" t="inlineStr">
        <is>
          <t>QLD</t>
        </is>
      </c>
      <c r="J551" s="11" t="inlineStr">
        <is>
          <t>4859</t>
        </is>
      </c>
      <c r="K551" t="inlineStr">
        <is>
          <t>Australia</t>
        </is>
      </c>
      <c r="L551" t="inlineStr">
        <is>
          <t>Lead</t>
        </is>
      </c>
      <c r="M551" t="inlineStr">
        <is>
          <t>SRC-00822</t>
        </is>
      </c>
      <c r="N551" t="inlineStr"/>
      <c r="O551" t="inlineStr">
        <is>
          <t>2025-03-18</t>
        </is>
      </c>
      <c r="P551" t="inlineStr">
        <is>
          <t>Legacy CRM export</t>
        </is>
      </c>
    </row>
    <row r="552">
      <c r="A552" t="inlineStr">
        <is>
          <t>Mateo</t>
        </is>
      </c>
      <c r="B552" t="inlineStr">
        <is>
          <t>MacLeod</t>
        </is>
      </c>
      <c r="C552" t="inlineStr">
        <is>
          <t>mateo@pemberwickaccounting.example</t>
        </is>
      </c>
      <c r="D552" t="inlineStr">
        <is>
          <t>+61 3 7010 8032</t>
        </is>
      </c>
      <c r="E552" t="inlineStr"/>
      <c r="F552" t="inlineStr">
        <is>
          <t>Pemberwick Accounting Pty Ltd</t>
        </is>
      </c>
      <c r="G552" t="inlineStr">
        <is>
          <t>Managing Director</t>
        </is>
      </c>
      <c r="H552" t="inlineStr">
        <is>
          <t>Dandenong</t>
        </is>
      </c>
      <c r="I552" t="inlineStr">
        <is>
          <t>VIC</t>
        </is>
      </c>
      <c r="J552" s="11" t="inlineStr">
        <is>
          <t>3154</t>
        </is>
      </c>
      <c r="K552" t="inlineStr">
        <is>
          <t>Australia</t>
        </is>
      </c>
      <c r="L552" t="inlineStr">
        <is>
          <t>Subscriber</t>
        </is>
      </c>
      <c r="M552" t="inlineStr">
        <is>
          <t>SRC-01273</t>
        </is>
      </c>
      <c r="N552" t="inlineStr"/>
      <c r="O552" t="inlineStr">
        <is>
          <t>2026-06-04</t>
        </is>
      </c>
      <c r="P552" t="inlineStr">
        <is>
          <t>Expo sign-up sheet</t>
        </is>
      </c>
    </row>
    <row r="553">
      <c r="A553" t="inlineStr">
        <is>
          <t>Nadia</t>
        </is>
      </c>
      <c r="B553" t="inlineStr">
        <is>
          <t>MacLeod</t>
        </is>
      </c>
      <c r="C553" t="inlineStr">
        <is>
          <t>nadiam@rushavonlogistics.example</t>
        </is>
      </c>
      <c r="D553" t="inlineStr">
        <is>
          <t>+61 7 7010 2558</t>
        </is>
      </c>
      <c r="E553" t="inlineStr"/>
      <c r="F553" t="inlineStr">
        <is>
          <t>Rushavon Logistics Pty Ltd</t>
        </is>
      </c>
      <c r="G553" t="inlineStr">
        <is>
          <t>Team Leader</t>
        </is>
      </c>
      <c r="H553" t="inlineStr">
        <is>
          <t>Cairns</t>
        </is>
      </c>
      <c r="I553" t="inlineStr">
        <is>
          <t>QLD</t>
        </is>
      </c>
      <c r="J553" s="11" t="inlineStr">
        <is>
          <t>4439</t>
        </is>
      </c>
      <c r="K553" t="inlineStr">
        <is>
          <t>Australia</t>
        </is>
      </c>
      <c r="L553" t="inlineStr">
        <is>
          <t>Opportunity</t>
        </is>
      </c>
      <c r="M553" t="inlineStr">
        <is>
          <t>SRC-01147</t>
        </is>
      </c>
      <c r="N553" t="inlineStr"/>
      <c r="O553" t="inlineStr">
        <is>
          <t>2024-05-08</t>
        </is>
      </c>
      <c r="P553" t="inlineStr">
        <is>
          <t>Website enquiry form</t>
        </is>
      </c>
    </row>
    <row r="554">
      <c r="A554" t="inlineStr">
        <is>
          <t>Olivia</t>
        </is>
      </c>
      <c r="B554" t="inlineStr">
        <is>
          <t>MacLeod</t>
        </is>
      </c>
      <c r="C554" t="inlineStr">
        <is>
          <t>olivia@umbervanehealth.example</t>
        </is>
      </c>
      <c r="D554" t="inlineStr">
        <is>
          <t>+61 2 5550 6455</t>
        </is>
      </c>
      <c r="E554" t="inlineStr"/>
      <c r="F554" t="inlineStr">
        <is>
          <t>Umbervane Health Pty Ltd</t>
        </is>
      </c>
      <c r="G554" t="inlineStr">
        <is>
          <t>HR Manager</t>
        </is>
      </c>
      <c r="H554" t="inlineStr">
        <is>
          <t>Penrith</t>
        </is>
      </c>
      <c r="I554" t="inlineStr">
        <is>
          <t>NSW</t>
        </is>
      </c>
      <c r="J554" s="11" t="inlineStr">
        <is>
          <t>2345</t>
        </is>
      </c>
      <c r="K554" t="inlineStr">
        <is>
          <t>Australia</t>
        </is>
      </c>
      <c r="L554" t="inlineStr">
        <is>
          <t>Lead</t>
        </is>
      </c>
      <c r="M554" t="inlineStr">
        <is>
          <t>SRC-01460</t>
        </is>
      </c>
      <c r="N554" t="inlineStr"/>
      <c r="O554" t="inlineStr">
        <is>
          <t>2024-10-01</t>
        </is>
      </c>
      <c r="P554" t="inlineStr">
        <is>
          <t>Legacy CRM export</t>
        </is>
      </c>
    </row>
    <row r="555">
      <c r="A555" t="inlineStr">
        <is>
          <t>Siobhan</t>
        </is>
      </c>
      <c r="B555" t="inlineStr">
        <is>
          <t>MacLeod</t>
        </is>
      </c>
      <c r="C555" t="inlineStr">
        <is>
          <t>siobhanm@quillmereoptics.example</t>
        </is>
      </c>
      <c r="D555" t="inlineStr">
        <is>
          <t>+61 3 7010 0152</t>
        </is>
      </c>
      <c r="E555" t="inlineStr"/>
      <c r="F555" t="inlineStr">
        <is>
          <t>Quillmere Optics Pty Ltd</t>
        </is>
      </c>
      <c r="G555" t="inlineStr">
        <is>
          <t>Practice Manager</t>
        </is>
      </c>
      <c r="H555" t="inlineStr">
        <is>
          <t>Melbourne</t>
        </is>
      </c>
      <c r="I555" t="inlineStr">
        <is>
          <t>VIC</t>
        </is>
      </c>
      <c r="J555" s="11" t="inlineStr">
        <is>
          <t>3543</t>
        </is>
      </c>
      <c r="K555" t="inlineStr">
        <is>
          <t>Australia</t>
        </is>
      </c>
      <c r="L555" t="inlineStr">
        <is>
          <t>Customer</t>
        </is>
      </c>
      <c r="M555" t="inlineStr">
        <is>
          <t>SRC-01006</t>
        </is>
      </c>
      <c r="N555" t="inlineStr"/>
      <c r="O555" t="inlineStr">
        <is>
          <t>2025-03-14</t>
        </is>
      </c>
      <c r="P555" t="inlineStr">
        <is>
          <t>Legacy CRM export</t>
        </is>
      </c>
    </row>
    <row r="556">
      <c r="A556" t="inlineStr">
        <is>
          <t>Stella</t>
        </is>
      </c>
      <c r="B556" t="inlineStr">
        <is>
          <t>MacLeod</t>
        </is>
      </c>
      <c r="C556" t="inlineStr">
        <is>
          <t>stellam@umbervaneplastics.example</t>
        </is>
      </c>
      <c r="D556" t="inlineStr">
        <is>
          <t>+61 3 5550 0663</t>
        </is>
      </c>
      <c r="E556" t="inlineStr"/>
      <c r="F556" t="inlineStr">
        <is>
          <t>Umbervane Plastics Pty Ltd</t>
        </is>
      </c>
      <c r="G556" t="inlineStr">
        <is>
          <t>General Manager</t>
        </is>
      </c>
      <c r="H556" t="inlineStr">
        <is>
          <t>Box Hill</t>
        </is>
      </c>
      <c r="I556" t="inlineStr">
        <is>
          <t>VIC</t>
        </is>
      </c>
      <c r="J556" s="11" t="inlineStr">
        <is>
          <t>3246</t>
        </is>
      </c>
      <c r="K556" t="inlineStr">
        <is>
          <t>Australia</t>
        </is>
      </c>
      <c r="L556" t="inlineStr">
        <is>
          <t>Subscriber</t>
        </is>
      </c>
      <c r="M556" t="inlineStr">
        <is>
          <t>SRC-01450</t>
        </is>
      </c>
      <c r="N556" t="inlineStr"/>
      <c r="O556" t="inlineStr">
        <is>
          <t>2025-04-21</t>
        </is>
      </c>
      <c r="P556" t="inlineStr">
        <is>
          <t>Expo sign-up sheet</t>
        </is>
      </c>
    </row>
    <row r="557">
      <c r="A557" t="inlineStr">
        <is>
          <t>Tane</t>
        </is>
      </c>
      <c r="B557" t="inlineStr">
        <is>
          <t>MacLeod</t>
        </is>
      </c>
      <c r="C557" t="inlineStr">
        <is>
          <t>tanem@brennocksignage.example</t>
        </is>
      </c>
      <c r="D557" t="inlineStr">
        <is>
          <t>+61 2 7010 0346</t>
        </is>
      </c>
      <c r="E557" t="inlineStr">
        <is>
          <t>+61 491 579 455</t>
        </is>
      </c>
      <c r="F557" t="inlineStr">
        <is>
          <t>Brennock Signage Pty Ltd</t>
        </is>
      </c>
      <c r="G557" t="inlineStr">
        <is>
          <t>CEO</t>
        </is>
      </c>
      <c r="H557" t="inlineStr">
        <is>
          <t>Parramatta</t>
        </is>
      </c>
      <c r="I557" t="inlineStr">
        <is>
          <t>NSW</t>
        </is>
      </c>
      <c r="J557" s="11" t="inlineStr">
        <is>
          <t>2493</t>
        </is>
      </c>
      <c r="K557" t="inlineStr">
        <is>
          <t>Australia</t>
        </is>
      </c>
      <c r="L557" t="inlineStr">
        <is>
          <t>Sales Qualified Lead</t>
        </is>
      </c>
      <c r="M557" t="inlineStr">
        <is>
          <t>SRC-00962</t>
        </is>
      </c>
      <c r="N557" t="inlineStr"/>
      <c r="O557" t="inlineStr">
        <is>
          <t>2024-12-26</t>
        </is>
      </c>
      <c r="P557" t="inlineStr">
        <is>
          <t>Expo sign-up sheet</t>
        </is>
      </c>
    </row>
    <row r="558">
      <c r="A558" t="inlineStr">
        <is>
          <t>Tessa</t>
        </is>
      </c>
      <c r="B558" t="inlineStr">
        <is>
          <t>MacLeod</t>
        </is>
      </c>
      <c r="C558" t="inlineStr">
        <is>
          <t>tessa@greyvallenhospitality.example</t>
        </is>
      </c>
      <c r="D558" t="inlineStr">
        <is>
          <t>+61 3 5550 3195</t>
        </is>
      </c>
      <c r="E558" t="inlineStr"/>
      <c r="F558" t="inlineStr">
        <is>
          <t>Greyvallen Hospitality Pty Ltd</t>
        </is>
      </c>
      <c r="G558" t="inlineStr">
        <is>
          <t>HR Manager</t>
        </is>
      </c>
      <c r="H558" t="inlineStr">
        <is>
          <t>Bendigo</t>
        </is>
      </c>
      <c r="I558" t="inlineStr">
        <is>
          <t>VIC</t>
        </is>
      </c>
      <c r="J558" s="11" t="inlineStr">
        <is>
          <t>3702</t>
        </is>
      </c>
      <c r="K558" t="inlineStr">
        <is>
          <t>Australia</t>
        </is>
      </c>
      <c r="L558" t="inlineStr">
        <is>
          <t>Sales Qualified Lead</t>
        </is>
      </c>
      <c r="M558" t="inlineStr">
        <is>
          <t>SRC-01299; SRC-00627</t>
        </is>
      </c>
      <c r="N558" t="inlineStr"/>
      <c r="O558" t="inlineStr">
        <is>
          <t>2026-08-13</t>
        </is>
      </c>
      <c r="P558" t="inlineStr">
        <is>
          <t>Expo sign-up sheet; Legacy CRM export</t>
        </is>
      </c>
    </row>
    <row r="559">
      <c r="A559" t="inlineStr">
        <is>
          <t>Zara</t>
        </is>
      </c>
      <c r="B559" t="inlineStr">
        <is>
          <t>MacLeod</t>
        </is>
      </c>
      <c r="C559" t="inlineStr">
        <is>
          <t>zaram@wattlemereelectrical.example</t>
        </is>
      </c>
      <c r="D559" t="inlineStr">
        <is>
          <t>+61 8 7010 1233</t>
        </is>
      </c>
      <c r="E559" t="inlineStr"/>
      <c r="F559" t="inlineStr">
        <is>
          <t>Wattlemere Electrical Pty Ltd</t>
        </is>
      </c>
      <c r="G559" t="inlineStr">
        <is>
          <t>Team Leader</t>
        </is>
      </c>
      <c r="H559" t="inlineStr">
        <is>
          <t>Adelaide</t>
        </is>
      </c>
      <c r="I559" t="inlineStr">
        <is>
          <t>SA</t>
        </is>
      </c>
      <c r="J559" s="11" t="inlineStr">
        <is>
          <t>5357</t>
        </is>
      </c>
      <c r="K559" t="inlineStr">
        <is>
          <t>Australia</t>
        </is>
      </c>
      <c r="L559" t="inlineStr">
        <is>
          <t>Marketing Qualified Lead</t>
        </is>
      </c>
      <c r="M559" t="inlineStr">
        <is>
          <t>SRC-00587</t>
        </is>
      </c>
      <c r="N559" t="inlineStr"/>
      <c r="O559" t="inlineStr">
        <is>
          <t>2026-07-20</t>
        </is>
      </c>
      <c r="P559" t="inlineStr">
        <is>
          <t>Legacy CRM export</t>
        </is>
      </c>
    </row>
    <row r="560">
      <c r="A560" t="inlineStr">
        <is>
          <t>Zara</t>
        </is>
      </c>
      <c r="B560" t="inlineStr">
        <is>
          <t>MacLeod</t>
        </is>
      </c>
      <c r="C560" t="inlineStr">
        <is>
          <t>zaram@vantrelledental.example</t>
        </is>
      </c>
      <c r="D560" t="inlineStr">
        <is>
          <t>+61 3 5550 5382</t>
        </is>
      </c>
      <c r="E560" t="inlineStr"/>
      <c r="F560" t="inlineStr">
        <is>
          <t>Vantrelle Dental Pty Ltd</t>
        </is>
      </c>
      <c r="G560" t="inlineStr">
        <is>
          <t>Procurement Officer</t>
        </is>
      </c>
      <c r="H560" t="inlineStr">
        <is>
          <t>Frankston</t>
        </is>
      </c>
      <c r="I560" t="inlineStr">
        <is>
          <t>VIC</t>
        </is>
      </c>
      <c r="J560" s="11" t="inlineStr">
        <is>
          <t>3529</t>
        </is>
      </c>
      <c r="K560" t="inlineStr">
        <is>
          <t>Australia</t>
        </is>
      </c>
      <c r="L560" t="inlineStr">
        <is>
          <t>Opportunity</t>
        </is>
      </c>
      <c r="M560" t="inlineStr">
        <is>
          <t>SRC-01245</t>
        </is>
      </c>
      <c r="N560" t="inlineStr"/>
      <c r="O560" t="inlineStr">
        <is>
          <t>2026-04-25</t>
        </is>
      </c>
      <c r="P560" t="inlineStr">
        <is>
          <t>Expo sign-up sheet</t>
        </is>
      </c>
    </row>
    <row r="561">
      <c r="A561" t="inlineStr">
        <is>
          <t>Aiko</t>
        </is>
      </c>
      <c r="B561" t="inlineStr">
        <is>
          <t>Martin</t>
        </is>
      </c>
      <c r="C561" t="inlineStr">
        <is>
          <t>amartin@rushavonfoods.example</t>
        </is>
      </c>
      <c r="D561" t="inlineStr">
        <is>
          <t>+61 8 7010 5663</t>
        </is>
      </c>
      <c r="E561" t="inlineStr"/>
      <c r="F561" t="inlineStr">
        <is>
          <t>Rushavon Foods Pty Ltd</t>
        </is>
      </c>
      <c r="G561" t="inlineStr">
        <is>
          <t>Workshop Manager</t>
        </is>
      </c>
      <c r="H561" t="inlineStr">
        <is>
          <t>Bunbury</t>
        </is>
      </c>
      <c r="I561" t="inlineStr">
        <is>
          <t>WA</t>
        </is>
      </c>
      <c r="J561" s="11" t="inlineStr">
        <is>
          <t>6413</t>
        </is>
      </c>
      <c r="K561" t="inlineStr">
        <is>
          <t>Australia</t>
        </is>
      </c>
      <c r="L561" t="inlineStr">
        <is>
          <t>Lead</t>
        </is>
      </c>
      <c r="M561" t="inlineStr">
        <is>
          <t>SRC-01116; SRC-00098</t>
        </is>
      </c>
      <c r="N561" t="inlineStr"/>
      <c r="O561" t="inlineStr">
        <is>
          <t>2024-10-02</t>
        </is>
      </c>
      <c r="P561" t="inlineStr">
        <is>
          <t>Legacy CRM export; Website enquiry form</t>
        </is>
      </c>
    </row>
    <row r="562">
      <c r="A562" t="inlineStr">
        <is>
          <t>Aroha</t>
        </is>
      </c>
      <c r="B562" t="inlineStr">
        <is>
          <t>Martin</t>
        </is>
      </c>
      <c r="C562" t="inlineStr">
        <is>
          <t>aroha.martin@galbriskelectrical.example</t>
        </is>
      </c>
      <c r="D562" t="inlineStr">
        <is>
          <t>+61 2 5550 6941</t>
        </is>
      </c>
      <c r="E562" t="inlineStr"/>
      <c r="F562" t="inlineStr">
        <is>
          <t>Galbrisk Electrical Pty Ltd</t>
        </is>
      </c>
      <c r="G562" t="inlineStr">
        <is>
          <t>Owner</t>
        </is>
      </c>
      <c r="H562" t="inlineStr">
        <is>
          <t>Wollongong</t>
        </is>
      </c>
      <c r="I562" t="inlineStr">
        <is>
          <t>NSW</t>
        </is>
      </c>
      <c r="J562" s="11" t="inlineStr">
        <is>
          <t>2133</t>
        </is>
      </c>
      <c r="K562" t="inlineStr">
        <is>
          <t>Australia</t>
        </is>
      </c>
      <c r="L562" t="inlineStr">
        <is>
          <t>Lead</t>
        </is>
      </c>
      <c r="M562" t="inlineStr">
        <is>
          <t>SRC-00174</t>
        </is>
      </c>
      <c r="N562" t="inlineStr"/>
      <c r="O562" t="inlineStr">
        <is>
          <t>2024-08-16</t>
        </is>
      </c>
      <c r="P562" t="inlineStr">
        <is>
          <t>Legacy CRM export</t>
        </is>
      </c>
    </row>
    <row r="563">
      <c r="A563" t="inlineStr">
        <is>
          <t>Bao</t>
        </is>
      </c>
      <c r="B563" t="inlineStr">
        <is>
          <t>Martin</t>
        </is>
      </c>
      <c r="C563" t="inlineStr">
        <is>
          <t>bao.martin@kestermoyhospitality.example</t>
        </is>
      </c>
      <c r="D563" t="inlineStr">
        <is>
          <t>+61 2 5550 6950</t>
        </is>
      </c>
      <c r="E563" t="inlineStr"/>
      <c r="F563" t="inlineStr">
        <is>
          <t>Kestermoy Hospitality Pty Ltd</t>
        </is>
      </c>
      <c r="G563" t="inlineStr">
        <is>
          <t>Safety Officer</t>
        </is>
      </c>
      <c r="H563" t="inlineStr">
        <is>
          <t>Parramatta</t>
        </is>
      </c>
      <c r="I563" t="inlineStr">
        <is>
          <t>NSW</t>
        </is>
      </c>
      <c r="J563" s="11" t="inlineStr">
        <is>
          <t>2090</t>
        </is>
      </c>
      <c r="K563" t="inlineStr">
        <is>
          <t>Australia</t>
        </is>
      </c>
      <c r="L563" t="inlineStr">
        <is>
          <t>Customer</t>
        </is>
      </c>
      <c r="M563" t="inlineStr">
        <is>
          <t>SRC-00851</t>
        </is>
      </c>
      <c r="N563" t="inlineStr"/>
      <c r="O563" t="inlineStr">
        <is>
          <t>2024-02-07</t>
        </is>
      </c>
      <c r="P563" t="inlineStr">
        <is>
          <t>Legacy CRM export</t>
        </is>
      </c>
    </row>
    <row r="564">
      <c r="A564" t="inlineStr">
        <is>
          <t>Bao</t>
        </is>
      </c>
      <c r="B564" t="inlineStr">
        <is>
          <t>Martin</t>
        </is>
      </c>
      <c r="C564" t="inlineStr">
        <is>
          <t>bmartin@thistlemoorsignage.example</t>
        </is>
      </c>
      <c r="D564" t="inlineStr">
        <is>
          <t>+61 3 5550 6614</t>
        </is>
      </c>
      <c r="E564" t="inlineStr"/>
      <c r="F564" t="inlineStr">
        <is>
          <t>Thistlemoor Signage Pty Ltd</t>
        </is>
      </c>
      <c r="G564" t="inlineStr">
        <is>
          <t>HR Manager</t>
        </is>
      </c>
      <c r="H564" t="inlineStr">
        <is>
          <t>Ballarat</t>
        </is>
      </c>
      <c r="I564" t="inlineStr">
        <is>
          <t>VIC</t>
        </is>
      </c>
      <c r="J564" s="11" t="inlineStr">
        <is>
          <t>3070</t>
        </is>
      </c>
      <c r="K564" t="inlineStr">
        <is>
          <t>Australia</t>
        </is>
      </c>
      <c r="L564" t="inlineStr">
        <is>
          <t>Subscriber</t>
        </is>
      </c>
      <c r="M564" t="inlineStr">
        <is>
          <t>SRC-01304</t>
        </is>
      </c>
      <c r="N564" t="inlineStr"/>
      <c r="O564" t="inlineStr">
        <is>
          <t>2025-05-13</t>
        </is>
      </c>
      <c r="P564" t="inlineStr">
        <is>
          <t>Legacy CRM export</t>
        </is>
      </c>
    </row>
    <row r="565">
      <c r="A565" t="inlineStr">
        <is>
          <t>Charlotte</t>
        </is>
      </c>
      <c r="B565" t="inlineStr">
        <is>
          <t>Martin</t>
        </is>
      </c>
      <c r="C565" t="inlineStr">
        <is>
          <t>charlotte@lornivaleprint.example</t>
        </is>
      </c>
      <c r="D565" t="inlineStr">
        <is>
          <t>+61 3 5550 1826</t>
        </is>
      </c>
      <c r="E565" t="inlineStr"/>
      <c r="F565" t="inlineStr">
        <is>
          <t>Lornivale Print Pty Ltd</t>
        </is>
      </c>
      <c r="G565" t="inlineStr">
        <is>
          <t>Accounts Payable Officer</t>
        </is>
      </c>
      <c r="H565" t="inlineStr">
        <is>
          <t>Geelong</t>
        </is>
      </c>
      <c r="I565" t="inlineStr">
        <is>
          <t>VIC</t>
        </is>
      </c>
      <c r="J565" s="11" t="inlineStr">
        <is>
          <t>3874</t>
        </is>
      </c>
      <c r="K565" t="inlineStr">
        <is>
          <t>Australia</t>
        </is>
      </c>
      <c r="L565" t="inlineStr">
        <is>
          <t>Sales Qualified Lead</t>
        </is>
      </c>
      <c r="M565" t="inlineStr">
        <is>
          <t>SRC-01498</t>
        </is>
      </c>
      <c r="N565" t="inlineStr"/>
      <c r="O565" t="inlineStr">
        <is>
          <t>2026-05-22</t>
        </is>
      </c>
      <c r="P565" t="inlineStr">
        <is>
          <t>Website enquiry form</t>
        </is>
      </c>
    </row>
    <row r="566">
      <c r="A566" t="inlineStr">
        <is>
          <t>Elena</t>
        </is>
      </c>
      <c r="B566" t="inlineStr">
        <is>
          <t>Martin</t>
        </is>
      </c>
      <c r="C566" t="inlineStr">
        <is>
          <t>elena.martin@wexmorrowlabs.example</t>
        </is>
      </c>
      <c r="D566" t="inlineStr">
        <is>
          <t>+61 3 7010 3218</t>
        </is>
      </c>
      <c r="E566" t="inlineStr"/>
      <c r="F566" t="inlineStr">
        <is>
          <t>Wexmorrow Labs Pty Ltd</t>
        </is>
      </c>
      <c r="G566" t="inlineStr">
        <is>
          <t>Procurement Officer</t>
        </is>
      </c>
      <c r="H566" t="inlineStr">
        <is>
          <t>Melbourne</t>
        </is>
      </c>
      <c r="I566" t="inlineStr">
        <is>
          <t>VIC</t>
        </is>
      </c>
      <c r="J566" s="11" t="inlineStr">
        <is>
          <t>3140</t>
        </is>
      </c>
      <c r="K566" t="inlineStr">
        <is>
          <t>Australia</t>
        </is>
      </c>
      <c r="L566" t="inlineStr">
        <is>
          <t>Customer</t>
        </is>
      </c>
      <c r="M566" t="inlineStr">
        <is>
          <t>SRC-00479; SRC-01412</t>
        </is>
      </c>
      <c r="N566" t="inlineStr"/>
      <c r="O566" t="inlineStr">
        <is>
          <t>2026-04-25</t>
        </is>
      </c>
      <c r="P566" t="inlineStr">
        <is>
          <t>Legacy CRM export</t>
        </is>
      </c>
    </row>
    <row r="567">
      <c r="A567" t="inlineStr">
        <is>
          <t>Elliot</t>
        </is>
      </c>
      <c r="B567" t="inlineStr">
        <is>
          <t>Martin</t>
        </is>
      </c>
      <c r="C567" t="inlineStr">
        <is>
          <t>elliot.martin@tarrowbyfoods.example</t>
        </is>
      </c>
      <c r="D567" t="inlineStr"/>
      <c r="E567" t="inlineStr">
        <is>
          <t>+61 491 573 770</t>
        </is>
      </c>
      <c r="F567" t="inlineStr">
        <is>
          <t>Tarrowby Foods Pty Ltd</t>
        </is>
      </c>
      <c r="G567" t="inlineStr">
        <is>
          <t>CEO</t>
        </is>
      </c>
      <c r="H567" t="inlineStr">
        <is>
          <t>Bunbury</t>
        </is>
      </c>
      <c r="I567" t="inlineStr">
        <is>
          <t>WA</t>
        </is>
      </c>
      <c r="J567" s="11" t="inlineStr">
        <is>
          <t>6650</t>
        </is>
      </c>
      <c r="K567" t="inlineStr">
        <is>
          <t>Australia</t>
        </is>
      </c>
      <c r="L567" t="inlineStr">
        <is>
          <t>Marketing Qualified Lead</t>
        </is>
      </c>
      <c r="M567" t="inlineStr">
        <is>
          <t>SRC-01262</t>
        </is>
      </c>
      <c r="N567" t="inlineStr"/>
      <c r="O567" t="inlineStr">
        <is>
          <t>2024-06-27</t>
        </is>
      </c>
      <c r="P567" t="inlineStr">
        <is>
          <t>Legacy CRM export</t>
        </is>
      </c>
    </row>
    <row r="568">
      <c r="A568" t="inlineStr">
        <is>
          <t>Ethan</t>
        </is>
      </c>
      <c r="B568" t="inlineStr">
        <is>
          <t>Martin</t>
        </is>
      </c>
      <c r="C568" t="inlineStr">
        <is>
          <t>ethan.martin@dunvessalabs.example</t>
        </is>
      </c>
      <c r="D568" t="inlineStr">
        <is>
          <t>+61 8 7010 1303</t>
        </is>
      </c>
      <c r="E568" t="inlineStr"/>
      <c r="F568" t="inlineStr">
        <is>
          <t>Dunvessa Labs Pty Ltd</t>
        </is>
      </c>
      <c r="G568" t="inlineStr">
        <is>
          <t>Office Manager</t>
        </is>
      </c>
      <c r="H568" t="inlineStr">
        <is>
          <t>Bunbury</t>
        </is>
      </c>
      <c r="I568" t="inlineStr">
        <is>
          <t>WA</t>
        </is>
      </c>
      <c r="J568" s="11" t="inlineStr">
        <is>
          <t>6259</t>
        </is>
      </c>
      <c r="K568" t="inlineStr">
        <is>
          <t>Australia</t>
        </is>
      </c>
      <c r="L568" t="inlineStr">
        <is>
          <t>Marketing Qualified Lead</t>
        </is>
      </c>
      <c r="M568" t="inlineStr">
        <is>
          <t>SRC-00971</t>
        </is>
      </c>
      <c r="N568" t="inlineStr"/>
      <c r="O568" t="inlineStr">
        <is>
          <t>2024-03-25</t>
        </is>
      </c>
      <c r="P568" t="inlineStr">
        <is>
          <t>Legacy CRM export</t>
        </is>
      </c>
    </row>
    <row r="569">
      <c r="A569" t="inlineStr">
        <is>
          <t>Grace</t>
        </is>
      </c>
      <c r="B569" t="inlineStr">
        <is>
          <t>Martin</t>
        </is>
      </c>
      <c r="C569" t="inlineStr">
        <is>
          <t>gmartin@dunvessalabs.example</t>
        </is>
      </c>
      <c r="D569" t="inlineStr">
        <is>
          <t>+61 8 7010 9688</t>
        </is>
      </c>
      <c r="E569" t="inlineStr"/>
      <c r="F569" t="inlineStr">
        <is>
          <t>Dunvessa Labs Pty Ltd</t>
        </is>
      </c>
      <c r="G569" t="inlineStr">
        <is>
          <t>Workshop Manager</t>
        </is>
      </c>
      <c r="H569" t="inlineStr">
        <is>
          <t>Bunbury</t>
        </is>
      </c>
      <c r="I569" t="inlineStr">
        <is>
          <t>WA</t>
        </is>
      </c>
      <c r="J569" s="11" t="inlineStr">
        <is>
          <t>6259</t>
        </is>
      </c>
      <c r="K569" t="inlineStr">
        <is>
          <t>Australia</t>
        </is>
      </c>
      <c r="L569" t="inlineStr">
        <is>
          <t>Sales Qualified Lead</t>
        </is>
      </c>
      <c r="M569" t="inlineStr">
        <is>
          <t>SRC-01496</t>
        </is>
      </c>
      <c r="N569" t="inlineStr"/>
      <c r="O569" t="inlineStr">
        <is>
          <t>2026-03-05</t>
        </is>
      </c>
      <c r="P569" t="inlineStr">
        <is>
          <t>Legacy CRM export</t>
        </is>
      </c>
    </row>
    <row r="570">
      <c r="A570" t="inlineStr">
        <is>
          <t>Hamish</t>
        </is>
      </c>
      <c r="B570" t="inlineStr">
        <is>
          <t>Martin</t>
        </is>
      </c>
      <c r="C570" t="inlineStr">
        <is>
          <t>hamish.martin@thistlemoorfitness.example</t>
        </is>
      </c>
      <c r="D570" t="inlineStr">
        <is>
          <t>+61 3 5550 1492</t>
        </is>
      </c>
      <c r="E570" t="inlineStr"/>
      <c r="F570" t="inlineStr">
        <is>
          <t>Thistlemoor Fitness Pty Ltd</t>
        </is>
      </c>
      <c r="G570" t="inlineStr">
        <is>
          <t>Safety Officer</t>
        </is>
      </c>
      <c r="H570" t="inlineStr">
        <is>
          <t>Geelong</t>
        </is>
      </c>
      <c r="I570" t="inlineStr">
        <is>
          <t>VIC</t>
        </is>
      </c>
      <c r="J570" s="11" t="inlineStr">
        <is>
          <t>3341</t>
        </is>
      </c>
      <c r="K570" t="inlineStr">
        <is>
          <t>Australia</t>
        </is>
      </c>
      <c r="L570" t="inlineStr">
        <is>
          <t>Sales Qualified Lead</t>
        </is>
      </c>
      <c r="M570" t="inlineStr">
        <is>
          <t>SRC-01115</t>
        </is>
      </c>
      <c r="N570" t="inlineStr"/>
      <c r="O570" t="inlineStr">
        <is>
          <t>2025-08-07</t>
        </is>
      </c>
      <c r="P570" t="inlineStr">
        <is>
          <t>Website enquiry form</t>
        </is>
      </c>
    </row>
    <row r="571">
      <c r="A571" t="inlineStr">
        <is>
          <t>Harriet</t>
        </is>
      </c>
      <c r="B571" t="inlineStr">
        <is>
          <t>Martin</t>
        </is>
      </c>
      <c r="C571" t="inlineStr">
        <is>
          <t>hmartin@fennorahaccounting.example</t>
        </is>
      </c>
      <c r="D571" t="inlineStr">
        <is>
          <t>+61 3 7010 5504</t>
        </is>
      </c>
      <c r="E571" t="inlineStr"/>
      <c r="F571" t="inlineStr">
        <is>
          <t>Fennorah Accounting Pty Ltd</t>
        </is>
      </c>
      <c r="G571" t="inlineStr">
        <is>
          <t>Office Manager</t>
        </is>
      </c>
      <c r="H571" t="inlineStr">
        <is>
          <t>Launceston</t>
        </is>
      </c>
      <c r="I571" t="inlineStr">
        <is>
          <t>TAS</t>
        </is>
      </c>
      <c r="J571" s="11" t="inlineStr">
        <is>
          <t>7171</t>
        </is>
      </c>
      <c r="K571" t="inlineStr">
        <is>
          <t>Australia</t>
        </is>
      </c>
      <c r="L571" t="inlineStr">
        <is>
          <t>Lead</t>
        </is>
      </c>
      <c r="M571" t="inlineStr">
        <is>
          <t>SRC-00329</t>
        </is>
      </c>
      <c r="N571" t="inlineStr"/>
      <c r="O571" t="inlineStr">
        <is>
          <t>2025-06-27</t>
        </is>
      </c>
      <c r="P571" t="inlineStr">
        <is>
          <t>Legacy CRM export</t>
        </is>
      </c>
    </row>
    <row r="572">
      <c r="A572" t="inlineStr">
        <is>
          <t>Isla</t>
        </is>
      </c>
      <c r="B572" t="inlineStr">
        <is>
          <t>Martin</t>
        </is>
      </c>
      <c r="C572" t="inlineStr">
        <is>
          <t>islam@saltingaleelectrical.example</t>
        </is>
      </c>
      <c r="D572" t="inlineStr">
        <is>
          <t>+61 3 5550 5517</t>
        </is>
      </c>
      <c r="E572" t="inlineStr"/>
      <c r="F572" t="inlineStr">
        <is>
          <t>Saltingale Electrical Pty Ltd</t>
        </is>
      </c>
      <c r="G572" t="inlineStr">
        <is>
          <t>Workshop Manager</t>
        </is>
      </c>
      <c r="H572" t="inlineStr">
        <is>
          <t>Frankston</t>
        </is>
      </c>
      <c r="I572" t="inlineStr">
        <is>
          <t>VIC</t>
        </is>
      </c>
      <c r="J572" s="11" t="inlineStr">
        <is>
          <t>3345</t>
        </is>
      </c>
      <c r="K572" t="inlineStr">
        <is>
          <t>Australia</t>
        </is>
      </c>
      <c r="L572" t="inlineStr">
        <is>
          <t>Opportunity</t>
        </is>
      </c>
      <c r="M572" t="inlineStr">
        <is>
          <t>SRC-00153</t>
        </is>
      </c>
      <c r="N572" t="inlineStr"/>
      <c r="O572" t="inlineStr">
        <is>
          <t>2025-01-16</t>
        </is>
      </c>
      <c r="P572" t="inlineStr">
        <is>
          <t>Legacy CRM export</t>
        </is>
      </c>
    </row>
    <row r="573">
      <c r="A573" t="inlineStr">
        <is>
          <t>Lily</t>
        </is>
      </c>
      <c r="B573" t="inlineStr">
        <is>
          <t>Martin</t>
        </is>
      </c>
      <c r="C573" t="inlineStr">
        <is>
          <t>lily@copperwhistprint.example</t>
        </is>
      </c>
      <c r="D573" t="inlineStr">
        <is>
          <t>+61 7 5550 8405</t>
        </is>
      </c>
      <c r="E573" t="inlineStr"/>
      <c r="F573" t="inlineStr">
        <is>
          <t>Copperwhist Print Pty Ltd</t>
        </is>
      </c>
      <c r="G573" t="inlineStr">
        <is>
          <t>Director</t>
        </is>
      </c>
      <c r="H573" t="inlineStr">
        <is>
          <t>Gold Coast</t>
        </is>
      </c>
      <c r="I573" t="inlineStr">
        <is>
          <t>QLD</t>
        </is>
      </c>
      <c r="J573" s="11" t="inlineStr">
        <is>
          <t>4615</t>
        </is>
      </c>
      <c r="K573" t="inlineStr">
        <is>
          <t>Australia</t>
        </is>
      </c>
      <c r="L573" t="inlineStr">
        <is>
          <t>Marketing Qualified Lead</t>
        </is>
      </c>
      <c r="M573" t="inlineStr">
        <is>
          <t>SRC-00476; SRC-00474</t>
        </is>
      </c>
      <c r="N573" t="inlineStr"/>
      <c r="O573" t="inlineStr">
        <is>
          <t>2025-07-14</t>
        </is>
      </c>
      <c r="P573" t="inlineStr">
        <is>
          <t>Expo sign-up sheet; Legacy CRM export</t>
        </is>
      </c>
    </row>
    <row r="574">
      <c r="A574" t="inlineStr">
        <is>
          <t>Mateo</t>
        </is>
      </c>
      <c r="B574" t="inlineStr">
        <is>
          <t>Martin</t>
        </is>
      </c>
      <c r="C574" t="inlineStr">
        <is>
          <t>mateo.martin@wattlemereelectrical.example</t>
        </is>
      </c>
      <c r="D574" t="inlineStr">
        <is>
          <t>+61 8 7010 6168</t>
        </is>
      </c>
      <c r="E574" t="inlineStr"/>
      <c r="F574" t="inlineStr">
        <is>
          <t>Wattlemere Electrical Pty Ltd</t>
        </is>
      </c>
      <c r="G574" t="inlineStr">
        <is>
          <t>Workshop Manager</t>
        </is>
      </c>
      <c r="H574" t="inlineStr">
        <is>
          <t>Adelaide</t>
        </is>
      </c>
      <c r="I574" t="inlineStr">
        <is>
          <t>SA</t>
        </is>
      </c>
      <c r="J574" s="11" t="inlineStr">
        <is>
          <t>5357</t>
        </is>
      </c>
      <c r="K574" t="inlineStr">
        <is>
          <t>Australia</t>
        </is>
      </c>
      <c r="L574" t="inlineStr">
        <is>
          <t>Lead</t>
        </is>
      </c>
      <c r="M574" t="inlineStr">
        <is>
          <t>SRC-01333</t>
        </is>
      </c>
      <c r="N574" t="inlineStr"/>
      <c r="O574" t="inlineStr">
        <is>
          <t>2024-08-10</t>
        </is>
      </c>
      <c r="P574" t="inlineStr">
        <is>
          <t>Website enquiry form</t>
        </is>
      </c>
    </row>
    <row r="575">
      <c r="A575" t="inlineStr">
        <is>
          <t>Mia</t>
        </is>
      </c>
      <c r="B575" t="inlineStr">
        <is>
          <t>Martin</t>
        </is>
      </c>
      <c r="C575" t="inlineStr">
        <is>
          <t>mmartin@rushavonfoods.example</t>
        </is>
      </c>
      <c r="D575" t="inlineStr">
        <is>
          <t>+61 8 7010 2108</t>
        </is>
      </c>
      <c r="E575" t="inlineStr"/>
      <c r="F575" t="inlineStr">
        <is>
          <t>Rushavon Foods Pty Ltd</t>
        </is>
      </c>
      <c r="G575" t="inlineStr">
        <is>
          <t>Safety Officer</t>
        </is>
      </c>
      <c r="H575" t="inlineStr">
        <is>
          <t>Bunbury</t>
        </is>
      </c>
      <c r="I575" t="inlineStr">
        <is>
          <t>WA</t>
        </is>
      </c>
      <c r="J575" s="11" t="inlineStr">
        <is>
          <t>6413</t>
        </is>
      </c>
      <c r="K575" t="inlineStr">
        <is>
          <t>Australia</t>
        </is>
      </c>
      <c r="L575" t="inlineStr">
        <is>
          <t>Lead</t>
        </is>
      </c>
      <c r="M575" t="inlineStr">
        <is>
          <t>SRC-00749; SRC-01485</t>
        </is>
      </c>
      <c r="N575" t="inlineStr"/>
      <c r="O575" t="inlineStr">
        <is>
          <t>2026-01-05</t>
        </is>
      </c>
      <c r="P575" t="inlineStr">
        <is>
          <t>Legacy CRM export</t>
        </is>
      </c>
    </row>
    <row r="576">
      <c r="A576" t="inlineStr">
        <is>
          <t>Mia</t>
        </is>
      </c>
      <c r="B576" t="inlineStr">
        <is>
          <t>Martin</t>
        </is>
      </c>
      <c r="C576" t="inlineStr">
        <is>
          <t>mmartin@jorrabineelectrical.example</t>
        </is>
      </c>
      <c r="D576" t="inlineStr">
        <is>
          <t>+61 3 5550 9085</t>
        </is>
      </c>
      <c r="E576" t="inlineStr"/>
      <c r="F576" t="inlineStr">
        <is>
          <t>Jorrabine Electrical Pty Ltd</t>
        </is>
      </c>
      <c r="G576" t="inlineStr">
        <is>
          <t>Marketing Coordinator</t>
        </is>
      </c>
      <c r="H576" t="inlineStr">
        <is>
          <t>Dandenong</t>
        </is>
      </c>
      <c r="I576" t="inlineStr">
        <is>
          <t>VIC</t>
        </is>
      </c>
      <c r="J576" s="11" t="inlineStr">
        <is>
          <t>3945</t>
        </is>
      </c>
      <c r="K576" t="inlineStr">
        <is>
          <t>Australia</t>
        </is>
      </c>
      <c r="L576" t="inlineStr">
        <is>
          <t>Customer</t>
        </is>
      </c>
      <c r="M576" t="inlineStr">
        <is>
          <t>SRC-01206</t>
        </is>
      </c>
      <c r="N576" t="inlineStr"/>
      <c r="O576" t="inlineStr">
        <is>
          <t>2025-10-02</t>
        </is>
      </c>
      <c r="P576" t="inlineStr">
        <is>
          <t>Legacy CRM export</t>
        </is>
      </c>
    </row>
    <row r="577">
      <c r="A577" t="inlineStr">
        <is>
          <t>Nadia</t>
        </is>
      </c>
      <c r="B577" t="inlineStr">
        <is>
          <t>Martin</t>
        </is>
      </c>
      <c r="C577" t="inlineStr">
        <is>
          <t>nadiam@hethermoylefoods.example</t>
        </is>
      </c>
      <c r="D577" t="inlineStr">
        <is>
          <t>+61 3 5550 7412</t>
        </is>
      </c>
      <c r="E577" t="inlineStr"/>
      <c r="F577" t="inlineStr">
        <is>
          <t>Hethermoyle Foods Pty Ltd</t>
        </is>
      </c>
      <c r="G577" t="inlineStr">
        <is>
          <t>HR Manager</t>
        </is>
      </c>
      <c r="H577" t="inlineStr">
        <is>
          <t>Frankston</t>
        </is>
      </c>
      <c r="I577" t="inlineStr">
        <is>
          <t>VIC</t>
        </is>
      </c>
      <c r="J577" s="11" t="inlineStr">
        <is>
          <t>3693</t>
        </is>
      </c>
      <c r="K577" t="inlineStr">
        <is>
          <t>Australia</t>
        </is>
      </c>
      <c r="L577" t="inlineStr">
        <is>
          <t>Lead</t>
        </is>
      </c>
      <c r="M577" t="inlineStr">
        <is>
          <t>SRC-00152</t>
        </is>
      </c>
      <c r="N577" t="inlineStr"/>
      <c r="O577" t="inlineStr">
        <is>
          <t>2024-06-15</t>
        </is>
      </c>
      <c r="P577" t="inlineStr">
        <is>
          <t>Legacy CRM export</t>
        </is>
      </c>
    </row>
    <row r="578">
      <c r="A578" t="inlineStr">
        <is>
          <t>Nadia</t>
        </is>
      </c>
      <c r="B578" t="inlineStr">
        <is>
          <t>Martin</t>
        </is>
      </c>
      <c r="C578" t="inlineStr">
        <is>
          <t>nadiam@corvannylogistics.example</t>
        </is>
      </c>
      <c r="D578" t="inlineStr">
        <is>
          <t>+61 7 7010 3498</t>
        </is>
      </c>
      <c r="E578" t="inlineStr"/>
      <c r="F578" t="inlineStr">
        <is>
          <t>Corvanny Logistics Pty Ltd</t>
        </is>
      </c>
      <c r="G578" t="inlineStr">
        <is>
          <t>Accounts Payable Officer</t>
        </is>
      </c>
      <c r="H578" t="inlineStr">
        <is>
          <t>Brisbane</t>
        </is>
      </c>
      <c r="I578" t="inlineStr">
        <is>
          <t>QLD</t>
        </is>
      </c>
      <c r="J578" s="11" t="inlineStr">
        <is>
          <t>4859</t>
        </is>
      </c>
      <c r="K578" t="inlineStr">
        <is>
          <t>Australia</t>
        </is>
      </c>
      <c r="L578" t="inlineStr">
        <is>
          <t>Opportunity</t>
        </is>
      </c>
      <c r="M578" t="inlineStr">
        <is>
          <t>SRC-00184</t>
        </is>
      </c>
      <c r="N578" t="inlineStr"/>
      <c r="O578" t="inlineStr">
        <is>
          <t>2025-02-04</t>
        </is>
      </c>
      <c r="P578" t="inlineStr">
        <is>
          <t>Expo sign-up sheet</t>
        </is>
      </c>
    </row>
    <row r="579">
      <c r="A579" t="inlineStr">
        <is>
          <t>Nadia</t>
        </is>
      </c>
      <c r="B579" t="inlineStr">
        <is>
          <t>Martin</t>
        </is>
      </c>
      <c r="C579" t="inlineStr">
        <is>
          <t>nadia.martin@quillmereoptics.example</t>
        </is>
      </c>
      <c r="D579" t="inlineStr">
        <is>
          <t>+61 3 7010 7695</t>
        </is>
      </c>
      <c r="E579" t="inlineStr"/>
      <c r="F579" t="inlineStr">
        <is>
          <t>Quillmere Optics Pty Ltd</t>
        </is>
      </c>
      <c r="G579" t="inlineStr">
        <is>
          <t>Office Manager</t>
        </is>
      </c>
      <c r="H579" t="inlineStr">
        <is>
          <t>Melbourne</t>
        </is>
      </c>
      <c r="I579" t="inlineStr">
        <is>
          <t>VIC</t>
        </is>
      </c>
      <c r="J579" s="11" t="inlineStr">
        <is>
          <t>3543</t>
        </is>
      </c>
      <c r="K579" t="inlineStr">
        <is>
          <t>Australia</t>
        </is>
      </c>
      <c r="L579" t="inlineStr">
        <is>
          <t>Customer</t>
        </is>
      </c>
      <c r="M579" t="inlineStr">
        <is>
          <t>SRC-00236</t>
        </is>
      </c>
      <c r="N579" t="inlineStr"/>
      <c r="O579" t="inlineStr">
        <is>
          <t>2024-08-22</t>
        </is>
      </c>
      <c r="P579" t="inlineStr">
        <is>
          <t>Legacy CRM export</t>
        </is>
      </c>
    </row>
    <row r="580">
      <c r="A580" t="inlineStr">
        <is>
          <t>Nadia</t>
        </is>
      </c>
      <c r="B580" t="inlineStr">
        <is>
          <t>Martin</t>
        </is>
      </c>
      <c r="C580" t="inlineStr">
        <is>
          <t>nadia.martin@nethervanefreight.example</t>
        </is>
      </c>
      <c r="D580" t="inlineStr">
        <is>
          <t>+61 3 7010 7797</t>
        </is>
      </c>
      <c r="E580" t="inlineStr"/>
      <c r="F580" t="inlineStr">
        <is>
          <t>Nethervane Freight Pty Ltd</t>
        </is>
      </c>
      <c r="G580" t="inlineStr">
        <is>
          <t>Finance Manager</t>
        </is>
      </c>
      <c r="H580" t="inlineStr">
        <is>
          <t>Box Hill</t>
        </is>
      </c>
      <c r="I580" t="inlineStr">
        <is>
          <t>VIC</t>
        </is>
      </c>
      <c r="J580" s="11" t="inlineStr">
        <is>
          <t>3325</t>
        </is>
      </c>
      <c r="K580" t="inlineStr">
        <is>
          <t>Australia</t>
        </is>
      </c>
      <c r="L580" t="inlineStr">
        <is>
          <t>Customer</t>
        </is>
      </c>
      <c r="M580" t="inlineStr">
        <is>
          <t>SRC-01076</t>
        </is>
      </c>
      <c r="N580" t="inlineStr"/>
      <c r="O580" t="inlineStr">
        <is>
          <t>2026-04-27</t>
        </is>
      </c>
      <c r="P580" t="inlineStr">
        <is>
          <t>Legacy CRM export</t>
        </is>
      </c>
    </row>
    <row r="581">
      <c r="A581" t="inlineStr">
        <is>
          <t>Nikos</t>
        </is>
      </c>
      <c r="B581" t="inlineStr">
        <is>
          <t>Martin</t>
        </is>
      </c>
      <c r="C581" t="inlineStr">
        <is>
          <t>nikosm@yarrowdineoptics.example</t>
        </is>
      </c>
      <c r="D581" t="inlineStr">
        <is>
          <t>+61 8 5550 1650</t>
        </is>
      </c>
      <c r="E581" t="inlineStr"/>
      <c r="F581" t="inlineStr">
        <is>
          <t>Yarrowdine Optics Pty Ltd</t>
        </is>
      </c>
      <c r="G581" t="inlineStr">
        <is>
          <t>Owner</t>
        </is>
      </c>
      <c r="H581" t="inlineStr">
        <is>
          <t>Mount Gambier</t>
        </is>
      </c>
      <c r="I581" t="inlineStr">
        <is>
          <t>SA</t>
        </is>
      </c>
      <c r="J581" s="11" t="inlineStr">
        <is>
          <t>5048</t>
        </is>
      </c>
      <c r="K581" t="inlineStr">
        <is>
          <t>Australia</t>
        </is>
      </c>
      <c r="L581" t="inlineStr">
        <is>
          <t>Customer</t>
        </is>
      </c>
      <c r="M581" t="inlineStr">
        <is>
          <t>SRC-01224; SRC-00315</t>
        </is>
      </c>
      <c r="N581" t="inlineStr"/>
      <c r="O581" t="inlineStr">
        <is>
          <t>2025-04-01</t>
        </is>
      </c>
      <c r="P581" t="inlineStr">
        <is>
          <t>Expo sign-up sheet</t>
        </is>
      </c>
    </row>
    <row r="582">
      <c r="A582" t="inlineStr">
        <is>
          <t>Noah</t>
        </is>
      </c>
      <c r="B582" t="inlineStr">
        <is>
          <t>Martin</t>
        </is>
      </c>
      <c r="C582" t="inlineStr">
        <is>
          <t>noah.martin@ivelbrookconsulting.example</t>
        </is>
      </c>
      <c r="D582" t="inlineStr">
        <is>
          <t>+61 8 7010 0387</t>
        </is>
      </c>
      <c r="E582" t="inlineStr"/>
      <c r="F582" t="inlineStr">
        <is>
          <t>Ivelbrook Consulting Pty Ltd</t>
        </is>
      </c>
      <c r="G582" t="inlineStr">
        <is>
          <t>Training Coordinator</t>
        </is>
      </c>
      <c r="H582" t="inlineStr">
        <is>
          <t>Mount Gambier</t>
        </is>
      </c>
      <c r="I582" t="inlineStr">
        <is>
          <t>SA</t>
        </is>
      </c>
      <c r="J582" s="11" t="inlineStr">
        <is>
          <t>5161</t>
        </is>
      </c>
      <c r="K582" t="inlineStr">
        <is>
          <t>Australia</t>
        </is>
      </c>
      <c r="L582" t="inlineStr">
        <is>
          <t>Marketing Qualified Lead</t>
        </is>
      </c>
      <c r="M582" t="inlineStr">
        <is>
          <t>SRC-00061</t>
        </is>
      </c>
      <c r="N582" t="inlineStr"/>
      <c r="O582" t="inlineStr">
        <is>
          <t>2025-01-15</t>
        </is>
      </c>
      <c r="P582" t="inlineStr">
        <is>
          <t>Legacy CRM export</t>
        </is>
      </c>
    </row>
    <row r="583">
      <c r="A583" t="inlineStr">
        <is>
          <t>Noah</t>
        </is>
      </c>
      <c r="B583" t="inlineStr">
        <is>
          <t>Martin</t>
        </is>
      </c>
      <c r="C583" t="inlineStr">
        <is>
          <t>nmartin@galbriskfitness.example</t>
        </is>
      </c>
      <c r="D583" t="inlineStr">
        <is>
          <t>+61 3 7010 5040</t>
        </is>
      </c>
      <c r="E583" t="inlineStr"/>
      <c r="F583" t="inlineStr">
        <is>
          <t>Galbrisk Fitness Pty Ltd</t>
        </is>
      </c>
      <c r="G583" t="inlineStr">
        <is>
          <t>General Manager</t>
        </is>
      </c>
      <c r="H583" t="inlineStr">
        <is>
          <t>Geelong</t>
        </is>
      </c>
      <c r="I583" t="inlineStr">
        <is>
          <t>VIC</t>
        </is>
      </c>
      <c r="J583" s="11" t="inlineStr">
        <is>
          <t>3508</t>
        </is>
      </c>
      <c r="K583" t="inlineStr">
        <is>
          <t>Australia</t>
        </is>
      </c>
      <c r="L583" t="inlineStr">
        <is>
          <t>Lead</t>
        </is>
      </c>
      <c r="M583" t="inlineStr">
        <is>
          <t>SRC-00666; SRC-01127</t>
        </is>
      </c>
      <c r="N583" t="inlineStr">
        <is>
          <t>noah54@inboxmail.example</t>
        </is>
      </c>
      <c r="O583" t="inlineStr">
        <is>
          <t>2026-09-25</t>
        </is>
      </c>
      <c r="P583" t="inlineStr">
        <is>
          <t>Legacy CRM export; Website enquiry form</t>
        </is>
      </c>
    </row>
    <row r="584">
      <c r="A584" t="inlineStr">
        <is>
          <t>Rohan</t>
        </is>
      </c>
      <c r="B584" t="inlineStr">
        <is>
          <t>Martin</t>
        </is>
      </c>
      <c r="C584" t="inlineStr">
        <is>
          <t>rohan@yarrowdineoptics.example</t>
        </is>
      </c>
      <c r="D584" t="inlineStr">
        <is>
          <t>+61 8 7010 5653</t>
        </is>
      </c>
      <c r="E584" t="inlineStr"/>
      <c r="F584" t="inlineStr">
        <is>
          <t>Yarrowdine Optics Pty Ltd</t>
        </is>
      </c>
      <c r="G584" t="inlineStr">
        <is>
          <t>Training Coordinator</t>
        </is>
      </c>
      <c r="H584" t="inlineStr">
        <is>
          <t>Mount Gambier</t>
        </is>
      </c>
      <c r="I584" t="inlineStr">
        <is>
          <t>SA</t>
        </is>
      </c>
      <c r="J584" s="11" t="inlineStr">
        <is>
          <t>5048</t>
        </is>
      </c>
      <c r="K584" t="inlineStr">
        <is>
          <t>Australia</t>
        </is>
      </c>
      <c r="L584" t="inlineStr">
        <is>
          <t>Lead</t>
        </is>
      </c>
      <c r="M584" t="inlineStr">
        <is>
          <t>SRC-01341; SRC-00233</t>
        </is>
      </c>
      <c r="N584" t="inlineStr"/>
      <c r="O584" t="inlineStr">
        <is>
          <t>2025-10-11</t>
        </is>
      </c>
      <c r="P584" t="inlineStr">
        <is>
          <t>Legacy CRM export; Website enquiry form</t>
        </is>
      </c>
    </row>
    <row r="585">
      <c r="A585" t="inlineStr">
        <is>
          <t>Thomas</t>
        </is>
      </c>
      <c r="B585" t="inlineStr">
        <is>
          <t>Martin</t>
        </is>
      </c>
      <c r="C585" t="inlineStr">
        <is>
          <t>thomas@kestermoyhospitality.example</t>
        </is>
      </c>
      <c r="D585" t="inlineStr">
        <is>
          <t>+61 2 7010 7405</t>
        </is>
      </c>
      <c r="E585" t="inlineStr"/>
      <c r="F585" t="inlineStr">
        <is>
          <t>Kestermoy Hospitality Pty Ltd</t>
        </is>
      </c>
      <c r="G585" t="inlineStr">
        <is>
          <t>Accounts Payable Officer</t>
        </is>
      </c>
      <c r="H585" t="inlineStr">
        <is>
          <t>Parramatta</t>
        </is>
      </c>
      <c r="I585" t="inlineStr">
        <is>
          <t>NSW</t>
        </is>
      </c>
      <c r="J585" s="11" t="inlineStr">
        <is>
          <t>2090</t>
        </is>
      </c>
      <c r="K585" t="inlineStr">
        <is>
          <t>Australia</t>
        </is>
      </c>
      <c r="L585" t="inlineStr">
        <is>
          <t>Lead</t>
        </is>
      </c>
      <c r="M585" t="inlineStr">
        <is>
          <t>SRC-01497</t>
        </is>
      </c>
      <c r="N585" t="inlineStr"/>
      <c r="O585" t="inlineStr">
        <is>
          <t>2025-08-23</t>
        </is>
      </c>
      <c r="P585" t="inlineStr">
        <is>
          <t>Legacy CRM export</t>
        </is>
      </c>
    </row>
    <row r="586">
      <c r="A586" t="inlineStr">
        <is>
          <t>Ella</t>
        </is>
      </c>
      <c r="B586" t="inlineStr">
        <is>
          <t>McDonald</t>
        </is>
      </c>
      <c r="C586" t="inlineStr">
        <is>
          <t>emcdonald@corvannylandscapes.example</t>
        </is>
      </c>
      <c r="D586" t="inlineStr">
        <is>
          <t>+61 2 5550 5548</t>
        </is>
      </c>
      <c r="E586" t="inlineStr"/>
      <c r="F586" t="inlineStr">
        <is>
          <t>Corvanny Landscapes Pty Ltd</t>
        </is>
      </c>
      <c r="G586" t="inlineStr">
        <is>
          <t>Marketing Coordinator</t>
        </is>
      </c>
      <c r="H586" t="inlineStr">
        <is>
          <t>Parramatta</t>
        </is>
      </c>
      <c r="I586" t="inlineStr">
        <is>
          <t>NSW</t>
        </is>
      </c>
      <c r="J586" s="11" t="inlineStr">
        <is>
          <t>2032</t>
        </is>
      </c>
      <c r="K586" t="inlineStr">
        <is>
          <t>Australia</t>
        </is>
      </c>
      <c r="L586" t="inlineStr">
        <is>
          <t>Lead</t>
        </is>
      </c>
      <c r="M586" t="inlineStr">
        <is>
          <t>SRC-00961; SRC-01298</t>
        </is>
      </c>
      <c r="N586" t="inlineStr"/>
      <c r="O586" t="inlineStr">
        <is>
          <t>2026-05-01</t>
        </is>
      </c>
      <c r="P586" t="inlineStr">
        <is>
          <t>Expo sign-up sheet; Website enquiry form</t>
        </is>
      </c>
    </row>
    <row r="587">
      <c r="A587" t="inlineStr">
        <is>
          <t>Felix</t>
        </is>
      </c>
      <c r="B587" t="inlineStr">
        <is>
          <t>McDonald</t>
        </is>
      </c>
      <c r="C587" t="inlineStr">
        <is>
          <t>felixm@rushavonfreight.example</t>
        </is>
      </c>
      <c r="D587" t="inlineStr">
        <is>
          <t>+61 3 5550 7555</t>
        </is>
      </c>
      <c r="E587" t="inlineStr"/>
      <c r="F587" t="inlineStr">
        <is>
          <t>Rushavon Freight Pty Ltd</t>
        </is>
      </c>
      <c r="G587" t="inlineStr">
        <is>
          <t>General Manager</t>
        </is>
      </c>
      <c r="H587" t="inlineStr">
        <is>
          <t>Bendigo</t>
        </is>
      </c>
      <c r="I587" t="inlineStr">
        <is>
          <t>VIC</t>
        </is>
      </c>
      <c r="J587" s="11" t="inlineStr">
        <is>
          <t>3573</t>
        </is>
      </c>
      <c r="K587" t="inlineStr">
        <is>
          <t>Australia</t>
        </is>
      </c>
      <c r="L587" t="inlineStr">
        <is>
          <t>Customer</t>
        </is>
      </c>
      <c r="M587" t="inlineStr">
        <is>
          <t>SRC-01315</t>
        </is>
      </c>
      <c r="N587" t="inlineStr"/>
      <c r="O587" t="inlineStr">
        <is>
          <t>2024-11-29</t>
        </is>
      </c>
      <c r="P587" t="inlineStr">
        <is>
          <t>Legacy CRM export</t>
        </is>
      </c>
    </row>
    <row r="588">
      <c r="A588" t="inlineStr">
        <is>
          <t>Grace</t>
        </is>
      </c>
      <c r="B588" t="inlineStr">
        <is>
          <t>McDonald</t>
        </is>
      </c>
      <c r="C588" t="inlineStr">
        <is>
          <t>grace.mcdonald@hethermoylefitness.example</t>
        </is>
      </c>
      <c r="D588" t="inlineStr">
        <is>
          <t>+61 3 5550 4967</t>
        </is>
      </c>
      <c r="E588" t="inlineStr"/>
      <c r="F588" t="inlineStr">
        <is>
          <t>Hethermoyle Fitness Pty Ltd</t>
        </is>
      </c>
      <c r="G588" t="inlineStr">
        <is>
          <t>Finance Manager</t>
        </is>
      </c>
      <c r="H588" t="inlineStr">
        <is>
          <t>Ballarat</t>
        </is>
      </c>
      <c r="I588" t="inlineStr">
        <is>
          <t>VIC</t>
        </is>
      </c>
      <c r="J588" s="11" t="inlineStr">
        <is>
          <t>3794</t>
        </is>
      </c>
      <c r="K588" t="inlineStr">
        <is>
          <t>Australia</t>
        </is>
      </c>
      <c r="L588" t="inlineStr">
        <is>
          <t>Subscriber</t>
        </is>
      </c>
      <c r="M588" t="inlineStr">
        <is>
          <t>SRC-01462</t>
        </is>
      </c>
      <c r="N588" t="inlineStr"/>
      <c r="O588" t="inlineStr">
        <is>
          <t>2025-08-15</t>
        </is>
      </c>
      <c r="P588" t="inlineStr">
        <is>
          <t>Legacy CRM export</t>
        </is>
      </c>
    </row>
    <row r="589">
      <c r="A589" t="inlineStr">
        <is>
          <t>Henry</t>
        </is>
      </c>
      <c r="B589" t="inlineStr">
        <is>
          <t>McDonald</t>
        </is>
      </c>
      <c r="C589" t="inlineStr">
        <is>
          <t>henry@vantrellefitness.example</t>
        </is>
      </c>
      <c r="D589" t="inlineStr">
        <is>
          <t>+61 3 7010 1452</t>
        </is>
      </c>
      <c r="E589" t="inlineStr"/>
      <c r="F589" t="inlineStr">
        <is>
          <t>Vantrelle Fitness Pty Ltd</t>
        </is>
      </c>
      <c r="G589" t="inlineStr">
        <is>
          <t>Team Leader</t>
        </is>
      </c>
      <c r="H589" t="inlineStr">
        <is>
          <t>Box Hill</t>
        </is>
      </c>
      <c r="I589" t="inlineStr">
        <is>
          <t>VIC</t>
        </is>
      </c>
      <c r="J589" s="11" t="inlineStr">
        <is>
          <t>3197</t>
        </is>
      </c>
      <c r="K589" t="inlineStr">
        <is>
          <t>Australia</t>
        </is>
      </c>
      <c r="L589" t="inlineStr">
        <is>
          <t>Lead</t>
        </is>
      </c>
      <c r="M589" t="inlineStr">
        <is>
          <t>SRC-00736</t>
        </is>
      </c>
      <c r="N589" t="inlineStr"/>
      <c r="O589" t="inlineStr">
        <is>
          <t>2025-11-27</t>
        </is>
      </c>
      <c r="P589" t="inlineStr">
        <is>
          <t>Expo sign-up sheet</t>
        </is>
      </c>
    </row>
    <row r="590">
      <c r="A590" t="inlineStr">
        <is>
          <t>Hiroshi</t>
        </is>
      </c>
      <c r="B590" t="inlineStr">
        <is>
          <t>McDonald</t>
        </is>
      </c>
      <c r="C590" t="inlineStr">
        <is>
          <t>hiroshim@morrowickelectrical.example</t>
        </is>
      </c>
      <c r="D590" t="inlineStr">
        <is>
          <t>+61 3 7010 9855</t>
        </is>
      </c>
      <c r="E590" t="inlineStr"/>
      <c r="F590" t="inlineStr">
        <is>
          <t>Morrowick Electrical Pty Ltd</t>
        </is>
      </c>
      <c r="G590" t="inlineStr">
        <is>
          <t>Office Manager</t>
        </is>
      </c>
      <c r="H590" t="inlineStr">
        <is>
          <t>Geelong</t>
        </is>
      </c>
      <c r="I590" t="inlineStr">
        <is>
          <t>VIC</t>
        </is>
      </c>
      <c r="J590" s="11" t="inlineStr">
        <is>
          <t>3643</t>
        </is>
      </c>
      <c r="K590" t="inlineStr">
        <is>
          <t>Australia</t>
        </is>
      </c>
      <c r="L590" t="inlineStr">
        <is>
          <t>Lead</t>
        </is>
      </c>
      <c r="M590" t="inlineStr">
        <is>
          <t>SRC-00364</t>
        </is>
      </c>
      <c r="N590" t="inlineStr"/>
      <c r="O590" t="inlineStr">
        <is>
          <t>2026-05-03</t>
        </is>
      </c>
      <c r="P590" t="inlineStr">
        <is>
          <t>Legacy CRM export</t>
        </is>
      </c>
    </row>
    <row r="591">
      <c r="A591" t="inlineStr">
        <is>
          <t>Joel</t>
        </is>
      </c>
      <c r="B591" t="inlineStr">
        <is>
          <t>McDonald</t>
        </is>
      </c>
      <c r="C591" t="inlineStr">
        <is>
          <t>joel@ivelbrookconsulting.example</t>
        </is>
      </c>
      <c r="D591" t="inlineStr">
        <is>
          <t>+61 8 5550 2816</t>
        </is>
      </c>
      <c r="E591" t="inlineStr"/>
      <c r="F591" t="inlineStr">
        <is>
          <t>Ivelbrook Consulting Pty Ltd</t>
        </is>
      </c>
      <c r="G591" t="inlineStr">
        <is>
          <t>Procurement Officer</t>
        </is>
      </c>
      <c r="H591" t="inlineStr">
        <is>
          <t>Mount Gambier</t>
        </is>
      </c>
      <c r="I591" t="inlineStr">
        <is>
          <t>SA</t>
        </is>
      </c>
      <c r="J591" s="11" t="inlineStr">
        <is>
          <t>5161</t>
        </is>
      </c>
      <c r="K591" t="inlineStr">
        <is>
          <t>Australia</t>
        </is>
      </c>
      <c r="L591" t="inlineStr">
        <is>
          <t>Lead</t>
        </is>
      </c>
      <c r="M591" t="inlineStr">
        <is>
          <t>SRC-01457</t>
        </is>
      </c>
      <c r="N591" t="inlineStr"/>
      <c r="O591" t="inlineStr">
        <is>
          <t>2025-09-05</t>
        </is>
      </c>
      <c r="P591" t="inlineStr">
        <is>
          <t>Legacy CRM export</t>
        </is>
      </c>
    </row>
    <row r="592">
      <c r="A592" t="inlineStr">
        <is>
          <t>Kai</t>
        </is>
      </c>
      <c r="B592" t="inlineStr">
        <is>
          <t>McDonald</t>
        </is>
      </c>
      <c r="C592" t="inlineStr">
        <is>
          <t>kaim@copperwhistprint.example</t>
        </is>
      </c>
      <c r="D592" t="inlineStr">
        <is>
          <t>+61 7 5550 2574</t>
        </is>
      </c>
      <c r="E592" t="inlineStr"/>
      <c r="F592" t="inlineStr">
        <is>
          <t>Copperwhist Print Pty Ltd</t>
        </is>
      </c>
      <c r="G592" t="inlineStr">
        <is>
          <t>Accounts Payable Officer</t>
        </is>
      </c>
      <c r="H592" t="inlineStr">
        <is>
          <t>Gold Coast</t>
        </is>
      </c>
      <c r="I592" t="inlineStr">
        <is>
          <t>QLD</t>
        </is>
      </c>
      <c r="J592" s="11" t="inlineStr">
        <is>
          <t>4615</t>
        </is>
      </c>
      <c r="K592" t="inlineStr">
        <is>
          <t>Australia</t>
        </is>
      </c>
      <c r="L592" t="inlineStr">
        <is>
          <t>Marketing Qualified Lead</t>
        </is>
      </c>
      <c r="M592" t="inlineStr">
        <is>
          <t>SRC-00515</t>
        </is>
      </c>
      <c r="N592" t="inlineStr"/>
      <c r="O592" t="inlineStr">
        <is>
          <t>2024-08-30</t>
        </is>
      </c>
      <c r="P592" t="inlineStr">
        <is>
          <t>Legacy CRM export</t>
        </is>
      </c>
    </row>
    <row r="593">
      <c r="A593" t="inlineStr">
        <is>
          <t>Kai</t>
        </is>
      </c>
      <c r="B593" t="inlineStr">
        <is>
          <t>McDonald</t>
        </is>
      </c>
      <c r="C593" t="inlineStr">
        <is>
          <t>kaim@corvannyconsulting.example</t>
        </is>
      </c>
      <c r="D593" t="inlineStr">
        <is>
          <t>+61 8 7010 1937</t>
        </is>
      </c>
      <c r="E593" t="inlineStr"/>
      <c r="F593" t="inlineStr">
        <is>
          <t>Corvanny Consulting Pty Ltd</t>
        </is>
      </c>
      <c r="G593" t="inlineStr">
        <is>
          <t>Workshop Manager</t>
        </is>
      </c>
      <c r="H593" t="inlineStr">
        <is>
          <t>Palmerston</t>
        </is>
      </c>
      <c r="I593" t="inlineStr">
        <is>
          <t>NT</t>
        </is>
      </c>
      <c r="J593" s="11" t="inlineStr">
        <is>
          <t>0867</t>
        </is>
      </c>
      <c r="K593" t="inlineStr">
        <is>
          <t>Australia</t>
        </is>
      </c>
      <c r="L593" t="inlineStr">
        <is>
          <t>Lead</t>
        </is>
      </c>
      <c r="M593" t="inlineStr">
        <is>
          <t>SRC-01124</t>
        </is>
      </c>
      <c r="N593" t="inlineStr"/>
      <c r="O593" t="inlineStr">
        <is>
          <t>2025-05-18</t>
        </is>
      </c>
      <c r="P593" t="inlineStr">
        <is>
          <t>Legacy CRM export</t>
        </is>
      </c>
    </row>
    <row r="594">
      <c r="A594" t="inlineStr">
        <is>
          <t>Leo</t>
        </is>
      </c>
      <c r="B594" t="inlineStr">
        <is>
          <t>McDonald</t>
        </is>
      </c>
      <c r="C594" t="inlineStr">
        <is>
          <t>leom@brennockfitness.example</t>
        </is>
      </c>
      <c r="D594" t="inlineStr">
        <is>
          <t>+61 3 7010 9246</t>
        </is>
      </c>
      <c r="E594" t="inlineStr"/>
      <c r="F594" t="inlineStr">
        <is>
          <t>Brennock Fitness Pty Ltd</t>
        </is>
      </c>
      <c r="G594" t="inlineStr">
        <is>
          <t>General Manager</t>
        </is>
      </c>
      <c r="H594" t="inlineStr">
        <is>
          <t>Footscray</t>
        </is>
      </c>
      <c r="I594" t="inlineStr">
        <is>
          <t>VIC</t>
        </is>
      </c>
      <c r="J594" s="11" t="inlineStr">
        <is>
          <t>3945</t>
        </is>
      </c>
      <c r="K594" t="inlineStr">
        <is>
          <t>Australia</t>
        </is>
      </c>
      <c r="L594" t="inlineStr">
        <is>
          <t>Marketing Qualified Lead</t>
        </is>
      </c>
      <c r="M594" t="inlineStr">
        <is>
          <t>SRC-00996</t>
        </is>
      </c>
      <c r="N594" t="inlineStr"/>
      <c r="O594" t="inlineStr">
        <is>
          <t>2025-01-18</t>
        </is>
      </c>
      <c r="P594" t="inlineStr">
        <is>
          <t>Legacy CRM export</t>
        </is>
      </c>
    </row>
    <row r="595">
      <c r="A595" t="inlineStr">
        <is>
          <t>Minh</t>
        </is>
      </c>
      <c r="B595" t="inlineStr">
        <is>
          <t>McDonald</t>
        </is>
      </c>
      <c r="C595" t="inlineStr">
        <is>
          <t>minhm@lornivaleengineering.example</t>
        </is>
      </c>
      <c r="D595" t="inlineStr"/>
      <c r="E595" t="inlineStr"/>
      <c r="F595" t="inlineStr">
        <is>
          <t>Lornivale Engineering Pty Ltd</t>
        </is>
      </c>
      <c r="G595" t="inlineStr">
        <is>
          <t>General Manager</t>
        </is>
      </c>
      <c r="H595" t="inlineStr">
        <is>
          <t>Brisbane</t>
        </is>
      </c>
      <c r="I595" t="inlineStr">
        <is>
          <t>QLD</t>
        </is>
      </c>
      <c r="J595" s="11" t="inlineStr">
        <is>
          <t>4493</t>
        </is>
      </c>
      <c r="K595" t="inlineStr">
        <is>
          <t>Australia</t>
        </is>
      </c>
      <c r="L595" t="inlineStr">
        <is>
          <t>Customer</t>
        </is>
      </c>
      <c r="M595" t="inlineStr">
        <is>
          <t>SRC-00521</t>
        </is>
      </c>
      <c r="N595" t="inlineStr"/>
      <c r="O595" t="inlineStr">
        <is>
          <t>2025-09-16</t>
        </is>
      </c>
      <c r="P595" t="inlineStr">
        <is>
          <t>Expo sign-up sheet</t>
        </is>
      </c>
    </row>
    <row r="596">
      <c r="A596" t="inlineStr">
        <is>
          <t>Nadia</t>
        </is>
      </c>
      <c r="B596" t="inlineStr">
        <is>
          <t>McDonald</t>
        </is>
      </c>
      <c r="C596" t="inlineStr">
        <is>
          <t>nadia@hethermoylefitness.example</t>
        </is>
      </c>
      <c r="D596" t="inlineStr">
        <is>
          <t>+61 3 7010 5524</t>
        </is>
      </c>
      <c r="E596" t="inlineStr"/>
      <c r="F596" t="inlineStr">
        <is>
          <t>Hethermoyle Fitness Pty Ltd</t>
        </is>
      </c>
      <c r="G596" t="inlineStr">
        <is>
          <t>CEO</t>
        </is>
      </c>
      <c r="H596" t="inlineStr">
        <is>
          <t>Ballarat</t>
        </is>
      </c>
      <c r="I596" t="inlineStr">
        <is>
          <t>VIC</t>
        </is>
      </c>
      <c r="J596" s="11" t="inlineStr">
        <is>
          <t>3794</t>
        </is>
      </c>
      <c r="K596" t="inlineStr">
        <is>
          <t>Australia</t>
        </is>
      </c>
      <c r="L596" t="inlineStr">
        <is>
          <t>Customer</t>
        </is>
      </c>
      <c r="M596" t="inlineStr">
        <is>
          <t>SRC-01126</t>
        </is>
      </c>
      <c r="N596" t="inlineStr"/>
      <c r="O596" t="inlineStr">
        <is>
          <t>2025-08-07</t>
        </is>
      </c>
      <c r="P596" t="inlineStr">
        <is>
          <t>Legacy CRM export</t>
        </is>
      </c>
    </row>
    <row r="597">
      <c r="A597" t="inlineStr">
        <is>
          <t>Nikos</t>
        </is>
      </c>
      <c r="B597" t="inlineStr">
        <is>
          <t>McDonald</t>
        </is>
      </c>
      <c r="C597" t="inlineStr">
        <is>
          <t>nikosm@galbriskfreight.example</t>
        </is>
      </c>
      <c r="D597" t="inlineStr">
        <is>
          <t>+61 8 5550 2211</t>
        </is>
      </c>
      <c r="E597" t="inlineStr">
        <is>
          <t>+61 491 579 212</t>
        </is>
      </c>
      <c r="F597" t="inlineStr">
        <is>
          <t>Galbrisk Freight Pty Ltd</t>
        </is>
      </c>
      <c r="G597" t="inlineStr">
        <is>
          <t>HR Manager</t>
        </is>
      </c>
      <c r="H597" t="inlineStr">
        <is>
          <t>Adelaide</t>
        </is>
      </c>
      <c r="I597" t="inlineStr">
        <is>
          <t>SA</t>
        </is>
      </c>
      <c r="J597" s="11" t="inlineStr">
        <is>
          <t>5235</t>
        </is>
      </c>
      <c r="K597" t="inlineStr">
        <is>
          <t>Australia</t>
        </is>
      </c>
      <c r="L597" t="inlineStr">
        <is>
          <t>Subscriber</t>
        </is>
      </c>
      <c r="M597" t="inlineStr">
        <is>
          <t>SRC-01053</t>
        </is>
      </c>
      <c r="N597" t="inlineStr"/>
      <c r="O597" t="inlineStr">
        <is>
          <t>2025-06-29</t>
        </is>
      </c>
      <c r="P597" t="inlineStr">
        <is>
          <t>Legacy CRM export</t>
        </is>
      </c>
    </row>
    <row r="598">
      <c r="A598" t="inlineStr">
        <is>
          <t>Olivia</t>
        </is>
      </c>
      <c r="B598" t="inlineStr">
        <is>
          <t>McDonald</t>
        </is>
      </c>
      <c r="C598" t="inlineStr">
        <is>
          <t>oliviam@jorrabineelectrical.example</t>
        </is>
      </c>
      <c r="D598" t="inlineStr">
        <is>
          <t>+61 3 7010 8396</t>
        </is>
      </c>
      <c r="E598" t="inlineStr"/>
      <c r="F598" t="inlineStr">
        <is>
          <t>Jorrabine Electrical Pty Ltd</t>
        </is>
      </c>
      <c r="G598" t="inlineStr">
        <is>
          <t>HR Manager</t>
        </is>
      </c>
      <c r="H598" t="inlineStr">
        <is>
          <t>Dandenong</t>
        </is>
      </c>
      <c r="I598" t="inlineStr">
        <is>
          <t>VIC</t>
        </is>
      </c>
      <c r="J598" s="11" t="inlineStr">
        <is>
          <t>3945</t>
        </is>
      </c>
      <c r="K598" t="inlineStr">
        <is>
          <t>Australia</t>
        </is>
      </c>
      <c r="L598" t="inlineStr">
        <is>
          <t>Sales Qualified Lead</t>
        </is>
      </c>
      <c r="M598" t="inlineStr">
        <is>
          <t>SRC-00398</t>
        </is>
      </c>
      <c r="N598" t="inlineStr"/>
      <c r="O598" t="inlineStr">
        <is>
          <t>2024-03-24</t>
        </is>
      </c>
      <c r="P598" t="inlineStr">
        <is>
          <t>Expo sign-up sheet</t>
        </is>
      </c>
    </row>
    <row r="599">
      <c r="A599" t="inlineStr">
        <is>
          <t>Olivia</t>
        </is>
      </c>
      <c r="B599" t="inlineStr">
        <is>
          <t>McDonald</t>
        </is>
      </c>
      <c r="C599" t="inlineStr">
        <is>
          <t>omcdonald@nethervanefreight.example</t>
        </is>
      </c>
      <c r="D599" t="inlineStr">
        <is>
          <t>+61 3 5550 0707</t>
        </is>
      </c>
      <c r="E599" t="inlineStr"/>
      <c r="F599" t="inlineStr">
        <is>
          <t>Nethervane Freight Pty Ltd</t>
        </is>
      </c>
      <c r="G599" t="inlineStr">
        <is>
          <t>Managing Director</t>
        </is>
      </c>
      <c r="H599" t="inlineStr">
        <is>
          <t>Box Hill</t>
        </is>
      </c>
      <c r="I599" t="inlineStr">
        <is>
          <t>VIC</t>
        </is>
      </c>
      <c r="J599" s="11" t="inlineStr">
        <is>
          <t>3325</t>
        </is>
      </c>
      <c r="K599" t="inlineStr">
        <is>
          <t>Australia</t>
        </is>
      </c>
      <c r="L599" t="inlineStr">
        <is>
          <t>Customer</t>
        </is>
      </c>
      <c r="M599" t="inlineStr">
        <is>
          <t>SRC-01065</t>
        </is>
      </c>
      <c r="N599" t="inlineStr"/>
      <c r="O599" t="inlineStr">
        <is>
          <t>2026-04-16</t>
        </is>
      </c>
      <c r="P599" t="inlineStr">
        <is>
          <t>Legacy CRM export</t>
        </is>
      </c>
    </row>
    <row r="600">
      <c r="A600" t="inlineStr">
        <is>
          <t>Ruby</t>
        </is>
      </c>
      <c r="B600" t="inlineStr">
        <is>
          <t>McDonald</t>
        </is>
      </c>
      <c r="C600" t="inlineStr">
        <is>
          <t>rubym@galbriskelectrical.example</t>
        </is>
      </c>
      <c r="D600" t="inlineStr">
        <is>
          <t>+61 2 7010 3179</t>
        </is>
      </c>
      <c r="E600" t="inlineStr"/>
      <c r="F600" t="inlineStr">
        <is>
          <t>Galbrisk Electrical Pty Ltd</t>
        </is>
      </c>
      <c r="G600" t="inlineStr">
        <is>
          <t>Safety Officer</t>
        </is>
      </c>
      <c r="H600" t="inlineStr">
        <is>
          <t>Wollongong</t>
        </is>
      </c>
      <c r="I600" t="inlineStr">
        <is>
          <t>NSW</t>
        </is>
      </c>
      <c r="J600" s="11" t="inlineStr">
        <is>
          <t>2133</t>
        </is>
      </c>
      <c r="K600" t="inlineStr">
        <is>
          <t>Australia</t>
        </is>
      </c>
      <c r="L600" t="inlineStr">
        <is>
          <t>Customer</t>
        </is>
      </c>
      <c r="M600" t="inlineStr">
        <is>
          <t>SRC-00730</t>
        </is>
      </c>
      <c r="N600" t="inlineStr"/>
      <c r="O600" t="inlineStr">
        <is>
          <t>2024-05-25</t>
        </is>
      </c>
      <c r="P600" t="inlineStr">
        <is>
          <t>Legacy CRM export</t>
        </is>
      </c>
    </row>
    <row r="601">
      <c r="A601" t="inlineStr">
        <is>
          <t>Sophie</t>
        </is>
      </c>
      <c r="B601" t="inlineStr">
        <is>
          <t>McDonald</t>
        </is>
      </c>
      <c r="C601" t="inlineStr">
        <is>
          <t>sophie@nethervaneengineering.example</t>
        </is>
      </c>
      <c r="D601" t="inlineStr">
        <is>
          <t>+61 8 5550 2160</t>
        </is>
      </c>
      <c r="E601" t="inlineStr"/>
      <c r="F601" t="inlineStr">
        <is>
          <t>Nethervane Engineering Pty Ltd</t>
        </is>
      </c>
      <c r="G601" t="inlineStr">
        <is>
          <t>Procurement Officer</t>
        </is>
      </c>
      <c r="H601" t="inlineStr">
        <is>
          <t>Adelaide</t>
        </is>
      </c>
      <c r="I601" t="inlineStr">
        <is>
          <t>SA</t>
        </is>
      </c>
      <c r="J601" s="11" t="inlineStr">
        <is>
          <t>5460</t>
        </is>
      </c>
      <c r="K601" t="inlineStr">
        <is>
          <t>Australia</t>
        </is>
      </c>
      <c r="L601" t="inlineStr">
        <is>
          <t>Lead</t>
        </is>
      </c>
      <c r="M601" t="inlineStr">
        <is>
          <t>SRC-00132; SRC-00952</t>
        </is>
      </c>
      <c r="N601" t="inlineStr"/>
      <c r="O601" t="inlineStr">
        <is>
          <t>2026-02-27</t>
        </is>
      </c>
      <c r="P601" t="inlineStr">
        <is>
          <t>Expo sign-up sheet; Legacy CRM export</t>
        </is>
      </c>
    </row>
    <row r="602">
      <c r="A602" t="inlineStr">
        <is>
          <t>Tessa</t>
        </is>
      </c>
      <c r="B602" t="inlineStr">
        <is>
          <t>McDonald</t>
        </is>
      </c>
      <c r="C602" t="inlineStr">
        <is>
          <t>tessa.mcdonald@wexmorrowlabs.example</t>
        </is>
      </c>
      <c r="D602" t="inlineStr">
        <is>
          <t>+61 3 7010 9323</t>
        </is>
      </c>
      <c r="E602" t="inlineStr"/>
      <c r="F602" t="inlineStr">
        <is>
          <t>Wexmorrow Labs Pty Ltd</t>
        </is>
      </c>
      <c r="G602" t="inlineStr">
        <is>
          <t>Owner</t>
        </is>
      </c>
      <c r="H602" t="inlineStr">
        <is>
          <t>Melbourne</t>
        </is>
      </c>
      <c r="I602" t="inlineStr">
        <is>
          <t>VIC</t>
        </is>
      </c>
      <c r="J602" s="11" t="inlineStr">
        <is>
          <t>3140</t>
        </is>
      </c>
      <c r="K602" t="inlineStr">
        <is>
          <t>Australia</t>
        </is>
      </c>
      <c r="L602" t="inlineStr">
        <is>
          <t>Subscriber</t>
        </is>
      </c>
      <c r="M602" t="inlineStr">
        <is>
          <t>SRC-00139</t>
        </is>
      </c>
      <c r="N602" t="inlineStr"/>
      <c r="O602" t="inlineStr">
        <is>
          <t>2024-12-10</t>
        </is>
      </c>
      <c r="P602" t="inlineStr">
        <is>
          <t>Legacy CRM export</t>
        </is>
      </c>
    </row>
    <row r="603">
      <c r="A603" t="inlineStr">
        <is>
          <t>Thanh</t>
        </is>
      </c>
      <c r="B603" t="inlineStr">
        <is>
          <t>McDonald</t>
        </is>
      </c>
      <c r="C603" t="inlineStr">
        <is>
          <t>thanhm@ironvessadental.example</t>
        </is>
      </c>
      <c r="D603" t="inlineStr">
        <is>
          <t>+61 3 7010 2139</t>
        </is>
      </c>
      <c r="E603" t="inlineStr"/>
      <c r="F603" t="inlineStr">
        <is>
          <t>Ironvessa Dental Pty Ltd</t>
        </is>
      </c>
      <c r="G603" t="inlineStr">
        <is>
          <t>Director</t>
        </is>
      </c>
      <c r="H603" t="inlineStr">
        <is>
          <t>Footscray</t>
        </is>
      </c>
      <c r="I603" t="inlineStr">
        <is>
          <t>VIC</t>
        </is>
      </c>
      <c r="J603" s="11" t="inlineStr">
        <is>
          <t>3643</t>
        </is>
      </c>
      <c r="K603" t="inlineStr">
        <is>
          <t>Australia</t>
        </is>
      </c>
      <c r="L603" t="inlineStr">
        <is>
          <t>Lead</t>
        </is>
      </c>
      <c r="M603" t="inlineStr">
        <is>
          <t>SRC-00883</t>
        </is>
      </c>
      <c r="N603" t="inlineStr"/>
      <c r="O603" t="inlineStr">
        <is>
          <t>2025-08-07</t>
        </is>
      </c>
      <c r="P603" t="inlineStr">
        <is>
          <t>Legacy CRM export</t>
        </is>
      </c>
    </row>
    <row r="604">
      <c r="A604" t="inlineStr">
        <is>
          <t>William</t>
        </is>
      </c>
      <c r="B604" t="inlineStr">
        <is>
          <t>McDonald</t>
        </is>
      </c>
      <c r="C604" t="inlineStr">
        <is>
          <t>william.mcdonald@wexmorrowlandscapes.example</t>
        </is>
      </c>
      <c r="D604" t="inlineStr">
        <is>
          <t>+61 3 5550 8403</t>
        </is>
      </c>
      <c r="E604" t="inlineStr"/>
      <c r="F604" t="inlineStr">
        <is>
          <t>Wexmorrow Landscapes Pty Ltd</t>
        </is>
      </c>
      <c r="G604" t="inlineStr">
        <is>
          <t>Practice Manager</t>
        </is>
      </c>
      <c r="H604" t="inlineStr">
        <is>
          <t>Frankston</t>
        </is>
      </c>
      <c r="I604" t="inlineStr">
        <is>
          <t>VIC</t>
        </is>
      </c>
      <c r="J604" s="11" t="inlineStr">
        <is>
          <t>3293</t>
        </is>
      </c>
      <c r="K604" t="inlineStr">
        <is>
          <t>Australia</t>
        </is>
      </c>
      <c r="L604" t="inlineStr">
        <is>
          <t>Customer</t>
        </is>
      </c>
      <c r="M604" t="inlineStr">
        <is>
          <t>SRC-00489</t>
        </is>
      </c>
      <c r="N604" t="inlineStr"/>
      <c r="O604" t="inlineStr">
        <is>
          <t>2025-07-31</t>
        </is>
      </c>
      <c r="P604" t="inlineStr">
        <is>
          <t>Legacy CRM export</t>
        </is>
      </c>
    </row>
    <row r="605">
      <c r="A605" t="inlineStr">
        <is>
          <t>Zara</t>
        </is>
      </c>
      <c r="B605" t="inlineStr">
        <is>
          <t>McDonald</t>
        </is>
      </c>
      <c r="C605" t="inlineStr">
        <is>
          <t>zaram@corvannylogistics.example</t>
        </is>
      </c>
      <c r="D605" t="inlineStr">
        <is>
          <t>+61 7 7010 7163</t>
        </is>
      </c>
      <c r="E605" t="inlineStr"/>
      <c r="F605" t="inlineStr">
        <is>
          <t>Corvanny Logistics Pty Ltd</t>
        </is>
      </c>
      <c r="G605" t="inlineStr">
        <is>
          <t>Training Coordinator</t>
        </is>
      </c>
      <c r="H605" t="inlineStr">
        <is>
          <t>Brisbane</t>
        </is>
      </c>
      <c r="I605" t="inlineStr">
        <is>
          <t>QLD</t>
        </is>
      </c>
      <c r="J605" s="11" t="inlineStr">
        <is>
          <t>4859</t>
        </is>
      </c>
      <c r="K605" t="inlineStr">
        <is>
          <t>Australia</t>
        </is>
      </c>
      <c r="L605" t="inlineStr">
        <is>
          <t>Lead</t>
        </is>
      </c>
      <c r="M605" t="inlineStr">
        <is>
          <t>SRC-01287; SRC-00779</t>
        </is>
      </c>
      <c r="N605" t="inlineStr"/>
      <c r="O605" t="inlineStr">
        <is>
          <t>2024-08-17</t>
        </is>
      </c>
      <c r="P605" t="inlineStr">
        <is>
          <t>Legacy CRM export</t>
        </is>
      </c>
    </row>
    <row r="606">
      <c r="A606" t="inlineStr">
        <is>
          <t>Amelia</t>
        </is>
      </c>
      <c r="B606" t="inlineStr">
        <is>
          <t>Mitchell</t>
        </is>
      </c>
      <c r="C606" t="inlineStr">
        <is>
          <t>amitchell@hethermoylepackaging.example</t>
        </is>
      </c>
      <c r="D606" t="inlineStr">
        <is>
          <t>+61 2 7010 5220</t>
        </is>
      </c>
      <c r="E606" t="inlineStr"/>
      <c r="F606" t="inlineStr">
        <is>
          <t>Hethermoyle Packaging Pty Ltd</t>
        </is>
      </c>
      <c r="G606" t="inlineStr">
        <is>
          <t>CEO</t>
        </is>
      </c>
      <c r="H606" t="inlineStr">
        <is>
          <t>Parramatta</t>
        </is>
      </c>
      <c r="I606" t="inlineStr">
        <is>
          <t>NSW</t>
        </is>
      </c>
      <c r="J606" s="11" t="inlineStr">
        <is>
          <t>2224</t>
        </is>
      </c>
      <c r="K606" t="inlineStr">
        <is>
          <t>Australia</t>
        </is>
      </c>
      <c r="L606" t="inlineStr">
        <is>
          <t>Lead</t>
        </is>
      </c>
      <c r="M606" t="inlineStr">
        <is>
          <t>SRC-00081</t>
        </is>
      </c>
      <c r="N606" t="inlineStr"/>
      <c r="O606" t="inlineStr">
        <is>
          <t>2026-06-01</t>
        </is>
      </c>
      <c r="P606" t="inlineStr">
        <is>
          <t>Legacy CRM export</t>
        </is>
      </c>
    </row>
    <row r="607">
      <c r="A607" t="inlineStr">
        <is>
          <t>Aroha</t>
        </is>
      </c>
      <c r="B607" t="inlineStr">
        <is>
          <t>Mitchell</t>
        </is>
      </c>
      <c r="C607" t="inlineStr">
        <is>
          <t>aroham@tarrowbyfoods.example</t>
        </is>
      </c>
      <c r="D607" t="inlineStr">
        <is>
          <t>+61 8 5550 4673</t>
        </is>
      </c>
      <c r="E607" t="inlineStr"/>
      <c r="F607" t="inlineStr">
        <is>
          <t>Tarrowby Foods Pty Ltd</t>
        </is>
      </c>
      <c r="G607" t="inlineStr">
        <is>
          <t>Owner</t>
        </is>
      </c>
      <c r="H607" t="inlineStr">
        <is>
          <t>Bunbury</t>
        </is>
      </c>
      <c r="I607" t="inlineStr">
        <is>
          <t>WA</t>
        </is>
      </c>
      <c r="J607" s="11" t="inlineStr">
        <is>
          <t>6650</t>
        </is>
      </c>
      <c r="K607" t="inlineStr">
        <is>
          <t>Australia</t>
        </is>
      </c>
      <c r="L607" t="inlineStr">
        <is>
          <t>Lead</t>
        </is>
      </c>
      <c r="M607" t="inlineStr">
        <is>
          <t>SRC-00316</t>
        </is>
      </c>
      <c r="N607" t="inlineStr"/>
      <c r="O607" t="inlineStr">
        <is>
          <t>2025-09-01</t>
        </is>
      </c>
      <c r="P607" t="inlineStr">
        <is>
          <t>Website enquiry form</t>
        </is>
      </c>
    </row>
    <row r="608">
      <c r="A608" t="inlineStr">
        <is>
          <t>Bao</t>
        </is>
      </c>
      <c r="B608" t="inlineStr">
        <is>
          <t>Mitchell</t>
        </is>
      </c>
      <c r="C608" t="inlineStr">
        <is>
          <t>baom@rushavonfreight.example</t>
        </is>
      </c>
      <c r="D608" t="inlineStr">
        <is>
          <t>+61 3 7010 9990</t>
        </is>
      </c>
      <c r="E608" t="inlineStr"/>
      <c r="F608" t="inlineStr">
        <is>
          <t>Rushavon Freight Pty Ltd</t>
        </is>
      </c>
      <c r="G608" t="inlineStr">
        <is>
          <t>Office Manager</t>
        </is>
      </c>
      <c r="H608" t="inlineStr">
        <is>
          <t>Bendigo</t>
        </is>
      </c>
      <c r="I608" t="inlineStr">
        <is>
          <t>VIC</t>
        </is>
      </c>
      <c r="J608" s="11" t="inlineStr">
        <is>
          <t>3573</t>
        </is>
      </c>
      <c r="K608" t="inlineStr">
        <is>
          <t>Australia</t>
        </is>
      </c>
      <c r="L608" t="inlineStr">
        <is>
          <t>Lead</t>
        </is>
      </c>
      <c r="M608" t="inlineStr">
        <is>
          <t>SRC-00006</t>
        </is>
      </c>
      <c r="N608" t="inlineStr"/>
      <c r="O608" t="inlineStr">
        <is>
          <t>2026-01-18</t>
        </is>
      </c>
      <c r="P608" t="inlineStr">
        <is>
          <t>Expo sign-up sheet</t>
        </is>
      </c>
    </row>
    <row r="609">
      <c r="A609" t="inlineStr">
        <is>
          <t>Darcy</t>
        </is>
      </c>
      <c r="B609" t="inlineStr">
        <is>
          <t>Mitchell</t>
        </is>
      </c>
      <c r="C609" t="inlineStr">
        <is>
          <t>darcy.mitchell@ironvessadental.example</t>
        </is>
      </c>
      <c r="D609" t="inlineStr">
        <is>
          <t>+61 3 5550 1456</t>
        </is>
      </c>
      <c r="E609" t="inlineStr"/>
      <c r="F609" t="inlineStr">
        <is>
          <t>Ironvessa Dental Pty Ltd</t>
        </is>
      </c>
      <c r="G609" t="inlineStr">
        <is>
          <t>Operations Manager</t>
        </is>
      </c>
      <c r="H609" t="inlineStr">
        <is>
          <t>Footscray</t>
        </is>
      </c>
      <c r="I609" t="inlineStr">
        <is>
          <t>VIC</t>
        </is>
      </c>
      <c r="J609" s="11" t="inlineStr">
        <is>
          <t>3643</t>
        </is>
      </c>
      <c r="K609" t="inlineStr">
        <is>
          <t>Australia</t>
        </is>
      </c>
      <c r="L609" t="inlineStr">
        <is>
          <t>Lead</t>
        </is>
      </c>
      <c r="M609" t="inlineStr">
        <is>
          <t>SRC-01468</t>
        </is>
      </c>
      <c r="N609" t="inlineStr"/>
      <c r="O609" t="inlineStr">
        <is>
          <t>2026-09-27</t>
        </is>
      </c>
      <c r="P609" t="inlineStr">
        <is>
          <t>Legacy CRM export</t>
        </is>
      </c>
    </row>
    <row r="610">
      <c r="A610" t="inlineStr">
        <is>
          <t>Elena</t>
        </is>
      </c>
      <c r="B610" t="inlineStr">
        <is>
          <t>Mitchell</t>
        </is>
      </c>
      <c r="C610" t="inlineStr">
        <is>
          <t>elenam@hethermoylefitness.example</t>
        </is>
      </c>
      <c r="D610" t="inlineStr">
        <is>
          <t>+61 3 7010 7283</t>
        </is>
      </c>
      <c r="E610" t="inlineStr"/>
      <c r="F610" t="inlineStr">
        <is>
          <t>Hethermoyle Fitness Pty Ltd</t>
        </is>
      </c>
      <c r="G610" t="inlineStr">
        <is>
          <t>Owner</t>
        </is>
      </c>
      <c r="H610" t="inlineStr">
        <is>
          <t>Ballarat</t>
        </is>
      </c>
      <c r="I610" t="inlineStr">
        <is>
          <t>VIC</t>
        </is>
      </c>
      <c r="J610" s="11" t="inlineStr">
        <is>
          <t>3794</t>
        </is>
      </c>
      <c r="K610" t="inlineStr">
        <is>
          <t>Australia</t>
        </is>
      </c>
      <c r="L610" t="inlineStr">
        <is>
          <t>Marketing Qualified Lead</t>
        </is>
      </c>
      <c r="M610" t="inlineStr">
        <is>
          <t>SRC-00780</t>
        </is>
      </c>
      <c r="N610" t="inlineStr"/>
      <c r="O610" t="inlineStr">
        <is>
          <t>2024-08-05</t>
        </is>
      </c>
      <c r="P610" t="inlineStr">
        <is>
          <t>Legacy CRM export</t>
        </is>
      </c>
    </row>
    <row r="611">
      <c r="A611" t="inlineStr">
        <is>
          <t>Eleni</t>
        </is>
      </c>
      <c r="B611" t="inlineStr">
        <is>
          <t>Mitchell</t>
        </is>
      </c>
      <c r="C611" t="inlineStr">
        <is>
          <t>eleni@brennockfitness.example</t>
        </is>
      </c>
      <c r="D611" t="inlineStr">
        <is>
          <t>+61 3 7010 8974</t>
        </is>
      </c>
      <c r="E611" t="inlineStr"/>
      <c r="F611" t="inlineStr">
        <is>
          <t>Brennock Fitness Pty Ltd</t>
        </is>
      </c>
      <c r="G611" t="inlineStr">
        <is>
          <t>Training Coordinator</t>
        </is>
      </c>
      <c r="H611" t="inlineStr">
        <is>
          <t>Footscray</t>
        </is>
      </c>
      <c r="I611" t="inlineStr">
        <is>
          <t>VIC</t>
        </is>
      </c>
      <c r="J611" s="11" t="inlineStr">
        <is>
          <t>3945</t>
        </is>
      </c>
      <c r="K611" t="inlineStr">
        <is>
          <t>Australia</t>
        </is>
      </c>
      <c r="L611" t="inlineStr">
        <is>
          <t>Customer</t>
        </is>
      </c>
      <c r="M611" t="inlineStr">
        <is>
          <t>SRC-01399; SRC-00617</t>
        </is>
      </c>
      <c r="N611" t="inlineStr"/>
      <c r="O611" t="inlineStr">
        <is>
          <t>2026-05-31</t>
        </is>
      </c>
      <c r="P611" t="inlineStr">
        <is>
          <t>Legacy CRM export; Website enquiry form</t>
        </is>
      </c>
    </row>
    <row r="612">
      <c r="A612" t="inlineStr">
        <is>
          <t>Hiroshi</t>
        </is>
      </c>
      <c r="B612" t="inlineStr">
        <is>
          <t>Mitchell</t>
        </is>
      </c>
      <c r="C612" t="inlineStr">
        <is>
          <t>hiroshim@fennorahaccounting.example</t>
        </is>
      </c>
      <c r="D612" t="inlineStr">
        <is>
          <t>+61 3 5550 6498</t>
        </is>
      </c>
      <c r="E612" t="inlineStr"/>
      <c r="F612" t="inlineStr">
        <is>
          <t>Fennorah Accounting Pty Ltd</t>
        </is>
      </c>
      <c r="G612" t="inlineStr">
        <is>
          <t>Safety Officer</t>
        </is>
      </c>
      <c r="H612" t="inlineStr">
        <is>
          <t>Launceston</t>
        </is>
      </c>
      <c r="I612" t="inlineStr">
        <is>
          <t>TAS</t>
        </is>
      </c>
      <c r="J612" s="11" t="inlineStr">
        <is>
          <t>7171</t>
        </is>
      </c>
      <c r="K612" t="inlineStr">
        <is>
          <t>Australia</t>
        </is>
      </c>
      <c r="L612" t="inlineStr">
        <is>
          <t>Lead</t>
        </is>
      </c>
      <c r="M612" t="inlineStr">
        <is>
          <t>SRC-00777; SRC-00322</t>
        </is>
      </c>
      <c r="N612" t="inlineStr">
        <is>
          <t>hiroshi72@inboxmail.example</t>
        </is>
      </c>
      <c r="O612" t="inlineStr">
        <is>
          <t>2026-09-21</t>
        </is>
      </c>
      <c r="P612" t="inlineStr">
        <is>
          <t>Expo sign-up sheet; Legacy CRM export</t>
        </is>
      </c>
    </row>
    <row r="613">
      <c r="A613" t="inlineStr">
        <is>
          <t>Jack</t>
        </is>
      </c>
      <c r="B613" t="inlineStr">
        <is>
          <t>Mitchell</t>
        </is>
      </c>
      <c r="C613" t="inlineStr">
        <is>
          <t>jack.mitchell@thistlemoorfitness.example</t>
        </is>
      </c>
      <c r="D613" t="inlineStr">
        <is>
          <t>+61 3 7010 0097</t>
        </is>
      </c>
      <c r="E613" t="inlineStr"/>
      <c r="F613" t="inlineStr">
        <is>
          <t>Thistlemoor Fitness Pty Ltd</t>
        </is>
      </c>
      <c r="G613" t="inlineStr">
        <is>
          <t>Managing Director</t>
        </is>
      </c>
      <c r="H613" t="inlineStr">
        <is>
          <t>Geelong</t>
        </is>
      </c>
      <c r="I613" t="inlineStr">
        <is>
          <t>VIC</t>
        </is>
      </c>
      <c r="J613" s="11" t="inlineStr">
        <is>
          <t>3341</t>
        </is>
      </c>
      <c r="K613" t="inlineStr">
        <is>
          <t>Australia</t>
        </is>
      </c>
      <c r="L613" t="inlineStr">
        <is>
          <t>Lead</t>
        </is>
      </c>
      <c r="M613" t="inlineStr">
        <is>
          <t>SRC-00008</t>
        </is>
      </c>
      <c r="N613" t="inlineStr"/>
      <c r="O613" t="inlineStr">
        <is>
          <t>2026-07-10</t>
        </is>
      </c>
      <c r="P613" t="inlineStr">
        <is>
          <t>Expo sign-up sheet</t>
        </is>
      </c>
    </row>
    <row r="614">
      <c r="A614" t="inlineStr">
        <is>
          <t>Jack</t>
        </is>
      </c>
      <c r="B614" t="inlineStr">
        <is>
          <t>Mitchell</t>
        </is>
      </c>
      <c r="C614" t="inlineStr">
        <is>
          <t>jmitchell@kestermoyhospitality.example</t>
        </is>
      </c>
      <c r="D614" t="inlineStr">
        <is>
          <t>+61 2 7010 5726</t>
        </is>
      </c>
      <c r="E614" t="inlineStr"/>
      <c r="F614" t="inlineStr">
        <is>
          <t>Kestermoy Hospitality Pty Ltd</t>
        </is>
      </c>
      <c r="G614" t="inlineStr">
        <is>
          <t>HR Manager</t>
        </is>
      </c>
      <c r="H614" t="inlineStr">
        <is>
          <t>Parramatta</t>
        </is>
      </c>
      <c r="I614" t="inlineStr">
        <is>
          <t>NSW</t>
        </is>
      </c>
      <c r="J614" s="11" t="inlineStr">
        <is>
          <t>2090</t>
        </is>
      </c>
      <c r="K614" t="inlineStr">
        <is>
          <t>Australia</t>
        </is>
      </c>
      <c r="L614" t="inlineStr">
        <is>
          <t>Subscriber</t>
        </is>
      </c>
      <c r="M614" t="inlineStr">
        <is>
          <t>SRC-01348; SRC-01435</t>
        </is>
      </c>
      <c r="N614" t="inlineStr"/>
      <c r="O614" t="inlineStr">
        <is>
          <t>2025-08-22</t>
        </is>
      </c>
      <c r="P614" t="inlineStr">
        <is>
          <t>Legacy CRM export</t>
        </is>
      </c>
    </row>
    <row r="615">
      <c r="A615" t="inlineStr">
        <is>
          <t>Samuel</t>
        </is>
      </c>
      <c r="B615" t="inlineStr">
        <is>
          <t>Mitchell</t>
        </is>
      </c>
      <c r="C615" t="inlineStr">
        <is>
          <t>samuel@ardlomewoptics.example</t>
        </is>
      </c>
      <c r="D615" t="inlineStr">
        <is>
          <t>+61 3 5550 3503</t>
        </is>
      </c>
      <c r="E615" t="inlineStr"/>
      <c r="F615" t="inlineStr">
        <is>
          <t>Ardlomew Optics Pty Ltd</t>
        </is>
      </c>
      <c r="G615" t="inlineStr">
        <is>
          <t>Managing Director</t>
        </is>
      </c>
      <c r="H615" t="inlineStr">
        <is>
          <t>Melbourne</t>
        </is>
      </c>
      <c r="I615" t="inlineStr">
        <is>
          <t>VIC</t>
        </is>
      </c>
      <c r="J615" s="11" t="inlineStr">
        <is>
          <t>3884</t>
        </is>
      </c>
      <c r="K615" t="inlineStr">
        <is>
          <t>Australia</t>
        </is>
      </c>
      <c r="L615" t="inlineStr">
        <is>
          <t>Lead</t>
        </is>
      </c>
      <c r="M615" t="inlineStr">
        <is>
          <t>SRC-00495</t>
        </is>
      </c>
      <c r="N615" t="inlineStr"/>
      <c r="O615" t="inlineStr">
        <is>
          <t>2025-01-21</t>
        </is>
      </c>
      <c r="P615" t="inlineStr">
        <is>
          <t>Legacy CRM export</t>
        </is>
      </c>
    </row>
    <row r="616">
      <c r="A616" t="inlineStr">
        <is>
          <t>Siobhan</t>
        </is>
      </c>
      <c r="B616" t="inlineStr">
        <is>
          <t>Mitchell</t>
        </is>
      </c>
      <c r="C616" t="inlineStr">
        <is>
          <t>siobhan@yarrowdineaccounting.example</t>
        </is>
      </c>
      <c r="D616" t="inlineStr">
        <is>
          <t>+61 3 5550 7333</t>
        </is>
      </c>
      <c r="E616" t="inlineStr"/>
      <c r="F616" t="inlineStr">
        <is>
          <t>Yarrowdine Accounting Pty Ltd</t>
        </is>
      </c>
      <c r="G616" t="inlineStr">
        <is>
          <t>Safety Officer</t>
        </is>
      </c>
      <c r="H616" t="inlineStr">
        <is>
          <t>Bendigo</t>
        </is>
      </c>
      <c r="I616" t="inlineStr">
        <is>
          <t>VIC</t>
        </is>
      </c>
      <c r="J616" s="11" t="inlineStr">
        <is>
          <t>3316</t>
        </is>
      </c>
      <c r="K616" t="inlineStr">
        <is>
          <t>Australia</t>
        </is>
      </c>
      <c r="L616" t="inlineStr">
        <is>
          <t>Customer</t>
        </is>
      </c>
      <c r="M616" t="inlineStr">
        <is>
          <t>SRC-00742; SRC-01144</t>
        </is>
      </c>
      <c r="N616" t="inlineStr"/>
      <c r="O616" t="inlineStr">
        <is>
          <t>2025-06-18</t>
        </is>
      </c>
      <c r="P616" t="inlineStr">
        <is>
          <t>Expo sign-up sheet; Website enquiry form</t>
        </is>
      </c>
    </row>
    <row r="617">
      <c r="A617" t="inlineStr">
        <is>
          <t>Siobhan</t>
        </is>
      </c>
      <c r="B617" t="inlineStr">
        <is>
          <t>Mitchell</t>
        </is>
      </c>
      <c r="C617" t="inlineStr">
        <is>
          <t>siobhan@orlubriepackaging.example</t>
        </is>
      </c>
      <c r="D617" t="inlineStr">
        <is>
          <t>+61 3 7010 7222</t>
        </is>
      </c>
      <c r="E617" t="inlineStr"/>
      <c r="F617" t="inlineStr">
        <is>
          <t>Orlubrie Packaging Pty Ltd</t>
        </is>
      </c>
      <c r="G617" t="inlineStr">
        <is>
          <t>Marketing Coordinator</t>
        </is>
      </c>
      <c r="H617" t="inlineStr">
        <is>
          <t>Footscray</t>
        </is>
      </c>
      <c r="I617" t="inlineStr">
        <is>
          <t>VIC</t>
        </is>
      </c>
      <c r="J617" s="11" t="inlineStr">
        <is>
          <t>3474</t>
        </is>
      </c>
      <c r="K617" t="inlineStr">
        <is>
          <t>Australia</t>
        </is>
      </c>
      <c r="L617" t="inlineStr">
        <is>
          <t>Sales Qualified Lead</t>
        </is>
      </c>
      <c r="M617" t="inlineStr">
        <is>
          <t>SRC-00910</t>
        </is>
      </c>
      <c r="N617" t="inlineStr"/>
      <c r="O617" t="inlineStr">
        <is>
          <t>2024-01-23</t>
        </is>
      </c>
      <c r="P617" t="inlineStr">
        <is>
          <t>Legacy CRM export</t>
        </is>
      </c>
    </row>
    <row r="618">
      <c r="A618" t="inlineStr">
        <is>
          <t>Yusuf</t>
        </is>
      </c>
      <c r="B618" t="inlineStr">
        <is>
          <t>Mitchell</t>
        </is>
      </c>
      <c r="C618" t="inlineStr">
        <is>
          <t>yusuf.mitchell@thistlemoorhealth.example</t>
        </is>
      </c>
      <c r="D618" t="inlineStr">
        <is>
          <t>+61 8 7010 4369</t>
        </is>
      </c>
      <c r="E618" t="inlineStr"/>
      <c r="F618" t="inlineStr">
        <is>
          <t>Thistlemoor Health Pty Ltd</t>
        </is>
      </c>
      <c r="G618" t="inlineStr">
        <is>
          <t>Director</t>
        </is>
      </c>
      <c r="H618" t="inlineStr">
        <is>
          <t>Adelaide</t>
        </is>
      </c>
      <c r="I618" t="inlineStr">
        <is>
          <t>SA</t>
        </is>
      </c>
      <c r="J618" s="11" t="inlineStr">
        <is>
          <t>5478</t>
        </is>
      </c>
      <c r="K618" t="inlineStr">
        <is>
          <t>Australia</t>
        </is>
      </c>
      <c r="L618" t="inlineStr">
        <is>
          <t>Lead</t>
        </is>
      </c>
      <c r="M618" t="inlineStr">
        <is>
          <t>SRC-00304</t>
        </is>
      </c>
      <c r="N618" t="inlineStr"/>
      <c r="O618" t="inlineStr">
        <is>
          <t>2025-05-17</t>
        </is>
      </c>
      <c r="P618" t="inlineStr">
        <is>
          <t>Legacy CRM export</t>
        </is>
      </c>
    </row>
    <row r="619">
      <c r="A619" t="inlineStr">
        <is>
          <t>Darcy</t>
        </is>
      </c>
      <c r="B619" t="inlineStr">
        <is>
          <t>Morgan</t>
        </is>
      </c>
      <c r="C619" t="inlineStr">
        <is>
          <t>darcy@yarrowdineoptics.example</t>
        </is>
      </c>
      <c r="D619" t="inlineStr">
        <is>
          <t>+61 8 5550 8932</t>
        </is>
      </c>
      <c r="E619" t="inlineStr"/>
      <c r="F619" t="inlineStr">
        <is>
          <t>Yarrowdine Optics Pty Ltd</t>
        </is>
      </c>
      <c r="G619" t="inlineStr">
        <is>
          <t>Office Manager</t>
        </is>
      </c>
      <c r="H619" t="inlineStr">
        <is>
          <t>Mount Gambier</t>
        </is>
      </c>
      <c r="I619" t="inlineStr">
        <is>
          <t>SA</t>
        </is>
      </c>
      <c r="J619" s="11" t="inlineStr">
        <is>
          <t>5048</t>
        </is>
      </c>
      <c r="K619" t="inlineStr">
        <is>
          <t>Australia</t>
        </is>
      </c>
      <c r="L619" t="inlineStr">
        <is>
          <t>Lead</t>
        </is>
      </c>
      <c r="M619" t="inlineStr">
        <is>
          <t>SRC-00989</t>
        </is>
      </c>
      <c r="N619" t="inlineStr"/>
      <c r="O619" t="inlineStr">
        <is>
          <t>2026-01-24</t>
        </is>
      </c>
      <c r="P619" t="inlineStr">
        <is>
          <t>Legacy CRM export</t>
        </is>
      </c>
    </row>
    <row r="620">
      <c r="A620" t="inlineStr">
        <is>
          <t>Freya</t>
        </is>
      </c>
      <c r="B620" t="inlineStr">
        <is>
          <t>Morgan</t>
        </is>
      </c>
      <c r="C620" t="inlineStr">
        <is>
          <t>fmorgan@pemberwickaccounting.example</t>
        </is>
      </c>
      <c r="D620" t="inlineStr">
        <is>
          <t>+61 3 7010 8147</t>
        </is>
      </c>
      <c r="E620" t="inlineStr"/>
      <c r="F620" t="inlineStr">
        <is>
          <t>Pemberwick Accounting Pty Ltd</t>
        </is>
      </c>
      <c r="G620" t="inlineStr">
        <is>
          <t>Marketing Coordinator</t>
        </is>
      </c>
      <c r="H620" t="inlineStr">
        <is>
          <t>Dandenong</t>
        </is>
      </c>
      <c r="I620" t="inlineStr">
        <is>
          <t>VIC</t>
        </is>
      </c>
      <c r="J620" s="11" t="inlineStr">
        <is>
          <t>3154</t>
        </is>
      </c>
      <c r="K620" t="inlineStr">
        <is>
          <t>Australia</t>
        </is>
      </c>
      <c r="L620" t="inlineStr">
        <is>
          <t>Customer</t>
        </is>
      </c>
      <c r="M620" t="inlineStr">
        <is>
          <t>SRC-00659</t>
        </is>
      </c>
      <c r="N620" t="inlineStr"/>
      <c r="O620" t="inlineStr">
        <is>
          <t>2024-10-02</t>
        </is>
      </c>
      <c r="P620" t="inlineStr">
        <is>
          <t>Website enquiry form</t>
        </is>
      </c>
    </row>
    <row r="621">
      <c r="A621" t="inlineStr">
        <is>
          <t>Harriet</t>
        </is>
      </c>
      <c r="B621" t="inlineStr">
        <is>
          <t>Morgan</t>
        </is>
      </c>
      <c r="C621" t="inlineStr">
        <is>
          <t>hmorgan@vantrelledental.example</t>
        </is>
      </c>
      <c r="D621" t="inlineStr">
        <is>
          <t>+61 3 5550 5322</t>
        </is>
      </c>
      <c r="E621" t="inlineStr"/>
      <c r="F621" t="inlineStr">
        <is>
          <t>Vantrelle Dental Pty Ltd</t>
        </is>
      </c>
      <c r="G621" t="inlineStr">
        <is>
          <t>Office Manager</t>
        </is>
      </c>
      <c r="H621" t="inlineStr">
        <is>
          <t>Frankston</t>
        </is>
      </c>
      <c r="I621" t="inlineStr">
        <is>
          <t>VIC</t>
        </is>
      </c>
      <c r="J621" s="11" t="inlineStr">
        <is>
          <t>3529</t>
        </is>
      </c>
      <c r="K621" t="inlineStr">
        <is>
          <t>Australia</t>
        </is>
      </c>
      <c r="L621" t="inlineStr">
        <is>
          <t>Sales Qualified Lead</t>
        </is>
      </c>
      <c r="M621" t="inlineStr">
        <is>
          <t>SRC-00363; SRC-00460</t>
        </is>
      </c>
      <c r="N621" t="inlineStr"/>
      <c r="O621" t="inlineStr">
        <is>
          <t>2025-12-12</t>
        </is>
      </c>
      <c r="P621" t="inlineStr">
        <is>
          <t>Legacy CRM export</t>
        </is>
      </c>
    </row>
    <row r="622">
      <c r="A622" t="inlineStr">
        <is>
          <t>Harrison</t>
        </is>
      </c>
      <c r="B622" t="inlineStr">
        <is>
          <t>Morgan</t>
        </is>
      </c>
      <c r="C622" t="inlineStr">
        <is>
          <t>harrison@jorrabinelabs.example</t>
        </is>
      </c>
      <c r="D622" t="inlineStr">
        <is>
          <t>+61 2 5550 7563</t>
        </is>
      </c>
      <c r="E622" t="inlineStr"/>
      <c r="F622" t="inlineStr">
        <is>
          <t>Jorrabine Labs Pty Ltd</t>
        </is>
      </c>
      <c r="G622" t="inlineStr">
        <is>
          <t>Practice Manager</t>
        </is>
      </c>
      <c r="H622" t="inlineStr">
        <is>
          <t>Canberra</t>
        </is>
      </c>
      <c r="I622" t="inlineStr">
        <is>
          <t>ACT</t>
        </is>
      </c>
      <c r="J622" s="11" t="inlineStr">
        <is>
          <t>2613</t>
        </is>
      </c>
      <c r="K622" t="inlineStr">
        <is>
          <t>Australia</t>
        </is>
      </c>
      <c r="L622" t="inlineStr">
        <is>
          <t>Customer</t>
        </is>
      </c>
      <c r="M622" t="inlineStr">
        <is>
          <t>SRC-00185</t>
        </is>
      </c>
      <c r="N622" t="inlineStr"/>
      <c r="O622" t="inlineStr">
        <is>
          <t>2024-11-27</t>
        </is>
      </c>
      <c r="P622" t="inlineStr">
        <is>
          <t>Legacy CRM export</t>
        </is>
      </c>
    </row>
    <row r="623">
      <c r="A623" t="inlineStr">
        <is>
          <t>Hiroshi</t>
        </is>
      </c>
      <c r="B623" t="inlineStr">
        <is>
          <t>Morgan</t>
        </is>
      </c>
      <c r="C623" t="inlineStr">
        <is>
          <t>hiroshi@morrowickelectrical.example</t>
        </is>
      </c>
      <c r="D623" t="inlineStr">
        <is>
          <t>+61 3 7010 3571</t>
        </is>
      </c>
      <c r="E623" t="inlineStr"/>
      <c r="F623" t="inlineStr">
        <is>
          <t>Morrowick Electrical Pty Ltd</t>
        </is>
      </c>
      <c r="G623" t="inlineStr">
        <is>
          <t>General Manager</t>
        </is>
      </c>
      <c r="H623" t="inlineStr">
        <is>
          <t>Geelong</t>
        </is>
      </c>
      <c r="I623" t="inlineStr">
        <is>
          <t>VIC</t>
        </is>
      </c>
      <c r="J623" s="11" t="inlineStr">
        <is>
          <t>3643</t>
        </is>
      </c>
      <c r="K623" t="inlineStr">
        <is>
          <t>Australia</t>
        </is>
      </c>
      <c r="L623" t="inlineStr">
        <is>
          <t>Sales Qualified Lead</t>
        </is>
      </c>
      <c r="M623" t="inlineStr">
        <is>
          <t>SRC-00644</t>
        </is>
      </c>
      <c r="N623" t="inlineStr"/>
      <c r="O623" t="inlineStr">
        <is>
          <t>2026-01-01</t>
        </is>
      </c>
      <c r="P623" t="inlineStr">
        <is>
          <t>Legacy CRM export</t>
        </is>
      </c>
    </row>
    <row r="624">
      <c r="A624" t="inlineStr">
        <is>
          <t>Isla</t>
        </is>
      </c>
      <c r="B624" t="inlineStr">
        <is>
          <t>Morgan</t>
        </is>
      </c>
      <c r="C624" t="inlineStr">
        <is>
          <t>imorgan@yarrowdinehospitality.example</t>
        </is>
      </c>
      <c r="D624" t="inlineStr">
        <is>
          <t>+61 3 5550 4440</t>
        </is>
      </c>
      <c r="E624" t="inlineStr"/>
      <c r="F624" t="inlineStr">
        <is>
          <t>Yarrowdine Hospitality Pty Ltd</t>
        </is>
      </c>
      <c r="G624" t="inlineStr">
        <is>
          <t>Safety Officer</t>
        </is>
      </c>
      <c r="H624" t="inlineStr">
        <is>
          <t>Footscray</t>
        </is>
      </c>
      <c r="I624" t="inlineStr">
        <is>
          <t>VIC</t>
        </is>
      </c>
      <c r="J624" s="11" t="inlineStr">
        <is>
          <t>3795</t>
        </is>
      </c>
      <c r="K624" t="inlineStr">
        <is>
          <t>Australia</t>
        </is>
      </c>
      <c r="L624" t="inlineStr">
        <is>
          <t>Lead</t>
        </is>
      </c>
      <c r="M624" t="inlineStr">
        <is>
          <t>SRC-00160</t>
        </is>
      </c>
      <c r="N624" t="inlineStr"/>
      <c r="O624" t="inlineStr">
        <is>
          <t>2024-11-09</t>
        </is>
      </c>
      <c r="P624" t="inlineStr">
        <is>
          <t>Expo sign-up sheet</t>
        </is>
      </c>
    </row>
    <row r="625">
      <c r="A625" t="inlineStr">
        <is>
          <t>Isla</t>
        </is>
      </c>
      <c r="B625" t="inlineStr">
        <is>
          <t>Morgan</t>
        </is>
      </c>
      <c r="C625" t="inlineStr">
        <is>
          <t>isla@rushavonfreight.example</t>
        </is>
      </c>
      <c r="D625" t="inlineStr">
        <is>
          <t>+61 3 5550 5991</t>
        </is>
      </c>
      <c r="E625" t="inlineStr"/>
      <c r="F625" t="inlineStr">
        <is>
          <t>Rushavon Freight Pty Ltd</t>
        </is>
      </c>
      <c r="G625" t="inlineStr">
        <is>
          <t>Training Coordinator</t>
        </is>
      </c>
      <c r="H625" t="inlineStr">
        <is>
          <t>Bendigo</t>
        </is>
      </c>
      <c r="I625" t="inlineStr">
        <is>
          <t>VIC</t>
        </is>
      </c>
      <c r="J625" s="11" t="inlineStr">
        <is>
          <t>3573</t>
        </is>
      </c>
      <c r="K625" t="inlineStr">
        <is>
          <t>Australia</t>
        </is>
      </c>
      <c r="L625" t="inlineStr">
        <is>
          <t>Lead</t>
        </is>
      </c>
      <c r="M625" t="inlineStr">
        <is>
          <t>SRC-01194</t>
        </is>
      </c>
      <c r="N625" t="inlineStr"/>
      <c r="O625" t="inlineStr">
        <is>
          <t>2024-12-03</t>
        </is>
      </c>
      <c r="P625" t="inlineStr">
        <is>
          <t>Website enquiry form</t>
        </is>
      </c>
    </row>
    <row r="626">
      <c r="A626" t="inlineStr">
        <is>
          <t>Jack</t>
        </is>
      </c>
      <c r="B626" t="inlineStr">
        <is>
          <t>Morgan</t>
        </is>
      </c>
      <c r="C626" t="inlineStr">
        <is>
          <t>jmorgan@ivelbrookconsulting.example</t>
        </is>
      </c>
      <c r="D626" t="inlineStr">
        <is>
          <t>+61 8 5550 3961</t>
        </is>
      </c>
      <c r="E626" t="inlineStr"/>
      <c r="F626" t="inlineStr">
        <is>
          <t>Ivelbrook Consulting Pty Ltd</t>
        </is>
      </c>
      <c r="G626" t="inlineStr">
        <is>
          <t>Director</t>
        </is>
      </c>
      <c r="H626" t="inlineStr">
        <is>
          <t>Mount Gambier</t>
        </is>
      </c>
      <c r="I626" t="inlineStr">
        <is>
          <t>SA</t>
        </is>
      </c>
      <c r="J626" s="11" t="inlineStr">
        <is>
          <t>5161</t>
        </is>
      </c>
      <c r="K626" t="inlineStr">
        <is>
          <t>Australia</t>
        </is>
      </c>
      <c r="L626" t="inlineStr">
        <is>
          <t>Subscriber</t>
        </is>
      </c>
      <c r="M626" t="inlineStr">
        <is>
          <t>SRC-01349</t>
        </is>
      </c>
      <c r="N626" t="inlineStr"/>
      <c r="O626" t="inlineStr">
        <is>
          <t>2025-03-11</t>
        </is>
      </c>
      <c r="P626" t="inlineStr">
        <is>
          <t>Legacy CRM export</t>
        </is>
      </c>
    </row>
    <row r="627">
      <c r="A627" t="inlineStr">
        <is>
          <t>Lucas</t>
        </is>
      </c>
      <c r="B627" t="inlineStr">
        <is>
          <t>Morgan</t>
        </is>
      </c>
      <c r="C627" t="inlineStr">
        <is>
          <t>lucasm@hethermoylefitness.example</t>
        </is>
      </c>
      <c r="D627" t="inlineStr">
        <is>
          <t>+61 3 7010 3300</t>
        </is>
      </c>
      <c r="E627" t="inlineStr"/>
      <c r="F627" t="inlineStr">
        <is>
          <t>Hethermoyle Fitness Pty Ltd</t>
        </is>
      </c>
      <c r="G627" t="inlineStr">
        <is>
          <t>Team Leader</t>
        </is>
      </c>
      <c r="H627" t="inlineStr">
        <is>
          <t>Ballarat</t>
        </is>
      </c>
      <c r="I627" t="inlineStr">
        <is>
          <t>VIC</t>
        </is>
      </c>
      <c r="J627" s="11" t="inlineStr">
        <is>
          <t>3794</t>
        </is>
      </c>
      <c r="K627" t="inlineStr">
        <is>
          <t>Australia</t>
        </is>
      </c>
      <c r="L627" t="inlineStr">
        <is>
          <t>Lead</t>
        </is>
      </c>
      <c r="M627" t="inlineStr">
        <is>
          <t>SRC-00716; SRC-00607</t>
        </is>
      </c>
      <c r="N627" t="inlineStr"/>
      <c r="O627" t="inlineStr">
        <is>
          <t>2026-02-14</t>
        </is>
      </c>
      <c r="P627" t="inlineStr">
        <is>
          <t>Expo sign-up sheet; Legacy CRM export</t>
        </is>
      </c>
    </row>
    <row r="628">
      <c r="A628" t="inlineStr">
        <is>
          <t>Matilda</t>
        </is>
      </c>
      <c r="B628" t="inlineStr">
        <is>
          <t>Morgan</t>
        </is>
      </c>
      <c r="C628" t="inlineStr">
        <is>
          <t>matilda@quillmereaccounting.example</t>
        </is>
      </c>
      <c r="D628" t="inlineStr">
        <is>
          <t>+61 7 7010 7952</t>
        </is>
      </c>
      <c r="E628" t="inlineStr"/>
      <c r="F628" t="inlineStr">
        <is>
          <t>Quillmere Accounting Pty Ltd</t>
        </is>
      </c>
      <c r="G628" t="inlineStr">
        <is>
          <t>Procurement Officer</t>
        </is>
      </c>
      <c r="H628" t="inlineStr">
        <is>
          <t>Cairns</t>
        </is>
      </c>
      <c r="I628" t="inlineStr">
        <is>
          <t>QLD</t>
        </is>
      </c>
      <c r="J628" s="11" t="inlineStr">
        <is>
          <t>4732</t>
        </is>
      </c>
      <c r="K628" t="inlineStr">
        <is>
          <t>Australia</t>
        </is>
      </c>
      <c r="L628" t="inlineStr">
        <is>
          <t>Marketing Qualified Lead</t>
        </is>
      </c>
      <c r="M628" t="inlineStr">
        <is>
          <t>SRC-00775; SRC-01492</t>
        </is>
      </c>
      <c r="N628" t="inlineStr"/>
      <c r="O628" t="inlineStr">
        <is>
          <t>2025-05-11</t>
        </is>
      </c>
      <c r="P628" t="inlineStr">
        <is>
          <t>Legacy CRM export; Website enquiry form</t>
        </is>
      </c>
    </row>
    <row r="629">
      <c r="A629" t="inlineStr">
        <is>
          <t>Minh</t>
        </is>
      </c>
      <c r="B629" t="inlineStr">
        <is>
          <t>Morgan</t>
        </is>
      </c>
      <c r="C629" t="inlineStr">
        <is>
          <t>minh.morgan@nethervanefreight.example</t>
        </is>
      </c>
      <c r="D629" t="inlineStr">
        <is>
          <t>+61 3 7010 3906</t>
        </is>
      </c>
      <c r="E629" t="inlineStr"/>
      <c r="F629" t="inlineStr">
        <is>
          <t>Nethervane Freight Pty Ltd</t>
        </is>
      </c>
      <c r="G629" t="inlineStr">
        <is>
          <t>Finance Manager</t>
        </is>
      </c>
      <c r="H629" t="inlineStr">
        <is>
          <t>Box Hill</t>
        </is>
      </c>
      <c r="I629" t="inlineStr">
        <is>
          <t>VIC</t>
        </is>
      </c>
      <c r="J629" s="11" t="inlineStr">
        <is>
          <t>3325</t>
        </is>
      </c>
      <c r="K629" t="inlineStr">
        <is>
          <t>Australia</t>
        </is>
      </c>
      <c r="L629" t="inlineStr">
        <is>
          <t>Lead</t>
        </is>
      </c>
      <c r="M629" t="inlineStr">
        <is>
          <t>SRC-01055</t>
        </is>
      </c>
      <c r="N629" t="inlineStr"/>
      <c r="O629" t="inlineStr">
        <is>
          <t>2026-07-21</t>
        </is>
      </c>
      <c r="P629" t="inlineStr">
        <is>
          <t>Website enquiry form</t>
        </is>
      </c>
    </row>
    <row r="630">
      <c r="A630" t="inlineStr">
        <is>
          <t>Priya</t>
        </is>
      </c>
      <c r="B630" t="inlineStr">
        <is>
          <t>Morgan</t>
        </is>
      </c>
      <c r="C630" t="inlineStr">
        <is>
          <t>priya.morgan@galbriskfreight.example</t>
        </is>
      </c>
      <c r="D630" t="inlineStr">
        <is>
          <t>+61 8 5550 0558</t>
        </is>
      </c>
      <c r="E630" t="inlineStr">
        <is>
          <t>+61 491 574 118</t>
        </is>
      </c>
      <c r="F630" t="inlineStr">
        <is>
          <t>Galbrisk Freight Pty Ltd</t>
        </is>
      </c>
      <c r="G630" t="inlineStr">
        <is>
          <t>Safety Officer</t>
        </is>
      </c>
      <c r="H630" t="inlineStr">
        <is>
          <t>Adelaide</t>
        </is>
      </c>
      <c r="I630" t="inlineStr">
        <is>
          <t>SA</t>
        </is>
      </c>
      <c r="J630" s="11" t="inlineStr">
        <is>
          <t>5235</t>
        </is>
      </c>
      <c r="K630" t="inlineStr">
        <is>
          <t>Australia</t>
        </is>
      </c>
      <c r="L630" t="inlineStr">
        <is>
          <t>Customer</t>
        </is>
      </c>
      <c r="M630" t="inlineStr">
        <is>
          <t>SRC-00611; SRC-01176</t>
        </is>
      </c>
      <c r="N630" t="inlineStr"/>
      <c r="O630" t="inlineStr">
        <is>
          <t>2025-11-03</t>
        </is>
      </c>
      <c r="P630" t="inlineStr">
        <is>
          <t>Expo sign-up sheet; Website enquiry form</t>
        </is>
      </c>
    </row>
    <row r="631">
      <c r="A631" t="inlineStr">
        <is>
          <t>Ravi</t>
        </is>
      </c>
      <c r="B631" t="inlineStr">
        <is>
          <t>Morgan</t>
        </is>
      </c>
      <c r="C631" t="inlineStr">
        <is>
          <t>ravi.morgan@tarrowbyfoods.example</t>
        </is>
      </c>
      <c r="D631" t="inlineStr">
        <is>
          <t>+61 8 5550 5815</t>
        </is>
      </c>
      <c r="E631" t="inlineStr"/>
      <c r="F631" t="inlineStr">
        <is>
          <t>Tarrowby Foods Pty Ltd</t>
        </is>
      </c>
      <c r="G631" t="inlineStr">
        <is>
          <t>CEO</t>
        </is>
      </c>
      <c r="H631" t="inlineStr">
        <is>
          <t>Bunbury</t>
        </is>
      </c>
      <c r="I631" t="inlineStr">
        <is>
          <t>WA</t>
        </is>
      </c>
      <c r="J631" s="11" t="inlineStr">
        <is>
          <t>6650</t>
        </is>
      </c>
      <c r="K631" t="inlineStr">
        <is>
          <t>Australia</t>
        </is>
      </c>
      <c r="L631" t="inlineStr">
        <is>
          <t>Lead</t>
        </is>
      </c>
      <c r="M631" t="inlineStr">
        <is>
          <t>SRC-00728; SRC-00371</t>
        </is>
      </c>
      <c r="N631" t="inlineStr">
        <is>
          <t>ravi79@inboxmail.example</t>
        </is>
      </c>
      <c r="O631" t="inlineStr">
        <is>
          <t>2025-11-04</t>
        </is>
      </c>
      <c r="P631" t="inlineStr">
        <is>
          <t>Expo sign-up sheet; Website enquiry form</t>
        </is>
      </c>
    </row>
    <row r="632">
      <c r="A632" t="inlineStr">
        <is>
          <t>Yusuf</t>
        </is>
      </c>
      <c r="B632" t="inlineStr">
        <is>
          <t>Morgan</t>
        </is>
      </c>
      <c r="C632" t="inlineStr">
        <is>
          <t>ymorgan@saltingaledental.example</t>
        </is>
      </c>
      <c r="D632" t="inlineStr">
        <is>
          <t>+61 3 7010 8919</t>
        </is>
      </c>
      <c r="E632" t="inlineStr">
        <is>
          <t>+61 491 571 266</t>
        </is>
      </c>
      <c r="F632" t="inlineStr">
        <is>
          <t>Saltingale Dental Pty Ltd</t>
        </is>
      </c>
      <c r="G632" t="inlineStr">
        <is>
          <t>Managing Director</t>
        </is>
      </c>
      <c r="H632" t="inlineStr">
        <is>
          <t>Launceston</t>
        </is>
      </c>
      <c r="I632" t="inlineStr">
        <is>
          <t>TAS</t>
        </is>
      </c>
      <c r="J632" s="11" t="inlineStr">
        <is>
          <t>7059</t>
        </is>
      </c>
      <c r="K632" t="inlineStr">
        <is>
          <t>Australia</t>
        </is>
      </c>
      <c r="L632" t="inlineStr">
        <is>
          <t>Subscriber</t>
        </is>
      </c>
      <c r="M632" t="inlineStr">
        <is>
          <t>SRC-00514</t>
        </is>
      </c>
      <c r="N632" t="inlineStr"/>
      <c r="O632" t="inlineStr">
        <is>
          <t>2024-05-10</t>
        </is>
      </c>
      <c r="P632" t="inlineStr">
        <is>
          <t>Legacy CRM export</t>
        </is>
      </c>
    </row>
    <row r="633">
      <c r="A633" t="inlineStr">
        <is>
          <t>Yusuf</t>
        </is>
      </c>
      <c r="B633" t="inlineStr">
        <is>
          <t>Morgan</t>
        </is>
      </c>
      <c r="C633" t="inlineStr">
        <is>
          <t>yusufm@umbervanehealth.example</t>
        </is>
      </c>
      <c r="D633" t="inlineStr">
        <is>
          <t>+61 2 5550 7101</t>
        </is>
      </c>
      <c r="E633" t="inlineStr"/>
      <c r="F633" t="inlineStr">
        <is>
          <t>Umbervane Health Pty Ltd</t>
        </is>
      </c>
      <c r="G633" t="inlineStr">
        <is>
          <t>Procurement Officer</t>
        </is>
      </c>
      <c r="H633" t="inlineStr">
        <is>
          <t>Penrith</t>
        </is>
      </c>
      <c r="I633" t="inlineStr">
        <is>
          <t>NSW</t>
        </is>
      </c>
      <c r="J633" s="11" t="inlineStr">
        <is>
          <t>2345</t>
        </is>
      </c>
      <c r="K633" t="inlineStr">
        <is>
          <t>Australia</t>
        </is>
      </c>
      <c r="L633" t="inlineStr">
        <is>
          <t>Customer</t>
        </is>
      </c>
      <c r="M633" t="inlineStr">
        <is>
          <t>SRC-01274</t>
        </is>
      </c>
      <c r="N633" t="inlineStr"/>
      <c r="O633" t="inlineStr">
        <is>
          <t>2024-02-21</t>
        </is>
      </c>
      <c r="P633" t="inlineStr">
        <is>
          <t>Legacy CRM export</t>
        </is>
      </c>
    </row>
    <row r="634">
      <c r="A634" t="inlineStr">
        <is>
          <t>Charlotte</t>
        </is>
      </c>
      <c r="B634" t="inlineStr">
        <is>
          <t>Morris</t>
        </is>
      </c>
      <c r="C634" t="inlineStr">
        <is>
          <t>charlotte@thistlemoorsignage.example</t>
        </is>
      </c>
      <c r="D634" t="inlineStr">
        <is>
          <t>+61 3 7010 2120</t>
        </is>
      </c>
      <c r="E634" t="inlineStr"/>
      <c r="F634" t="inlineStr">
        <is>
          <t>Thistlemoor Signage Pty Ltd</t>
        </is>
      </c>
      <c r="G634" t="inlineStr">
        <is>
          <t>Accounts Payable Officer</t>
        </is>
      </c>
      <c r="H634" t="inlineStr">
        <is>
          <t>Ballarat</t>
        </is>
      </c>
      <c r="I634" t="inlineStr">
        <is>
          <t>VIC</t>
        </is>
      </c>
      <c r="J634" s="11" t="inlineStr">
        <is>
          <t>3070</t>
        </is>
      </c>
      <c r="K634" t="inlineStr">
        <is>
          <t>Australia</t>
        </is>
      </c>
      <c r="L634" t="inlineStr">
        <is>
          <t>Marketing Qualified Lead</t>
        </is>
      </c>
      <c r="M634" t="inlineStr">
        <is>
          <t>SRC-00222</t>
        </is>
      </c>
      <c r="N634" t="inlineStr"/>
      <c r="O634" t="inlineStr">
        <is>
          <t>2025-11-21</t>
        </is>
      </c>
      <c r="P634" t="inlineStr">
        <is>
          <t>Legacy CRM export</t>
        </is>
      </c>
    </row>
    <row r="635">
      <c r="A635" t="inlineStr">
        <is>
          <t>Dimitri</t>
        </is>
      </c>
      <c r="B635" t="inlineStr">
        <is>
          <t>Morris</t>
        </is>
      </c>
      <c r="C635" t="inlineStr">
        <is>
          <t>dimitrim@elkwhistlabs.example</t>
        </is>
      </c>
      <c r="D635" t="inlineStr">
        <is>
          <t>+61 8 5550 0475</t>
        </is>
      </c>
      <c r="E635" t="inlineStr"/>
      <c r="F635" t="inlineStr">
        <is>
          <t>Elkwhist Labs Pty Ltd</t>
        </is>
      </c>
      <c r="G635" t="inlineStr">
        <is>
          <t>Director</t>
        </is>
      </c>
      <c r="H635" t="inlineStr">
        <is>
          <t>Darwin</t>
        </is>
      </c>
      <c r="I635" t="inlineStr">
        <is>
          <t>NT</t>
        </is>
      </c>
      <c r="J635" s="11" t="inlineStr">
        <is>
          <t>0874</t>
        </is>
      </c>
      <c r="K635" t="inlineStr">
        <is>
          <t>Australia</t>
        </is>
      </c>
      <c r="L635" t="inlineStr">
        <is>
          <t>Lead</t>
        </is>
      </c>
      <c r="M635" t="inlineStr">
        <is>
          <t>SRC-00435</t>
        </is>
      </c>
      <c r="N635" t="inlineStr"/>
      <c r="O635" t="inlineStr">
        <is>
          <t>2026-02-28</t>
        </is>
      </c>
      <c r="P635" t="inlineStr">
        <is>
          <t>Legacy CRM export</t>
        </is>
      </c>
    </row>
    <row r="636">
      <c r="A636" t="inlineStr">
        <is>
          <t>Fatima</t>
        </is>
      </c>
      <c r="B636" t="inlineStr">
        <is>
          <t>Morris</t>
        </is>
      </c>
      <c r="C636" t="inlineStr">
        <is>
          <t>fatima.morris@yarrowdineoptics.example</t>
        </is>
      </c>
      <c r="D636" t="inlineStr">
        <is>
          <t>+61 8 5550 3130</t>
        </is>
      </c>
      <c r="E636" t="inlineStr"/>
      <c r="F636" t="inlineStr">
        <is>
          <t>Yarrowdine Optics Pty Ltd</t>
        </is>
      </c>
      <c r="G636" t="inlineStr">
        <is>
          <t>Practice Manager</t>
        </is>
      </c>
      <c r="H636" t="inlineStr">
        <is>
          <t>Mount Gambier</t>
        </is>
      </c>
      <c r="I636" t="inlineStr">
        <is>
          <t>SA</t>
        </is>
      </c>
      <c r="J636" s="11" t="inlineStr">
        <is>
          <t>5048</t>
        </is>
      </c>
      <c r="K636" t="inlineStr">
        <is>
          <t>Australia</t>
        </is>
      </c>
      <c r="L636" t="inlineStr">
        <is>
          <t>Lead</t>
        </is>
      </c>
      <c r="M636" t="inlineStr">
        <is>
          <t>SRC-00248; SRC-00982</t>
        </is>
      </c>
      <c r="N636" t="inlineStr"/>
      <c r="O636" t="inlineStr">
        <is>
          <t>2025-05-03</t>
        </is>
      </c>
      <c r="P636" t="inlineStr">
        <is>
          <t>Website enquiry form</t>
        </is>
      </c>
    </row>
    <row r="637">
      <c r="A637" t="inlineStr">
        <is>
          <t>Hamish</t>
        </is>
      </c>
      <c r="B637" t="inlineStr">
        <is>
          <t>Morris</t>
        </is>
      </c>
      <c r="C637" t="inlineStr">
        <is>
          <t>hmorris@wattlemerelogistics.example</t>
        </is>
      </c>
      <c r="D637" t="inlineStr">
        <is>
          <t>+61 3 7010 8402</t>
        </is>
      </c>
      <c r="E637" t="inlineStr">
        <is>
          <t>+61 491 571 804</t>
        </is>
      </c>
      <c r="F637" t="inlineStr">
        <is>
          <t>Wattlemere Logistics Pty Ltd</t>
        </is>
      </c>
      <c r="G637" t="inlineStr">
        <is>
          <t>Training Coordinator</t>
        </is>
      </c>
      <c r="H637" t="inlineStr">
        <is>
          <t>Footscray</t>
        </is>
      </c>
      <c r="I637" t="inlineStr">
        <is>
          <t>VIC</t>
        </is>
      </c>
      <c r="J637" s="11" t="inlineStr">
        <is>
          <t>3853</t>
        </is>
      </c>
      <c r="K637" t="inlineStr">
        <is>
          <t>Australia</t>
        </is>
      </c>
      <c r="L637" t="inlineStr">
        <is>
          <t>Marketing Qualified Lead</t>
        </is>
      </c>
      <c r="M637" t="inlineStr">
        <is>
          <t>SRC-01043; SRC-00420</t>
        </is>
      </c>
      <c r="N637" t="inlineStr"/>
      <c r="O637" t="inlineStr">
        <is>
          <t>2025-01-20</t>
        </is>
      </c>
      <c r="P637" t="inlineStr">
        <is>
          <t>Legacy CRM export</t>
        </is>
      </c>
    </row>
    <row r="638">
      <c r="A638" t="inlineStr">
        <is>
          <t>Jack</t>
        </is>
      </c>
      <c r="B638" t="inlineStr">
        <is>
          <t>Morris</t>
        </is>
      </c>
      <c r="C638" t="inlineStr">
        <is>
          <t>jackm@ardlomewoptics.example</t>
        </is>
      </c>
      <c r="D638" t="inlineStr">
        <is>
          <t>+61 3 5550 9477</t>
        </is>
      </c>
      <c r="E638" t="inlineStr"/>
      <c r="F638" t="inlineStr">
        <is>
          <t>Ardlomew Optics Pty Ltd</t>
        </is>
      </c>
      <c r="G638" t="inlineStr">
        <is>
          <t>Accounts Payable Officer</t>
        </is>
      </c>
      <c r="H638" t="inlineStr">
        <is>
          <t>Melbourne</t>
        </is>
      </c>
      <c r="I638" t="inlineStr">
        <is>
          <t>VIC</t>
        </is>
      </c>
      <c r="J638" s="11" t="inlineStr">
        <is>
          <t>3884</t>
        </is>
      </c>
      <c r="K638" t="inlineStr">
        <is>
          <t>Australia</t>
        </is>
      </c>
      <c r="L638" t="inlineStr">
        <is>
          <t>Subscriber</t>
        </is>
      </c>
      <c r="M638" t="inlineStr">
        <is>
          <t>SRC-01370</t>
        </is>
      </c>
      <c r="N638" t="inlineStr"/>
      <c r="O638" t="inlineStr">
        <is>
          <t>2025-02-03</t>
        </is>
      </c>
      <c r="P638" t="inlineStr">
        <is>
          <t>Legacy CRM export</t>
        </is>
      </c>
    </row>
    <row r="639">
      <c r="A639" t="inlineStr">
        <is>
          <t>Kiri</t>
        </is>
      </c>
      <c r="B639" t="inlineStr">
        <is>
          <t>Morris</t>
        </is>
      </c>
      <c r="C639" t="inlineStr">
        <is>
          <t>kiri@ironvessalandscapes.example</t>
        </is>
      </c>
      <c r="D639" t="inlineStr">
        <is>
          <t>+61 3 7010 2152</t>
        </is>
      </c>
      <c r="E639" t="inlineStr">
        <is>
          <t>+61 491 577 644</t>
        </is>
      </c>
      <c r="F639" t="inlineStr">
        <is>
          <t>Ironvessa Landscapes Pty Ltd</t>
        </is>
      </c>
      <c r="G639" t="inlineStr">
        <is>
          <t>Workshop Manager</t>
        </is>
      </c>
      <c r="H639" t="inlineStr">
        <is>
          <t>Box Hill</t>
        </is>
      </c>
      <c r="I639" t="inlineStr">
        <is>
          <t>VIC</t>
        </is>
      </c>
      <c r="J639" s="11" t="inlineStr">
        <is>
          <t>3143</t>
        </is>
      </c>
      <c r="K639" t="inlineStr">
        <is>
          <t>Australia</t>
        </is>
      </c>
      <c r="L639" t="inlineStr">
        <is>
          <t>Lead</t>
        </is>
      </c>
      <c r="M639" t="inlineStr">
        <is>
          <t>SRC-01213</t>
        </is>
      </c>
      <c r="N639" t="inlineStr"/>
      <c r="O639" t="inlineStr">
        <is>
          <t>2026-07-04</t>
        </is>
      </c>
      <c r="P639" t="inlineStr">
        <is>
          <t>Legacy CRM export</t>
        </is>
      </c>
    </row>
    <row r="640">
      <c r="A640" t="inlineStr">
        <is>
          <t>Linh</t>
        </is>
      </c>
      <c r="B640" t="inlineStr">
        <is>
          <t>Morris</t>
        </is>
      </c>
      <c r="C640" t="inlineStr"/>
      <c r="D640" t="inlineStr">
        <is>
          <t>+61 3 7010 6897</t>
        </is>
      </c>
      <c r="E640" t="inlineStr"/>
      <c r="F640" t="inlineStr">
        <is>
          <t>Wattlemere Logistics Pty Ltd</t>
        </is>
      </c>
      <c r="G640" t="inlineStr">
        <is>
          <t>Team Leader</t>
        </is>
      </c>
      <c r="H640" t="inlineStr">
        <is>
          <t>Footscray</t>
        </is>
      </c>
      <c r="I640" t="inlineStr">
        <is>
          <t>VIC</t>
        </is>
      </c>
      <c r="J640" s="11" t="inlineStr">
        <is>
          <t>3853</t>
        </is>
      </c>
      <c r="K640" t="inlineStr">
        <is>
          <t>Australia</t>
        </is>
      </c>
      <c r="L640" t="inlineStr">
        <is>
          <t>Opportunity</t>
        </is>
      </c>
      <c r="M640" t="inlineStr">
        <is>
          <t>SRC-00007</t>
        </is>
      </c>
      <c r="N640" t="inlineStr"/>
      <c r="O640" t="inlineStr">
        <is>
          <t>2025-06-13</t>
        </is>
      </c>
      <c r="P640" t="inlineStr">
        <is>
          <t>Legacy CRM export</t>
        </is>
      </c>
    </row>
    <row r="641">
      <c r="A641" t="inlineStr">
        <is>
          <t>Mia</t>
        </is>
      </c>
      <c r="B641" t="inlineStr">
        <is>
          <t>Morris</t>
        </is>
      </c>
      <c r="C641" t="inlineStr">
        <is>
          <t>mia@corvannylandscapes.example</t>
        </is>
      </c>
      <c r="D641" t="inlineStr">
        <is>
          <t>+61 2 5550 9292</t>
        </is>
      </c>
      <c r="E641" t="inlineStr"/>
      <c r="F641" t="inlineStr">
        <is>
          <t>Corvanny Landscapes Pty Ltd</t>
        </is>
      </c>
      <c r="G641" t="inlineStr">
        <is>
          <t>CEO</t>
        </is>
      </c>
      <c r="H641" t="inlineStr">
        <is>
          <t>Parramatta</t>
        </is>
      </c>
      <c r="I641" t="inlineStr">
        <is>
          <t>NSW</t>
        </is>
      </c>
      <c r="J641" s="11" t="inlineStr">
        <is>
          <t>2032</t>
        </is>
      </c>
      <c r="K641" t="inlineStr">
        <is>
          <t>Australia</t>
        </is>
      </c>
      <c r="L641" t="inlineStr">
        <is>
          <t>Lead</t>
        </is>
      </c>
      <c r="M641" t="inlineStr">
        <is>
          <t>SRC-00870; SRC-00024</t>
        </is>
      </c>
      <c r="N641" t="inlineStr"/>
      <c r="O641" t="inlineStr">
        <is>
          <t>2026-01-02</t>
        </is>
      </c>
      <c r="P641" t="inlineStr">
        <is>
          <t>Expo sign-up sheet; Legacy CRM export</t>
        </is>
      </c>
    </row>
    <row r="642">
      <c r="A642" t="inlineStr">
        <is>
          <t>Sofia</t>
        </is>
      </c>
      <c r="B642" t="inlineStr">
        <is>
          <t>Morris</t>
        </is>
      </c>
      <c r="C642" t="inlineStr">
        <is>
          <t>sofia@ivelbrookconsulting.example</t>
        </is>
      </c>
      <c r="D642" t="inlineStr">
        <is>
          <t>+61 8 5550 8662</t>
        </is>
      </c>
      <c r="E642" t="inlineStr"/>
      <c r="F642" t="inlineStr">
        <is>
          <t>Ivelbrook Consulting Pty Ltd</t>
        </is>
      </c>
      <c r="G642" t="inlineStr">
        <is>
          <t>CEO</t>
        </is>
      </c>
      <c r="H642" t="inlineStr">
        <is>
          <t>Mount Gambier</t>
        </is>
      </c>
      <c r="I642" t="inlineStr">
        <is>
          <t>SA</t>
        </is>
      </c>
      <c r="J642" s="11" t="inlineStr">
        <is>
          <t>5161</t>
        </is>
      </c>
      <c r="K642" t="inlineStr">
        <is>
          <t>Australia</t>
        </is>
      </c>
      <c r="L642" t="inlineStr">
        <is>
          <t>Customer</t>
        </is>
      </c>
      <c r="M642" t="inlineStr">
        <is>
          <t>SRC-01212</t>
        </is>
      </c>
      <c r="N642" t="inlineStr"/>
      <c r="O642" t="inlineStr">
        <is>
          <t>2026-03-09</t>
        </is>
      </c>
      <c r="P642" t="inlineStr">
        <is>
          <t>Legacy CRM export</t>
        </is>
      </c>
    </row>
    <row r="643">
      <c r="A643" t="inlineStr">
        <is>
          <t>Thomas</t>
        </is>
      </c>
      <c r="B643" t="inlineStr">
        <is>
          <t>Morris</t>
        </is>
      </c>
      <c r="C643" t="inlineStr">
        <is>
          <t>thomas@copperwhistprint.example</t>
        </is>
      </c>
      <c r="D643" t="inlineStr">
        <is>
          <t>+61 7 5550 4975</t>
        </is>
      </c>
      <c r="E643" t="inlineStr"/>
      <c r="F643" t="inlineStr">
        <is>
          <t>Copperwhist Print Pty Ltd</t>
        </is>
      </c>
      <c r="G643" t="inlineStr">
        <is>
          <t>Practice Manager</t>
        </is>
      </c>
      <c r="H643" t="inlineStr">
        <is>
          <t>Gold Coast</t>
        </is>
      </c>
      <c r="I643" t="inlineStr">
        <is>
          <t>QLD</t>
        </is>
      </c>
      <c r="J643" s="11" t="inlineStr">
        <is>
          <t>4615</t>
        </is>
      </c>
      <c r="K643" t="inlineStr">
        <is>
          <t>Australia</t>
        </is>
      </c>
      <c r="L643" t="inlineStr">
        <is>
          <t>Customer</t>
        </is>
      </c>
      <c r="M643" t="inlineStr">
        <is>
          <t>SRC-00016; SRC-00769</t>
        </is>
      </c>
      <c r="N643" t="inlineStr"/>
      <c r="O643" t="inlineStr">
        <is>
          <t>2025-02-09</t>
        </is>
      </c>
      <c r="P643" t="inlineStr">
        <is>
          <t>Legacy CRM export; Website enquiry form</t>
        </is>
      </c>
    </row>
    <row r="644">
      <c r="A644" t="inlineStr">
        <is>
          <t>Wei</t>
        </is>
      </c>
      <c r="B644" t="inlineStr">
        <is>
          <t>Morris</t>
        </is>
      </c>
      <c r="C644" t="inlineStr">
        <is>
          <t>weim@rushavonfreight.example</t>
        </is>
      </c>
      <c r="D644" t="inlineStr">
        <is>
          <t>+61 3 5550 7207</t>
        </is>
      </c>
      <c r="E644" t="inlineStr"/>
      <c r="F644" t="inlineStr">
        <is>
          <t>Rushavon Freight Pty Ltd</t>
        </is>
      </c>
      <c r="G644" t="inlineStr">
        <is>
          <t>HR Manager</t>
        </is>
      </c>
      <c r="H644" t="inlineStr">
        <is>
          <t>Bendigo</t>
        </is>
      </c>
      <c r="I644" t="inlineStr">
        <is>
          <t>VIC</t>
        </is>
      </c>
      <c r="J644" s="11" t="inlineStr">
        <is>
          <t>3573</t>
        </is>
      </c>
      <c r="K644" t="inlineStr">
        <is>
          <t>Australia</t>
        </is>
      </c>
      <c r="L644" t="inlineStr">
        <is>
          <t>Customer</t>
        </is>
      </c>
      <c r="M644" t="inlineStr">
        <is>
          <t>SRC-01153</t>
        </is>
      </c>
      <c r="N644" t="inlineStr"/>
      <c r="O644" t="inlineStr">
        <is>
          <t>2025-11-09</t>
        </is>
      </c>
      <c r="P644" t="inlineStr">
        <is>
          <t>Website enquiry form</t>
        </is>
      </c>
    </row>
    <row r="645">
      <c r="A645" t="inlineStr">
        <is>
          <t>Aiko</t>
        </is>
      </c>
      <c r="B645" t="inlineStr">
        <is>
          <t>Murphy</t>
        </is>
      </c>
      <c r="C645" t="inlineStr">
        <is>
          <t>aikom@ardlomewfoods.example</t>
        </is>
      </c>
      <c r="D645" t="inlineStr">
        <is>
          <t>+61 8 5550 7277</t>
        </is>
      </c>
      <c r="E645" t="inlineStr"/>
      <c r="F645" t="inlineStr">
        <is>
          <t>Ardlomew Foods Pty Ltd</t>
        </is>
      </c>
      <c r="G645" t="inlineStr">
        <is>
          <t>HR Manager</t>
        </is>
      </c>
      <c r="H645" t="inlineStr">
        <is>
          <t>Fremantle</t>
        </is>
      </c>
      <c r="I645" t="inlineStr">
        <is>
          <t>WA</t>
        </is>
      </c>
      <c r="J645" s="11" t="inlineStr">
        <is>
          <t>6156</t>
        </is>
      </c>
      <c r="K645" t="inlineStr">
        <is>
          <t>Australia</t>
        </is>
      </c>
      <c r="L645" t="inlineStr">
        <is>
          <t>Marketing Qualified Lead</t>
        </is>
      </c>
      <c r="M645" t="inlineStr">
        <is>
          <t>SRC-00030</t>
        </is>
      </c>
      <c r="N645" t="inlineStr"/>
      <c r="O645" t="inlineStr">
        <is>
          <t>2026-05-17</t>
        </is>
      </c>
      <c r="P645" t="inlineStr">
        <is>
          <t>Legacy CRM export</t>
        </is>
      </c>
    </row>
    <row r="646">
      <c r="A646" t="inlineStr">
        <is>
          <t>Aiko</t>
        </is>
      </c>
      <c r="B646" t="inlineStr">
        <is>
          <t>Murphy</t>
        </is>
      </c>
      <c r="C646" t="inlineStr">
        <is>
          <t>aikom@ivelbrookconsulting.example</t>
        </is>
      </c>
      <c r="D646" t="inlineStr">
        <is>
          <t>+61 8 7010 5012</t>
        </is>
      </c>
      <c r="E646" t="inlineStr"/>
      <c r="F646" t="inlineStr">
        <is>
          <t>Ivelbrook Consulting Pty Ltd</t>
        </is>
      </c>
      <c r="G646" t="inlineStr">
        <is>
          <t>Director</t>
        </is>
      </c>
      <c r="H646" t="inlineStr">
        <is>
          <t>Mount Gambier</t>
        </is>
      </c>
      <c r="I646" t="inlineStr">
        <is>
          <t>SA</t>
        </is>
      </c>
      <c r="J646" s="11" t="inlineStr">
        <is>
          <t>5161</t>
        </is>
      </c>
      <c r="K646" t="inlineStr">
        <is>
          <t>Australia</t>
        </is>
      </c>
      <c r="L646" t="inlineStr">
        <is>
          <t>Customer</t>
        </is>
      </c>
      <c r="M646" t="inlineStr">
        <is>
          <t>SRC-00230</t>
        </is>
      </c>
      <c r="N646" t="inlineStr"/>
      <c r="O646" t="inlineStr">
        <is>
          <t>2024-11-13</t>
        </is>
      </c>
      <c r="P646" t="inlineStr">
        <is>
          <t>Legacy CRM export</t>
        </is>
      </c>
    </row>
    <row r="647">
      <c r="A647" t="inlineStr">
        <is>
          <t>Aiko</t>
        </is>
      </c>
      <c r="B647" t="inlineStr">
        <is>
          <t>Murphy</t>
        </is>
      </c>
      <c r="C647" t="inlineStr">
        <is>
          <t>amurphy@copperwhisthealth.example</t>
        </is>
      </c>
      <c r="D647" t="inlineStr">
        <is>
          <t>+61 3 5550 9714</t>
        </is>
      </c>
      <c r="E647" t="inlineStr"/>
      <c r="F647" t="inlineStr">
        <is>
          <t>Copperwhist Health Pty Ltd</t>
        </is>
      </c>
      <c r="G647" t="inlineStr">
        <is>
          <t>Office Manager</t>
        </is>
      </c>
      <c r="H647" t="inlineStr">
        <is>
          <t>Bendigo</t>
        </is>
      </c>
      <c r="I647" t="inlineStr">
        <is>
          <t>VIC</t>
        </is>
      </c>
      <c r="J647" s="11" t="inlineStr">
        <is>
          <t>3860</t>
        </is>
      </c>
      <c r="K647" t="inlineStr">
        <is>
          <t>Australia</t>
        </is>
      </c>
      <c r="L647" t="inlineStr">
        <is>
          <t>Lead</t>
        </is>
      </c>
      <c r="M647" t="inlineStr">
        <is>
          <t>SRC-00528</t>
        </is>
      </c>
      <c r="N647" t="inlineStr"/>
      <c r="O647" t="inlineStr">
        <is>
          <t>2024-07-04</t>
        </is>
      </c>
      <c r="P647" t="inlineStr">
        <is>
          <t>Website enquiry form</t>
        </is>
      </c>
    </row>
    <row r="648">
      <c r="A648" t="inlineStr">
        <is>
          <t>Aroha</t>
        </is>
      </c>
      <c r="B648" t="inlineStr">
        <is>
          <t>Murphy</t>
        </is>
      </c>
      <c r="C648" t="inlineStr">
        <is>
          <t>aroha@wexmorrowaccounting.example</t>
        </is>
      </c>
      <c r="D648" t="inlineStr">
        <is>
          <t>+61 8 5550 4862</t>
        </is>
      </c>
      <c r="E648" t="inlineStr"/>
      <c r="F648" t="inlineStr">
        <is>
          <t>Wexmorrow Accounting Pty Ltd</t>
        </is>
      </c>
      <c r="G648" t="inlineStr">
        <is>
          <t>Accounts Payable Officer</t>
        </is>
      </c>
      <c r="H648" t="inlineStr">
        <is>
          <t>Mount Gambier</t>
        </is>
      </c>
      <c r="I648" t="inlineStr">
        <is>
          <t>SA</t>
        </is>
      </c>
      <c r="J648" s="11" t="inlineStr">
        <is>
          <t>5384</t>
        </is>
      </c>
      <c r="K648" t="inlineStr">
        <is>
          <t>Australia</t>
        </is>
      </c>
      <c r="L648" t="inlineStr">
        <is>
          <t>Marketing Qualified Lead</t>
        </is>
      </c>
      <c r="M648" t="inlineStr">
        <is>
          <t>SRC-01249</t>
        </is>
      </c>
      <c r="N648" t="inlineStr"/>
      <c r="O648" t="inlineStr">
        <is>
          <t>2024-02-08</t>
        </is>
      </c>
      <c r="P648" t="inlineStr">
        <is>
          <t>Legacy CRM export</t>
        </is>
      </c>
    </row>
    <row r="649">
      <c r="A649" t="inlineStr">
        <is>
          <t>Callum</t>
        </is>
      </c>
      <c r="B649" t="inlineStr">
        <is>
          <t>Murphy</t>
        </is>
      </c>
      <c r="C649" t="inlineStr">
        <is>
          <t>callum@nethervanejoinery.example</t>
        </is>
      </c>
      <c r="D649" t="inlineStr">
        <is>
          <t>+61 3 7010 4561</t>
        </is>
      </c>
      <c r="E649" t="inlineStr"/>
      <c r="F649" t="inlineStr">
        <is>
          <t>Nethervane Joinery Pty Ltd</t>
        </is>
      </c>
      <c r="G649" t="inlineStr">
        <is>
          <t>Safety Officer</t>
        </is>
      </c>
      <c r="H649" t="inlineStr">
        <is>
          <t>Melbourne</t>
        </is>
      </c>
      <c r="I649" t="inlineStr">
        <is>
          <t>VIC</t>
        </is>
      </c>
      <c r="J649" s="11" t="inlineStr">
        <is>
          <t>3900</t>
        </is>
      </c>
      <c r="K649" t="inlineStr">
        <is>
          <t>Australia</t>
        </is>
      </c>
      <c r="L649" t="inlineStr">
        <is>
          <t>Lead</t>
        </is>
      </c>
      <c r="M649" t="inlineStr">
        <is>
          <t>SRC-01261</t>
        </is>
      </c>
      <c r="N649" t="inlineStr"/>
      <c r="O649" t="inlineStr">
        <is>
          <t>2024-07-26</t>
        </is>
      </c>
      <c r="P649" t="inlineStr">
        <is>
          <t>Legacy CRM export</t>
        </is>
      </c>
    </row>
    <row r="650">
      <c r="A650" t="inlineStr">
        <is>
          <t>Dimitri</t>
        </is>
      </c>
      <c r="B650" t="inlineStr">
        <is>
          <t>Murphy</t>
        </is>
      </c>
      <c r="C650" t="inlineStr">
        <is>
          <t>dimitri.murphy@rushavonfoods.example</t>
        </is>
      </c>
      <c r="D650" t="inlineStr">
        <is>
          <t>+61 8 7010 8520</t>
        </is>
      </c>
      <c r="E650" t="inlineStr"/>
      <c r="F650" t="inlineStr">
        <is>
          <t>Rushavon Foods Pty Ltd</t>
        </is>
      </c>
      <c r="G650" t="inlineStr">
        <is>
          <t>Owner</t>
        </is>
      </c>
      <c r="H650" t="inlineStr">
        <is>
          <t>Bunbury</t>
        </is>
      </c>
      <c r="I650" t="inlineStr">
        <is>
          <t>WA</t>
        </is>
      </c>
      <c r="J650" s="11" t="inlineStr">
        <is>
          <t>6413</t>
        </is>
      </c>
      <c r="K650" t="inlineStr">
        <is>
          <t>Australia</t>
        </is>
      </c>
      <c r="L650" t="inlineStr">
        <is>
          <t>Lead</t>
        </is>
      </c>
      <c r="M650" t="inlineStr">
        <is>
          <t>SRC-00068</t>
        </is>
      </c>
      <c r="N650" t="inlineStr"/>
      <c r="O650" t="inlineStr">
        <is>
          <t>2024-01-11</t>
        </is>
      </c>
      <c r="P650" t="inlineStr">
        <is>
          <t>Expo sign-up sheet</t>
        </is>
      </c>
    </row>
    <row r="651">
      <c r="A651" t="inlineStr">
        <is>
          <t>Mei</t>
        </is>
      </c>
      <c r="B651" t="inlineStr">
        <is>
          <t>Murphy</t>
        </is>
      </c>
      <c r="C651" t="inlineStr">
        <is>
          <t>mmurphy@yarrowdinehospitality.example</t>
        </is>
      </c>
      <c r="D651" t="inlineStr">
        <is>
          <t>+61 3 5550 8448</t>
        </is>
      </c>
      <c r="E651" t="inlineStr"/>
      <c r="F651" t="inlineStr">
        <is>
          <t>Yarrowdine Hospitality Pty Ltd</t>
        </is>
      </c>
      <c r="G651" t="inlineStr">
        <is>
          <t>Accounts Payable Officer</t>
        </is>
      </c>
      <c r="H651" t="inlineStr">
        <is>
          <t>Footscray</t>
        </is>
      </c>
      <c r="I651" t="inlineStr">
        <is>
          <t>VIC</t>
        </is>
      </c>
      <c r="J651" s="11" t="inlineStr">
        <is>
          <t>3795</t>
        </is>
      </c>
      <c r="K651" t="inlineStr">
        <is>
          <t>Australia</t>
        </is>
      </c>
      <c r="L651" t="inlineStr">
        <is>
          <t>Lead</t>
        </is>
      </c>
      <c r="M651" t="inlineStr">
        <is>
          <t>SRC-01390</t>
        </is>
      </c>
      <c r="N651" t="inlineStr"/>
      <c r="O651" t="inlineStr">
        <is>
          <t>2024-12-11</t>
        </is>
      </c>
      <c r="P651" t="inlineStr">
        <is>
          <t>Expo sign-up sheet</t>
        </is>
      </c>
    </row>
    <row r="652">
      <c r="A652" t="inlineStr">
        <is>
          <t>Priya</t>
        </is>
      </c>
      <c r="B652" t="inlineStr">
        <is>
          <t>Murphy</t>
        </is>
      </c>
      <c r="C652" t="inlineStr">
        <is>
          <t>priyam@nethervanejoinery.example</t>
        </is>
      </c>
      <c r="D652" t="inlineStr">
        <is>
          <t>+61 3 7010 1570</t>
        </is>
      </c>
      <c r="E652" t="inlineStr"/>
      <c r="F652" t="inlineStr">
        <is>
          <t>Nethervane Joinery Pty Ltd</t>
        </is>
      </c>
      <c r="G652" t="inlineStr">
        <is>
          <t>Safety Officer</t>
        </is>
      </c>
      <c r="H652" t="inlineStr">
        <is>
          <t>Melbourne</t>
        </is>
      </c>
      <c r="I652" t="inlineStr">
        <is>
          <t>VIC</t>
        </is>
      </c>
      <c r="J652" s="11" t="inlineStr">
        <is>
          <t>3900</t>
        </is>
      </c>
      <c r="K652" t="inlineStr">
        <is>
          <t>Australia</t>
        </is>
      </c>
      <c r="L652" t="inlineStr">
        <is>
          <t>Customer</t>
        </is>
      </c>
      <c r="M652" t="inlineStr">
        <is>
          <t>SRC-01409</t>
        </is>
      </c>
      <c r="N652" t="inlineStr"/>
      <c r="O652" t="inlineStr">
        <is>
          <t>2024-12-08</t>
        </is>
      </c>
      <c r="P652" t="inlineStr">
        <is>
          <t>Website enquiry form</t>
        </is>
      </c>
    </row>
    <row r="653">
      <c r="A653" t="inlineStr">
        <is>
          <t>Siobhan</t>
        </is>
      </c>
      <c r="B653" t="inlineStr">
        <is>
          <t>Murphy</t>
        </is>
      </c>
      <c r="C653" t="inlineStr">
        <is>
          <t>siobhanm@rushavonlogistics.example</t>
        </is>
      </c>
      <c r="D653" t="inlineStr">
        <is>
          <t>+61 7 5550 5390</t>
        </is>
      </c>
      <c r="E653" t="inlineStr"/>
      <c r="F653" t="inlineStr">
        <is>
          <t>Rushavon Logistics Pty Ltd</t>
        </is>
      </c>
      <c r="G653" t="inlineStr">
        <is>
          <t>Managing Director</t>
        </is>
      </c>
      <c r="H653" t="inlineStr">
        <is>
          <t>Cairns</t>
        </is>
      </c>
      <c r="I653" t="inlineStr">
        <is>
          <t>QLD</t>
        </is>
      </c>
      <c r="J653" s="11" t="inlineStr">
        <is>
          <t>4439</t>
        </is>
      </c>
      <c r="K653" t="inlineStr">
        <is>
          <t>Australia</t>
        </is>
      </c>
      <c r="L653" t="inlineStr">
        <is>
          <t>Sales Qualified Lead</t>
        </is>
      </c>
      <c r="M653" t="inlineStr">
        <is>
          <t>SRC-00138</t>
        </is>
      </c>
      <c r="N653" t="inlineStr"/>
      <c r="O653" t="inlineStr">
        <is>
          <t>2026-05-01</t>
        </is>
      </c>
      <c r="P653" t="inlineStr">
        <is>
          <t>Legacy CRM export</t>
        </is>
      </c>
    </row>
    <row r="654">
      <c r="A654" t="inlineStr">
        <is>
          <t>Tessa</t>
        </is>
      </c>
      <c r="B654" t="inlineStr">
        <is>
          <t>Murphy</t>
        </is>
      </c>
      <c r="C654" t="inlineStr">
        <is>
          <t>tmurphy@rushavonfreight.example</t>
        </is>
      </c>
      <c r="D654" t="inlineStr">
        <is>
          <t>+61 3 7010 6477</t>
        </is>
      </c>
      <c r="E654" t="inlineStr"/>
      <c r="F654" t="inlineStr">
        <is>
          <t>Rushavon Freight Pty Ltd</t>
        </is>
      </c>
      <c r="G654" t="inlineStr">
        <is>
          <t>General Manager</t>
        </is>
      </c>
      <c r="H654" t="inlineStr">
        <is>
          <t>Bendigo</t>
        </is>
      </c>
      <c r="I654" t="inlineStr">
        <is>
          <t>VIC</t>
        </is>
      </c>
      <c r="J654" s="11" t="inlineStr">
        <is>
          <t>3573</t>
        </is>
      </c>
      <c r="K654" t="inlineStr">
        <is>
          <t>Australia</t>
        </is>
      </c>
      <c r="L654" t="inlineStr">
        <is>
          <t>Lead</t>
        </is>
      </c>
      <c r="M654" t="inlineStr">
        <is>
          <t>SRC-00448</t>
        </is>
      </c>
      <c r="N654" t="inlineStr"/>
      <c r="O654" t="inlineStr">
        <is>
          <t>2024-08-22</t>
        </is>
      </c>
      <c r="P654" t="inlineStr">
        <is>
          <t>Website enquiry form</t>
        </is>
      </c>
    </row>
    <row r="655">
      <c r="A655" t="inlineStr">
        <is>
          <t>Aisha</t>
        </is>
      </c>
      <c r="B655" t="inlineStr">
        <is>
          <t>Nelson</t>
        </is>
      </c>
      <c r="C655" t="inlineStr">
        <is>
          <t>aisha.nelson@yarrowdinehospitality.example</t>
        </is>
      </c>
      <c r="D655" t="inlineStr">
        <is>
          <t>+61 3 7010 9443</t>
        </is>
      </c>
      <c r="E655" t="inlineStr"/>
      <c r="F655" t="inlineStr">
        <is>
          <t>Yarrowdine Hospitality Pty Ltd</t>
        </is>
      </c>
      <c r="G655" t="inlineStr">
        <is>
          <t>Marketing Coordinator</t>
        </is>
      </c>
      <c r="H655" t="inlineStr">
        <is>
          <t>Footscray</t>
        </is>
      </c>
      <c r="I655" t="inlineStr">
        <is>
          <t>VIC</t>
        </is>
      </c>
      <c r="J655" s="11" t="inlineStr">
        <is>
          <t>3795</t>
        </is>
      </c>
      <c r="K655" t="inlineStr">
        <is>
          <t>Australia</t>
        </is>
      </c>
      <c r="L655" t="inlineStr">
        <is>
          <t>Marketing Qualified Lead</t>
        </is>
      </c>
      <c r="M655" t="inlineStr">
        <is>
          <t>SRC-00550</t>
        </is>
      </c>
      <c r="N655" t="inlineStr"/>
      <c r="O655" t="inlineStr">
        <is>
          <t>2025-01-06</t>
        </is>
      </c>
      <c r="P655" t="inlineStr">
        <is>
          <t>Legacy CRM export</t>
        </is>
      </c>
    </row>
    <row r="656">
      <c r="A656" t="inlineStr">
        <is>
          <t>Angus</t>
        </is>
      </c>
      <c r="B656" t="inlineStr">
        <is>
          <t>Nelson</t>
        </is>
      </c>
      <c r="C656" t="inlineStr">
        <is>
          <t>angusn@wattlemereelectrical.example</t>
        </is>
      </c>
      <c r="D656" t="inlineStr"/>
      <c r="E656" t="inlineStr"/>
      <c r="F656" t="inlineStr">
        <is>
          <t>Wattlemere Electrical Pty Ltd</t>
        </is>
      </c>
      <c r="G656" t="inlineStr">
        <is>
          <t>Director</t>
        </is>
      </c>
      <c r="H656" t="inlineStr">
        <is>
          <t>Adelaide</t>
        </is>
      </c>
      <c r="I656" t="inlineStr">
        <is>
          <t>SA</t>
        </is>
      </c>
      <c r="J656" s="11" t="inlineStr">
        <is>
          <t>5357</t>
        </is>
      </c>
      <c r="K656" t="inlineStr">
        <is>
          <t>Australia</t>
        </is>
      </c>
      <c r="L656" t="inlineStr">
        <is>
          <t>Lead</t>
        </is>
      </c>
      <c r="M656" t="inlineStr">
        <is>
          <t>SRC-00506</t>
        </is>
      </c>
      <c r="N656" t="inlineStr"/>
      <c r="O656" t="inlineStr">
        <is>
          <t>2025-09-03</t>
        </is>
      </c>
      <c r="P656" t="inlineStr">
        <is>
          <t>Legacy CRM export</t>
        </is>
      </c>
    </row>
    <row r="657">
      <c r="A657" t="inlineStr">
        <is>
          <t>Ava</t>
        </is>
      </c>
      <c r="B657" t="inlineStr">
        <is>
          <t>Nelson</t>
        </is>
      </c>
      <c r="C657" t="inlineStr">
        <is>
          <t>avan@ivelbrookconsulting.example</t>
        </is>
      </c>
      <c r="D657" t="inlineStr">
        <is>
          <t>+61 8 7010 6694</t>
        </is>
      </c>
      <c r="E657" t="inlineStr"/>
      <c r="F657" t="inlineStr">
        <is>
          <t>Ivelbrook Consulting Pty Ltd</t>
        </is>
      </c>
      <c r="G657" t="inlineStr">
        <is>
          <t>Managing Director</t>
        </is>
      </c>
      <c r="H657" t="inlineStr">
        <is>
          <t>Mount Gambier</t>
        </is>
      </c>
      <c r="I657" t="inlineStr">
        <is>
          <t>SA</t>
        </is>
      </c>
      <c r="J657" s="11" t="inlineStr">
        <is>
          <t>5161</t>
        </is>
      </c>
      <c r="K657" t="inlineStr">
        <is>
          <t>Australia</t>
        </is>
      </c>
      <c r="L657" t="inlineStr">
        <is>
          <t>Customer</t>
        </is>
      </c>
      <c r="M657" t="inlineStr">
        <is>
          <t>SRC-01136</t>
        </is>
      </c>
      <c r="N657" t="inlineStr"/>
      <c r="O657" t="inlineStr">
        <is>
          <t>2026-09-18</t>
        </is>
      </c>
      <c r="P657" t="inlineStr">
        <is>
          <t>Legacy CRM export</t>
        </is>
      </c>
    </row>
    <row r="658">
      <c r="A658" t="inlineStr">
        <is>
          <t>Charlotte</t>
        </is>
      </c>
      <c r="B658" t="inlineStr">
        <is>
          <t>Nelson</t>
        </is>
      </c>
      <c r="C658" t="inlineStr">
        <is>
          <t>cnelson@rushavonfreight.example</t>
        </is>
      </c>
      <c r="D658" t="inlineStr">
        <is>
          <t>+61 3 7010 6971</t>
        </is>
      </c>
      <c r="E658" t="inlineStr"/>
      <c r="F658" t="inlineStr">
        <is>
          <t>Rushavon Freight Pty Ltd</t>
        </is>
      </c>
      <c r="G658" t="inlineStr">
        <is>
          <t>Practice Manager</t>
        </is>
      </c>
      <c r="H658" t="inlineStr">
        <is>
          <t>Bendigo</t>
        </is>
      </c>
      <c r="I658" t="inlineStr">
        <is>
          <t>VIC</t>
        </is>
      </c>
      <c r="J658" s="11" t="inlineStr">
        <is>
          <t>3573</t>
        </is>
      </c>
      <c r="K658" t="inlineStr">
        <is>
          <t>Australia</t>
        </is>
      </c>
      <c r="L658" t="inlineStr">
        <is>
          <t>Customer</t>
        </is>
      </c>
      <c r="M658" t="inlineStr">
        <is>
          <t>SRC-00744</t>
        </is>
      </c>
      <c r="N658" t="inlineStr"/>
      <c r="O658" t="inlineStr">
        <is>
          <t>2026-03-14</t>
        </is>
      </c>
      <c r="P658" t="inlineStr">
        <is>
          <t>Website enquiry form</t>
        </is>
      </c>
    </row>
    <row r="659">
      <c r="A659" t="inlineStr">
        <is>
          <t>Darcy</t>
        </is>
      </c>
      <c r="B659" t="inlineStr">
        <is>
          <t>Nelson</t>
        </is>
      </c>
      <c r="C659" t="inlineStr">
        <is>
          <t>darcy.nelson@brennockfitness.example</t>
        </is>
      </c>
      <c r="D659" t="inlineStr">
        <is>
          <t>+61 3 7010 8423</t>
        </is>
      </c>
      <c r="E659" t="inlineStr"/>
      <c r="F659" t="inlineStr">
        <is>
          <t>Brennock Fitness Pty Ltd</t>
        </is>
      </c>
      <c r="G659" t="inlineStr">
        <is>
          <t>Accounts Payable Officer</t>
        </is>
      </c>
      <c r="H659" t="inlineStr">
        <is>
          <t>Footscray</t>
        </is>
      </c>
      <c r="I659" t="inlineStr">
        <is>
          <t>VIC</t>
        </is>
      </c>
      <c r="J659" s="11" t="inlineStr">
        <is>
          <t>3945</t>
        </is>
      </c>
      <c r="K659" t="inlineStr">
        <is>
          <t>Australia</t>
        </is>
      </c>
      <c r="L659" t="inlineStr">
        <is>
          <t>Lead</t>
        </is>
      </c>
      <c r="M659" t="inlineStr">
        <is>
          <t>SRC-00766</t>
        </is>
      </c>
      <c r="N659" t="inlineStr"/>
      <c r="O659" t="inlineStr">
        <is>
          <t>2024-06-27</t>
        </is>
      </c>
      <c r="P659" t="inlineStr">
        <is>
          <t>Legacy CRM export</t>
        </is>
      </c>
    </row>
    <row r="660">
      <c r="A660" t="inlineStr">
        <is>
          <t>Darcy</t>
        </is>
      </c>
      <c r="B660" t="inlineStr">
        <is>
          <t>Nelson</t>
        </is>
      </c>
      <c r="C660" t="inlineStr">
        <is>
          <t>dnelson@elkwhistlabs.example</t>
        </is>
      </c>
      <c r="D660" t="inlineStr">
        <is>
          <t>+61 8 7010 0533</t>
        </is>
      </c>
      <c r="E660" t="inlineStr"/>
      <c r="F660" t="inlineStr">
        <is>
          <t>Elkwhist Labs Pty Ltd</t>
        </is>
      </c>
      <c r="G660" t="inlineStr">
        <is>
          <t>Managing Director</t>
        </is>
      </c>
      <c r="H660" t="inlineStr">
        <is>
          <t>Darwin</t>
        </is>
      </c>
      <c r="I660" t="inlineStr">
        <is>
          <t>NT</t>
        </is>
      </c>
      <c r="J660" s="11" t="inlineStr">
        <is>
          <t>0874</t>
        </is>
      </c>
      <c r="K660" t="inlineStr">
        <is>
          <t>Australia</t>
        </is>
      </c>
      <c r="L660" t="inlineStr">
        <is>
          <t>Customer</t>
        </is>
      </c>
      <c r="M660" t="inlineStr">
        <is>
          <t>SRC-00983; SRC-00785</t>
        </is>
      </c>
      <c r="N660" t="inlineStr"/>
      <c r="O660" t="inlineStr">
        <is>
          <t>2025-05-29</t>
        </is>
      </c>
      <c r="P660" t="inlineStr">
        <is>
          <t>Legacy CRM export</t>
        </is>
      </c>
    </row>
    <row r="661">
      <c r="A661" t="inlineStr">
        <is>
          <t>Eleni</t>
        </is>
      </c>
      <c r="B661" t="inlineStr">
        <is>
          <t>Nelson</t>
        </is>
      </c>
      <c r="C661" t="inlineStr">
        <is>
          <t>elenin@jorrabinelabs.example</t>
        </is>
      </c>
      <c r="D661" t="inlineStr">
        <is>
          <t>+61 2 7010 7663</t>
        </is>
      </c>
      <c r="E661" t="inlineStr"/>
      <c r="F661" t="inlineStr">
        <is>
          <t>Jorrabine Labs Pty Ltd</t>
        </is>
      </c>
      <c r="G661" t="inlineStr">
        <is>
          <t>Workshop Manager</t>
        </is>
      </c>
      <c r="H661" t="inlineStr">
        <is>
          <t>Canberra</t>
        </is>
      </c>
      <c r="I661" t="inlineStr">
        <is>
          <t>ACT</t>
        </is>
      </c>
      <c r="J661" s="11" t="inlineStr">
        <is>
          <t>2613</t>
        </is>
      </c>
      <c r="K661" t="inlineStr">
        <is>
          <t>Australia</t>
        </is>
      </c>
      <c r="L661" t="inlineStr">
        <is>
          <t>Lead</t>
        </is>
      </c>
      <c r="M661" t="inlineStr">
        <is>
          <t>SRC-00670</t>
        </is>
      </c>
      <c r="N661" t="inlineStr"/>
      <c r="O661" t="inlineStr">
        <is>
          <t>2025-11-23</t>
        </is>
      </c>
      <c r="P661" t="inlineStr">
        <is>
          <t>Expo sign-up sheet</t>
        </is>
      </c>
    </row>
    <row r="662">
      <c r="A662" t="inlineStr">
        <is>
          <t>Eleni</t>
        </is>
      </c>
      <c r="B662" t="inlineStr">
        <is>
          <t>Nelson</t>
        </is>
      </c>
      <c r="C662" t="inlineStr">
        <is>
          <t>elenin@hethermoylefitness.example</t>
        </is>
      </c>
      <c r="D662" t="inlineStr">
        <is>
          <t>+61 3 7010 5041</t>
        </is>
      </c>
      <c r="E662" t="inlineStr"/>
      <c r="F662" t="inlineStr">
        <is>
          <t>Hethermoyle Fitness Pty Ltd</t>
        </is>
      </c>
      <c r="G662" t="inlineStr">
        <is>
          <t>Practice Manager</t>
        </is>
      </c>
      <c r="H662" t="inlineStr">
        <is>
          <t>Ballarat</t>
        </is>
      </c>
      <c r="I662" t="inlineStr">
        <is>
          <t>VIC</t>
        </is>
      </c>
      <c r="J662" s="11" t="inlineStr">
        <is>
          <t>3794</t>
        </is>
      </c>
      <c r="K662" t="inlineStr">
        <is>
          <t>Australia</t>
        </is>
      </c>
      <c r="L662" t="inlineStr">
        <is>
          <t>Opportunity</t>
        </is>
      </c>
      <c r="M662" t="inlineStr">
        <is>
          <t>SRC-01365</t>
        </is>
      </c>
      <c r="N662" t="inlineStr"/>
      <c r="O662" t="inlineStr">
        <is>
          <t>2026-02-01</t>
        </is>
      </c>
      <c r="P662" t="inlineStr">
        <is>
          <t>Legacy CRM export</t>
        </is>
      </c>
    </row>
    <row r="663">
      <c r="A663" t="inlineStr">
        <is>
          <t>Fatima</t>
        </is>
      </c>
      <c r="B663" t="inlineStr">
        <is>
          <t>Nelson</t>
        </is>
      </c>
      <c r="C663" t="inlineStr">
        <is>
          <t>fatima@vantrellefitness.example</t>
        </is>
      </c>
      <c r="D663" t="inlineStr">
        <is>
          <t>+61 3 7010 3961</t>
        </is>
      </c>
      <c r="E663" t="inlineStr"/>
      <c r="F663" t="inlineStr">
        <is>
          <t>Vantrelle Fitness Pty Ltd</t>
        </is>
      </c>
      <c r="G663" t="inlineStr">
        <is>
          <t>Operations Manager</t>
        </is>
      </c>
      <c r="H663" t="inlineStr">
        <is>
          <t>Box Hill</t>
        </is>
      </c>
      <c r="I663" t="inlineStr">
        <is>
          <t>VIC</t>
        </is>
      </c>
      <c r="J663" s="11" t="inlineStr">
        <is>
          <t>3197</t>
        </is>
      </c>
      <c r="K663" t="inlineStr">
        <is>
          <t>Australia</t>
        </is>
      </c>
      <c r="L663" t="inlineStr">
        <is>
          <t>Customer</t>
        </is>
      </c>
      <c r="M663" t="inlineStr">
        <is>
          <t>SRC-00631</t>
        </is>
      </c>
      <c r="N663" t="inlineStr"/>
      <c r="O663" t="inlineStr">
        <is>
          <t>2024-11-29</t>
        </is>
      </c>
      <c r="P663" t="inlineStr">
        <is>
          <t>Expo sign-up sheet</t>
        </is>
      </c>
    </row>
    <row r="664">
      <c r="A664" t="inlineStr">
        <is>
          <t>Harriet</t>
        </is>
      </c>
      <c r="B664" t="inlineStr">
        <is>
          <t>Nelson</t>
        </is>
      </c>
      <c r="C664" t="inlineStr">
        <is>
          <t>harrietn@tarrowbyfoods.example</t>
        </is>
      </c>
      <c r="D664" t="inlineStr">
        <is>
          <t>+61 8 7010 6476</t>
        </is>
      </c>
      <c r="E664" t="inlineStr"/>
      <c r="F664" t="inlineStr">
        <is>
          <t>Tarrowby Foods Pty Ltd</t>
        </is>
      </c>
      <c r="G664" t="inlineStr">
        <is>
          <t>Accounts Payable Officer</t>
        </is>
      </c>
      <c r="H664" t="inlineStr">
        <is>
          <t>Bunbury</t>
        </is>
      </c>
      <c r="I664" t="inlineStr">
        <is>
          <t>WA</t>
        </is>
      </c>
      <c r="J664" s="11" t="inlineStr">
        <is>
          <t>6650</t>
        </is>
      </c>
      <c r="K664" t="inlineStr">
        <is>
          <t>Australia</t>
        </is>
      </c>
      <c r="L664" t="inlineStr">
        <is>
          <t>Lead</t>
        </is>
      </c>
      <c r="M664" t="inlineStr">
        <is>
          <t>SRC-01386</t>
        </is>
      </c>
      <c r="N664" t="inlineStr"/>
      <c r="O664" t="inlineStr">
        <is>
          <t>2024-10-11</t>
        </is>
      </c>
      <c r="P664" t="inlineStr">
        <is>
          <t>Legacy CRM export</t>
        </is>
      </c>
    </row>
    <row r="665">
      <c r="A665" t="inlineStr">
        <is>
          <t>Harrison</t>
        </is>
      </c>
      <c r="B665" t="inlineStr">
        <is>
          <t>Nelson</t>
        </is>
      </c>
      <c r="C665" t="inlineStr">
        <is>
          <t>harrison.nelson10@jorrabinelabs.example</t>
        </is>
      </c>
      <c r="D665" t="inlineStr">
        <is>
          <t>+61 2 7010 0451</t>
        </is>
      </c>
      <c r="E665" t="inlineStr"/>
      <c r="F665" t="inlineStr">
        <is>
          <t>Jorrabine Labs Pty Ltd</t>
        </is>
      </c>
      <c r="G665" t="inlineStr">
        <is>
          <t>Training Coordinator</t>
        </is>
      </c>
      <c r="H665" t="inlineStr">
        <is>
          <t>Canberra</t>
        </is>
      </c>
      <c r="I665" t="inlineStr">
        <is>
          <t>ACT</t>
        </is>
      </c>
      <c r="J665" s="11" t="inlineStr">
        <is>
          <t>2613</t>
        </is>
      </c>
      <c r="K665" t="inlineStr">
        <is>
          <t>Australia</t>
        </is>
      </c>
      <c r="L665" t="inlineStr">
        <is>
          <t>Marketing Qualified Lead</t>
        </is>
      </c>
      <c r="M665" t="inlineStr">
        <is>
          <t>SRC-00888</t>
        </is>
      </c>
      <c r="N665" t="inlineStr"/>
      <c r="O665" t="inlineStr">
        <is>
          <t>2024-04-19</t>
        </is>
      </c>
      <c r="P665" t="inlineStr">
        <is>
          <t>Legacy CRM export</t>
        </is>
      </c>
    </row>
    <row r="666">
      <c r="A666" t="inlineStr">
        <is>
          <t>Kiri</t>
        </is>
      </c>
      <c r="B666" t="inlineStr">
        <is>
          <t>Nelson</t>
        </is>
      </c>
      <c r="C666" t="inlineStr">
        <is>
          <t>kiri@jorrabinehealth.example</t>
        </is>
      </c>
      <c r="D666" t="inlineStr">
        <is>
          <t>+61 3 7010 6400</t>
        </is>
      </c>
      <c r="E666" t="inlineStr"/>
      <c r="F666" t="inlineStr">
        <is>
          <t>Jorrabine Health Pty Ltd</t>
        </is>
      </c>
      <c r="G666" t="inlineStr">
        <is>
          <t>Director</t>
        </is>
      </c>
      <c r="H666" t="inlineStr">
        <is>
          <t>Melbourne</t>
        </is>
      </c>
      <c r="I666" t="inlineStr">
        <is>
          <t>VIC</t>
        </is>
      </c>
      <c r="J666" s="11" t="inlineStr">
        <is>
          <t>3389</t>
        </is>
      </c>
      <c r="K666" t="inlineStr">
        <is>
          <t>Australia</t>
        </is>
      </c>
      <c r="L666" t="inlineStr">
        <is>
          <t>Customer</t>
        </is>
      </c>
      <c r="M666" t="inlineStr">
        <is>
          <t>SRC-01057</t>
        </is>
      </c>
      <c r="N666" t="inlineStr"/>
      <c r="O666" t="inlineStr">
        <is>
          <t>2024-12-02</t>
        </is>
      </c>
      <c r="P666" t="inlineStr">
        <is>
          <t>Legacy CRM export</t>
        </is>
      </c>
    </row>
    <row r="667">
      <c r="A667" t="inlineStr">
        <is>
          <t>Leilani</t>
        </is>
      </c>
      <c r="B667" t="inlineStr">
        <is>
          <t>Nelson</t>
        </is>
      </c>
      <c r="C667" t="inlineStr">
        <is>
          <t>leilani@pemberwickaccounting.example</t>
        </is>
      </c>
      <c r="D667" t="inlineStr">
        <is>
          <t>+61 3 5550 1638</t>
        </is>
      </c>
      <c r="E667" t="inlineStr"/>
      <c r="F667" t="inlineStr">
        <is>
          <t>Pemberwick Accounting Pty Ltd</t>
        </is>
      </c>
      <c r="G667" t="inlineStr">
        <is>
          <t>Office Manager</t>
        </is>
      </c>
      <c r="H667" t="inlineStr">
        <is>
          <t>Dandenong</t>
        </is>
      </c>
      <c r="I667" t="inlineStr">
        <is>
          <t>VIC</t>
        </is>
      </c>
      <c r="J667" s="11" t="inlineStr">
        <is>
          <t>3154</t>
        </is>
      </c>
      <c r="K667" t="inlineStr">
        <is>
          <t>Australia</t>
        </is>
      </c>
      <c r="L667" t="inlineStr">
        <is>
          <t>Lead</t>
        </is>
      </c>
      <c r="M667" t="inlineStr">
        <is>
          <t>SRC-01475</t>
        </is>
      </c>
      <c r="N667" t="inlineStr"/>
      <c r="O667" t="inlineStr">
        <is>
          <t>2025-08-24</t>
        </is>
      </c>
      <c r="P667" t="inlineStr">
        <is>
          <t>Legacy CRM export</t>
        </is>
      </c>
    </row>
    <row r="668">
      <c r="A668" t="inlineStr">
        <is>
          <t>Liam</t>
        </is>
      </c>
      <c r="B668" t="inlineStr">
        <is>
          <t>Nelson</t>
        </is>
      </c>
      <c r="C668" t="inlineStr">
        <is>
          <t>lnelson@rushavonfoods.example</t>
        </is>
      </c>
      <c r="D668" t="inlineStr">
        <is>
          <t>+61 8 7010 7376</t>
        </is>
      </c>
      <c r="E668" t="inlineStr"/>
      <c r="F668" t="inlineStr">
        <is>
          <t>Rushavon Foods Pty Ltd</t>
        </is>
      </c>
      <c r="G668" t="inlineStr">
        <is>
          <t>Marketing Coordinator</t>
        </is>
      </c>
      <c r="H668" t="inlineStr">
        <is>
          <t>Bunbury</t>
        </is>
      </c>
      <c r="I668" t="inlineStr">
        <is>
          <t>WA</t>
        </is>
      </c>
      <c r="J668" s="11" t="inlineStr">
        <is>
          <t>6413</t>
        </is>
      </c>
      <c r="K668" t="inlineStr">
        <is>
          <t>Australia</t>
        </is>
      </c>
      <c r="L668" t="inlineStr">
        <is>
          <t>Lead</t>
        </is>
      </c>
      <c r="M668" t="inlineStr">
        <is>
          <t>SRC-00547</t>
        </is>
      </c>
      <c r="N668" t="inlineStr"/>
      <c r="O668" t="inlineStr">
        <is>
          <t>2025-04-19</t>
        </is>
      </c>
      <c r="P668" t="inlineStr">
        <is>
          <t>Legacy CRM export</t>
        </is>
      </c>
    </row>
    <row r="669">
      <c r="A669" t="inlineStr">
        <is>
          <t>Lily</t>
        </is>
      </c>
      <c r="B669" t="inlineStr">
        <is>
          <t>Nelson</t>
        </is>
      </c>
      <c r="C669" t="inlineStr">
        <is>
          <t>lily@tarrowbyfoods.example</t>
        </is>
      </c>
      <c r="D669" t="inlineStr">
        <is>
          <t>+61 8 5550 8128</t>
        </is>
      </c>
      <c r="E669" t="inlineStr"/>
      <c r="F669" t="inlineStr">
        <is>
          <t>Tarrowby Foods Pty Ltd</t>
        </is>
      </c>
      <c r="G669" t="inlineStr">
        <is>
          <t>Director</t>
        </is>
      </c>
      <c r="H669" t="inlineStr">
        <is>
          <t>Bunbury</t>
        </is>
      </c>
      <c r="I669" t="inlineStr">
        <is>
          <t>WA</t>
        </is>
      </c>
      <c r="J669" s="11" t="inlineStr">
        <is>
          <t>6650</t>
        </is>
      </c>
      <c r="K669" t="inlineStr">
        <is>
          <t>Australia</t>
        </is>
      </c>
      <c r="L669" t="inlineStr">
        <is>
          <t>Customer</t>
        </is>
      </c>
      <c r="M669" t="inlineStr">
        <is>
          <t>SRC-01191</t>
        </is>
      </c>
      <c r="N669" t="inlineStr"/>
      <c r="O669" t="inlineStr">
        <is>
          <t>2024-12-03</t>
        </is>
      </c>
      <c r="P669" t="inlineStr">
        <is>
          <t>Legacy CRM export</t>
        </is>
      </c>
    </row>
    <row r="670">
      <c r="A670" t="inlineStr">
        <is>
          <t>Linh</t>
        </is>
      </c>
      <c r="B670" t="inlineStr">
        <is>
          <t>Nelson</t>
        </is>
      </c>
      <c r="C670" t="inlineStr">
        <is>
          <t>linh@orlubrieelectrical.example</t>
        </is>
      </c>
      <c r="D670" t="inlineStr">
        <is>
          <t>+61 2 5550 6919</t>
        </is>
      </c>
      <c r="E670" t="inlineStr"/>
      <c r="F670" t="inlineStr">
        <is>
          <t>Orlubrie Electrical Pty Ltd</t>
        </is>
      </c>
      <c r="G670" t="inlineStr">
        <is>
          <t>Owner</t>
        </is>
      </c>
      <c r="H670" t="inlineStr">
        <is>
          <t>Wollongong</t>
        </is>
      </c>
      <c r="I670" t="inlineStr">
        <is>
          <t>NSW</t>
        </is>
      </c>
      <c r="J670" s="11" t="inlineStr">
        <is>
          <t>2313</t>
        </is>
      </c>
      <c r="K670" t="inlineStr">
        <is>
          <t>Australia</t>
        </is>
      </c>
      <c r="L670" t="inlineStr">
        <is>
          <t>Marketing Qualified Lead</t>
        </is>
      </c>
      <c r="M670" t="inlineStr">
        <is>
          <t>SRC-00735</t>
        </is>
      </c>
      <c r="N670" t="inlineStr"/>
      <c r="O670" t="inlineStr">
        <is>
          <t>2024-09-30</t>
        </is>
      </c>
      <c r="P670" t="inlineStr">
        <is>
          <t>Legacy CRM export</t>
        </is>
      </c>
    </row>
    <row r="671">
      <c r="A671" t="inlineStr">
        <is>
          <t>Minh</t>
        </is>
      </c>
      <c r="B671" t="inlineStr">
        <is>
          <t>Nelson</t>
        </is>
      </c>
      <c r="C671" t="inlineStr">
        <is>
          <t>minhn@zephraneengineering.example</t>
        </is>
      </c>
      <c r="D671" t="inlineStr">
        <is>
          <t>+61 3 7010 1520</t>
        </is>
      </c>
      <c r="E671" t="inlineStr"/>
      <c r="F671" t="inlineStr">
        <is>
          <t>Zephrane Engineering Pty Ltd</t>
        </is>
      </c>
      <c r="G671" t="inlineStr">
        <is>
          <t>Owner</t>
        </is>
      </c>
      <c r="H671" t="inlineStr">
        <is>
          <t>Frankston</t>
        </is>
      </c>
      <c r="I671" t="inlineStr">
        <is>
          <t>VIC</t>
        </is>
      </c>
      <c r="J671" s="11" t="inlineStr">
        <is>
          <t>3192</t>
        </is>
      </c>
      <c r="K671" t="inlineStr">
        <is>
          <t>Australia</t>
        </is>
      </c>
      <c r="L671" t="inlineStr">
        <is>
          <t>Marketing Qualified Lead</t>
        </is>
      </c>
      <c r="M671" t="inlineStr">
        <is>
          <t>SRC-01102; SRC-01268</t>
        </is>
      </c>
      <c r="N671" t="inlineStr"/>
      <c r="O671" t="inlineStr">
        <is>
          <t>2026-05-28</t>
        </is>
      </c>
      <c r="P671" t="inlineStr">
        <is>
          <t>Expo sign-up sheet; Legacy CRM export</t>
        </is>
      </c>
    </row>
    <row r="672">
      <c r="A672" t="inlineStr">
        <is>
          <t>Oliver</t>
        </is>
      </c>
      <c r="B672" t="inlineStr">
        <is>
          <t>Nelson</t>
        </is>
      </c>
      <c r="C672" t="inlineStr">
        <is>
          <t>onelson@kestermoyhospitality.example</t>
        </is>
      </c>
      <c r="D672" t="inlineStr">
        <is>
          <t>+61 2 7010 6771</t>
        </is>
      </c>
      <c r="E672" t="inlineStr"/>
      <c r="F672" t="inlineStr">
        <is>
          <t>Kestermoy Hospitality Pty Ltd</t>
        </is>
      </c>
      <c r="G672" t="inlineStr">
        <is>
          <t>Practice Manager</t>
        </is>
      </c>
      <c r="H672" t="inlineStr">
        <is>
          <t>Parramatta</t>
        </is>
      </c>
      <c r="I672" t="inlineStr">
        <is>
          <t>NSW</t>
        </is>
      </c>
      <c r="J672" s="11" t="inlineStr">
        <is>
          <t>2090</t>
        </is>
      </c>
      <c r="K672" t="inlineStr">
        <is>
          <t>Australia</t>
        </is>
      </c>
      <c r="L672" t="inlineStr">
        <is>
          <t>Opportunity</t>
        </is>
      </c>
      <c r="M672" t="inlineStr">
        <is>
          <t>SRC-00394</t>
        </is>
      </c>
      <c r="N672" t="inlineStr"/>
      <c r="O672" t="inlineStr">
        <is>
          <t>2026-04-23</t>
        </is>
      </c>
      <c r="P672" t="inlineStr">
        <is>
          <t>Expo sign-up sheet</t>
        </is>
      </c>
    </row>
    <row r="673">
      <c r="A673" t="inlineStr">
        <is>
          <t>Stella</t>
        </is>
      </c>
      <c r="B673" t="inlineStr">
        <is>
          <t>Nelson</t>
        </is>
      </c>
      <c r="C673" t="inlineStr">
        <is>
          <t>stella.nelson@wexmorrowlandscapes.example</t>
        </is>
      </c>
      <c r="D673" t="inlineStr">
        <is>
          <t>+61 3 5550 7441</t>
        </is>
      </c>
      <c r="E673" t="inlineStr"/>
      <c r="F673" t="inlineStr">
        <is>
          <t>Wexmorrow Landscapes Pty Ltd</t>
        </is>
      </c>
      <c r="G673" t="inlineStr">
        <is>
          <t>Training Coordinator</t>
        </is>
      </c>
      <c r="H673" t="inlineStr">
        <is>
          <t>Frankston</t>
        </is>
      </c>
      <c r="I673" t="inlineStr">
        <is>
          <t>VIC</t>
        </is>
      </c>
      <c r="J673" s="11" t="inlineStr">
        <is>
          <t>3293</t>
        </is>
      </c>
      <c r="K673" t="inlineStr">
        <is>
          <t>Australia</t>
        </is>
      </c>
      <c r="L673" t="inlineStr">
        <is>
          <t>Lead</t>
        </is>
      </c>
      <c r="M673" t="inlineStr">
        <is>
          <t>SRC-01222; SRC-00525</t>
        </is>
      </c>
      <c r="N673" t="inlineStr"/>
      <c r="O673" t="inlineStr">
        <is>
          <t>2025-10-26</t>
        </is>
      </c>
      <c r="P673" t="inlineStr">
        <is>
          <t>Expo sign-up sheet; Legacy CRM export</t>
        </is>
      </c>
    </row>
    <row r="674">
      <c r="A674" t="inlineStr">
        <is>
          <t>Thomas</t>
        </is>
      </c>
      <c r="B674" t="inlineStr">
        <is>
          <t>Nelson</t>
        </is>
      </c>
      <c r="C674" t="inlineStr">
        <is>
          <t>tnelson@lornivaleprint.example</t>
        </is>
      </c>
      <c r="D674" t="inlineStr">
        <is>
          <t>+61 3 5550 6408</t>
        </is>
      </c>
      <c r="E674" t="inlineStr"/>
      <c r="F674" t="inlineStr">
        <is>
          <t>Lornivale Print Pty Ltd</t>
        </is>
      </c>
      <c r="G674" t="inlineStr">
        <is>
          <t>Finance Manager</t>
        </is>
      </c>
      <c r="H674" t="inlineStr">
        <is>
          <t>Geelong</t>
        </is>
      </c>
      <c r="I674" t="inlineStr">
        <is>
          <t>VIC</t>
        </is>
      </c>
      <c r="J674" s="11" t="inlineStr">
        <is>
          <t>3874</t>
        </is>
      </c>
      <c r="K674" t="inlineStr">
        <is>
          <t>Australia</t>
        </is>
      </c>
      <c r="L674" t="inlineStr">
        <is>
          <t>Lead</t>
        </is>
      </c>
      <c r="M674" t="inlineStr">
        <is>
          <t>SRC-00734; SRC-01064</t>
        </is>
      </c>
      <c r="N674" t="inlineStr">
        <is>
          <t>thomas93@inboxmail.example</t>
        </is>
      </c>
      <c r="O674" t="inlineStr">
        <is>
          <t>2025-12-19</t>
        </is>
      </c>
      <c r="P674" t="inlineStr">
        <is>
          <t>Website enquiry form</t>
        </is>
      </c>
    </row>
    <row r="675">
      <c r="A675" t="inlineStr">
        <is>
          <t>Isla</t>
        </is>
      </c>
      <c r="B675" t="inlineStr">
        <is>
          <t>Nguyen</t>
        </is>
      </c>
      <c r="C675" t="inlineStr">
        <is>
          <t>isla.nguyen@corvannylandscapes.example</t>
        </is>
      </c>
      <c r="D675" t="inlineStr">
        <is>
          <t>+61 2 5550 7511</t>
        </is>
      </c>
      <c r="E675" t="inlineStr"/>
      <c r="F675" t="inlineStr">
        <is>
          <t>Corvanny Landscapes Pty Ltd</t>
        </is>
      </c>
      <c r="G675" t="inlineStr">
        <is>
          <t>Owner</t>
        </is>
      </c>
      <c r="H675" t="inlineStr">
        <is>
          <t>Parramatta</t>
        </is>
      </c>
      <c r="I675" t="inlineStr">
        <is>
          <t>NSW</t>
        </is>
      </c>
      <c r="J675" s="11" t="inlineStr">
        <is>
          <t>2032</t>
        </is>
      </c>
      <c r="K675" t="inlineStr">
        <is>
          <t>Australia</t>
        </is>
      </c>
      <c r="L675" t="inlineStr">
        <is>
          <t>Subscriber</t>
        </is>
      </c>
      <c r="M675" t="inlineStr">
        <is>
          <t>SRC-00504; SRC-00223; SRC-00968</t>
        </is>
      </c>
      <c r="N675" t="inlineStr"/>
      <c r="O675" t="inlineStr">
        <is>
          <t>2024-12-17</t>
        </is>
      </c>
      <c r="P675" t="inlineStr">
        <is>
          <t>Expo sign-up sheet; Legacy CRM export</t>
        </is>
      </c>
    </row>
    <row r="676">
      <c r="A676" t="inlineStr">
        <is>
          <t>Leo</t>
        </is>
      </c>
      <c r="B676" t="inlineStr">
        <is>
          <t>Nguyen</t>
        </is>
      </c>
      <c r="C676" t="inlineStr">
        <is>
          <t>lnguyen@galbriskfitness.example</t>
        </is>
      </c>
      <c r="D676" t="inlineStr">
        <is>
          <t>+61 3 5550 9089</t>
        </is>
      </c>
      <c r="E676" t="inlineStr"/>
      <c r="F676" t="inlineStr">
        <is>
          <t>Galbrisk Fitness Pty Ltd</t>
        </is>
      </c>
      <c r="G676" t="inlineStr">
        <is>
          <t>Training Coordinator</t>
        </is>
      </c>
      <c r="H676" t="inlineStr">
        <is>
          <t>Geelong</t>
        </is>
      </c>
      <c r="I676" t="inlineStr">
        <is>
          <t>VIC</t>
        </is>
      </c>
      <c r="J676" s="11" t="inlineStr">
        <is>
          <t>3508</t>
        </is>
      </c>
      <c r="K676" t="inlineStr">
        <is>
          <t>Australia</t>
        </is>
      </c>
      <c r="L676" t="inlineStr">
        <is>
          <t>Lead</t>
        </is>
      </c>
      <c r="M676" t="inlineStr">
        <is>
          <t>SRC-01271</t>
        </is>
      </c>
      <c r="N676" t="inlineStr"/>
      <c r="O676" t="inlineStr">
        <is>
          <t>2025-10-17</t>
        </is>
      </c>
      <c r="P676" t="inlineStr">
        <is>
          <t>Legacy CRM export</t>
        </is>
      </c>
    </row>
    <row r="677">
      <c r="A677" t="inlineStr">
        <is>
          <t>Nadia</t>
        </is>
      </c>
      <c r="B677" t="inlineStr">
        <is>
          <t>Nguyen</t>
        </is>
      </c>
      <c r="C677" t="inlineStr">
        <is>
          <t>nadian@ironvessadental.example</t>
        </is>
      </c>
      <c r="D677" t="inlineStr">
        <is>
          <t>+61 3 5550 5125</t>
        </is>
      </c>
      <c r="E677" t="inlineStr"/>
      <c r="F677" t="inlineStr">
        <is>
          <t>Ironvessa Dental Pty Ltd</t>
        </is>
      </c>
      <c r="G677" t="inlineStr">
        <is>
          <t>Finance Manager</t>
        </is>
      </c>
      <c r="H677" t="inlineStr">
        <is>
          <t>Footscray</t>
        </is>
      </c>
      <c r="I677" t="inlineStr">
        <is>
          <t>VIC</t>
        </is>
      </c>
      <c r="J677" s="11" t="inlineStr">
        <is>
          <t>3643</t>
        </is>
      </c>
      <c r="K677" t="inlineStr">
        <is>
          <t>Australia</t>
        </is>
      </c>
      <c r="L677" t="inlineStr">
        <is>
          <t>Marketing Qualified Lead</t>
        </is>
      </c>
      <c r="M677" t="inlineStr">
        <is>
          <t>SRC-00095</t>
        </is>
      </c>
      <c r="N677" t="inlineStr"/>
      <c r="O677" t="inlineStr">
        <is>
          <t>2024-03-07</t>
        </is>
      </c>
      <c r="P677" t="inlineStr">
        <is>
          <t>Expo sign-up sheet</t>
        </is>
      </c>
    </row>
    <row r="678">
      <c r="A678" t="inlineStr">
        <is>
          <t>Poppy</t>
        </is>
      </c>
      <c r="B678" t="inlineStr">
        <is>
          <t>Nguyen</t>
        </is>
      </c>
      <c r="C678" t="inlineStr">
        <is>
          <t>pnguyen@ardlomewfoods.example</t>
        </is>
      </c>
      <c r="D678" t="inlineStr">
        <is>
          <t>+61 8 7010 5278</t>
        </is>
      </c>
      <c r="E678" t="inlineStr"/>
      <c r="F678" t="inlineStr">
        <is>
          <t>Ardlomew Foods Pty Ltd</t>
        </is>
      </c>
      <c r="G678" t="inlineStr">
        <is>
          <t>General Manager</t>
        </is>
      </c>
      <c r="H678" t="inlineStr">
        <is>
          <t>Fremantle</t>
        </is>
      </c>
      <c r="I678" t="inlineStr">
        <is>
          <t>WA</t>
        </is>
      </c>
      <c r="J678" s="11" t="inlineStr">
        <is>
          <t>6156</t>
        </is>
      </c>
      <c r="K678" t="inlineStr">
        <is>
          <t>Australia</t>
        </is>
      </c>
      <c r="L678" t="inlineStr">
        <is>
          <t>Lead</t>
        </is>
      </c>
      <c r="M678" t="inlineStr">
        <is>
          <t>SRC-00199</t>
        </is>
      </c>
      <c r="N678" t="inlineStr"/>
      <c r="O678" t="inlineStr">
        <is>
          <t>2026-07-12</t>
        </is>
      </c>
      <c r="P678" t="inlineStr">
        <is>
          <t>Legacy CRM export</t>
        </is>
      </c>
    </row>
    <row r="679">
      <c r="A679" t="inlineStr">
        <is>
          <t>Rohan</t>
        </is>
      </c>
      <c r="B679" t="inlineStr">
        <is>
          <t>Nguyen</t>
        </is>
      </c>
      <c r="C679" t="inlineStr">
        <is>
          <t>rnguyen@ironvessalandscapes.example</t>
        </is>
      </c>
      <c r="D679" t="inlineStr">
        <is>
          <t>+61 3 5550 1639</t>
        </is>
      </c>
      <c r="E679" t="inlineStr"/>
      <c r="F679" t="inlineStr">
        <is>
          <t>Ironvessa Landscapes Pty Ltd</t>
        </is>
      </c>
      <c r="G679" t="inlineStr">
        <is>
          <t>Safety Officer</t>
        </is>
      </c>
      <c r="H679" t="inlineStr">
        <is>
          <t>Box Hill</t>
        </is>
      </c>
      <c r="I679" t="inlineStr">
        <is>
          <t>VIC</t>
        </is>
      </c>
      <c r="J679" s="11" t="inlineStr">
        <is>
          <t>3143</t>
        </is>
      </c>
      <c r="K679" t="inlineStr">
        <is>
          <t>Australia</t>
        </is>
      </c>
      <c r="L679" t="inlineStr">
        <is>
          <t>Lead</t>
        </is>
      </c>
      <c r="M679" t="inlineStr">
        <is>
          <t>SRC-00720</t>
        </is>
      </c>
      <c r="N679" t="inlineStr"/>
      <c r="O679" t="inlineStr">
        <is>
          <t>2026-01-21</t>
        </is>
      </c>
      <c r="P679" t="inlineStr">
        <is>
          <t>Legacy CRM export</t>
        </is>
      </c>
    </row>
    <row r="680">
      <c r="A680" t="inlineStr">
        <is>
          <t>Thomas</t>
        </is>
      </c>
      <c r="B680" t="inlineStr">
        <is>
          <t>Nguyen</t>
        </is>
      </c>
      <c r="C680" t="inlineStr">
        <is>
          <t>thomas@rushavonfoods.example</t>
        </is>
      </c>
      <c r="D680" t="inlineStr">
        <is>
          <t>+61 8 7010 1772</t>
        </is>
      </c>
      <c r="E680" t="inlineStr"/>
      <c r="F680" t="inlineStr">
        <is>
          <t>Rushavon Foods Pty Ltd</t>
        </is>
      </c>
      <c r="G680" t="inlineStr">
        <is>
          <t>Practice Manager</t>
        </is>
      </c>
      <c r="H680" t="inlineStr">
        <is>
          <t>Bunbury</t>
        </is>
      </c>
      <c r="I680" t="inlineStr">
        <is>
          <t>WA</t>
        </is>
      </c>
      <c r="J680" s="11" t="inlineStr">
        <is>
          <t>6413</t>
        </is>
      </c>
      <c r="K680" t="inlineStr">
        <is>
          <t>Australia</t>
        </is>
      </c>
      <c r="L680" t="inlineStr">
        <is>
          <t>Customer</t>
        </is>
      </c>
      <c r="M680" t="inlineStr">
        <is>
          <t>SRC-00786</t>
        </is>
      </c>
      <c r="N680" t="inlineStr"/>
      <c r="O680" t="inlineStr">
        <is>
          <t>2025-01-30</t>
        </is>
      </c>
      <c r="P680" t="inlineStr">
        <is>
          <t>Legacy CRM export</t>
        </is>
      </c>
    </row>
    <row r="681">
      <c r="A681" t="inlineStr">
        <is>
          <t>Zoe</t>
        </is>
      </c>
      <c r="B681" t="inlineStr">
        <is>
          <t>Nguyen</t>
        </is>
      </c>
      <c r="C681" t="inlineStr">
        <is>
          <t>zoen@copperwhisthealth.example</t>
        </is>
      </c>
      <c r="D681" t="inlineStr">
        <is>
          <t>+61 3 7010 4891</t>
        </is>
      </c>
      <c r="E681" t="inlineStr"/>
      <c r="F681" t="inlineStr">
        <is>
          <t>Copperwhist Health Pty Ltd</t>
        </is>
      </c>
      <c r="G681" t="inlineStr">
        <is>
          <t>Training Coordinator</t>
        </is>
      </c>
      <c r="H681" t="inlineStr">
        <is>
          <t>Bendigo</t>
        </is>
      </c>
      <c r="I681" t="inlineStr">
        <is>
          <t>VIC</t>
        </is>
      </c>
      <c r="J681" s="11" t="inlineStr">
        <is>
          <t>3860</t>
        </is>
      </c>
      <c r="K681" t="inlineStr">
        <is>
          <t>Australia</t>
        </is>
      </c>
      <c r="L681" t="inlineStr">
        <is>
          <t>Subscriber</t>
        </is>
      </c>
      <c r="M681" t="inlineStr">
        <is>
          <t>SRC-00447</t>
        </is>
      </c>
      <c r="N681" t="inlineStr"/>
      <c r="O681" t="inlineStr">
        <is>
          <t>2026-03-01</t>
        </is>
      </c>
      <c r="P681" t="inlineStr">
        <is>
          <t>Expo sign-up sheet</t>
        </is>
      </c>
    </row>
    <row r="682">
      <c r="A682" t="inlineStr">
        <is>
          <t>Elliot</t>
        </is>
      </c>
      <c r="B682" t="inlineStr">
        <is>
          <t>O'Brien</t>
        </is>
      </c>
      <c r="C682" t="inlineStr">
        <is>
          <t>elliot@quillmereaccounting.example</t>
        </is>
      </c>
      <c r="D682" t="inlineStr">
        <is>
          <t>+61 7 5550 1976</t>
        </is>
      </c>
      <c r="E682" t="inlineStr"/>
      <c r="F682" t="inlineStr">
        <is>
          <t>Quillmere Accounting Pty Ltd</t>
        </is>
      </c>
      <c r="G682" t="inlineStr">
        <is>
          <t>Site Supervisor</t>
        </is>
      </c>
      <c r="H682" t="inlineStr">
        <is>
          <t>Cairns</t>
        </is>
      </c>
      <c r="I682" t="inlineStr">
        <is>
          <t>QLD</t>
        </is>
      </c>
      <c r="J682" s="11" t="inlineStr">
        <is>
          <t>4732</t>
        </is>
      </c>
      <c r="K682" t="inlineStr">
        <is>
          <t>Australia</t>
        </is>
      </c>
      <c r="L682" t="inlineStr">
        <is>
          <t>Marketing Qualified Lead</t>
        </is>
      </c>
      <c r="M682" t="inlineStr">
        <is>
          <t>SRC-00606</t>
        </is>
      </c>
      <c r="N682" t="inlineStr"/>
      <c r="O682" t="inlineStr">
        <is>
          <t>2026-09-06</t>
        </is>
      </c>
      <c r="P682" t="inlineStr">
        <is>
          <t>Expo sign-up sheet</t>
        </is>
      </c>
    </row>
    <row r="683">
      <c r="A683" t="inlineStr">
        <is>
          <t>Giulia</t>
        </is>
      </c>
      <c r="B683" t="inlineStr">
        <is>
          <t>O'Brien</t>
        </is>
      </c>
      <c r="C683" t="inlineStr">
        <is>
          <t>giuliao@jorrabinelabs.example</t>
        </is>
      </c>
      <c r="D683" t="inlineStr">
        <is>
          <t>+61 2 7010 7490</t>
        </is>
      </c>
      <c r="E683" t="inlineStr"/>
      <c r="F683" t="inlineStr">
        <is>
          <t>Jorrabine Labs Pty Ltd</t>
        </is>
      </c>
      <c r="G683" t="inlineStr">
        <is>
          <t>Director</t>
        </is>
      </c>
      <c r="H683" t="inlineStr">
        <is>
          <t>Canberra</t>
        </is>
      </c>
      <c r="I683" t="inlineStr">
        <is>
          <t>ACT</t>
        </is>
      </c>
      <c r="J683" s="11" t="inlineStr">
        <is>
          <t>2613</t>
        </is>
      </c>
      <c r="K683" t="inlineStr">
        <is>
          <t>Australia</t>
        </is>
      </c>
      <c r="L683" t="inlineStr">
        <is>
          <t>Lead</t>
        </is>
      </c>
      <c r="M683" t="inlineStr">
        <is>
          <t>SRC-00037</t>
        </is>
      </c>
      <c r="N683" t="inlineStr"/>
      <c r="O683" t="inlineStr">
        <is>
          <t>2024-05-03</t>
        </is>
      </c>
      <c r="P683" t="inlineStr">
        <is>
          <t>Legacy CRM export</t>
        </is>
      </c>
    </row>
    <row r="684">
      <c r="A684" t="inlineStr">
        <is>
          <t>Hiroshi</t>
        </is>
      </c>
      <c r="B684" t="inlineStr">
        <is>
          <t>O'Brien</t>
        </is>
      </c>
      <c r="C684" t="inlineStr">
        <is>
          <t>hiroshi.obrien@yarrowdineoptics.example</t>
        </is>
      </c>
      <c r="D684" t="inlineStr">
        <is>
          <t>+61 8 7010 8826</t>
        </is>
      </c>
      <c r="E684" t="inlineStr"/>
      <c r="F684" t="inlineStr">
        <is>
          <t>Yarrowdine Optics Pty Ltd</t>
        </is>
      </c>
      <c r="G684" t="inlineStr">
        <is>
          <t>CEO</t>
        </is>
      </c>
      <c r="H684" t="inlineStr">
        <is>
          <t>Mount Gambier</t>
        </is>
      </c>
      <c r="I684" t="inlineStr">
        <is>
          <t>SA</t>
        </is>
      </c>
      <c r="J684" s="11" t="inlineStr">
        <is>
          <t>5048</t>
        </is>
      </c>
      <c r="K684" t="inlineStr">
        <is>
          <t>Australia</t>
        </is>
      </c>
      <c r="L684" t="inlineStr">
        <is>
          <t>Customer</t>
        </is>
      </c>
      <c r="M684" t="inlineStr">
        <is>
          <t>SRC-01234; SRC-01465</t>
        </is>
      </c>
      <c r="N684" t="inlineStr"/>
      <c r="O684" t="inlineStr">
        <is>
          <t>2024-09-24</t>
        </is>
      </c>
      <c r="P684" t="inlineStr">
        <is>
          <t>Website enquiry form</t>
        </is>
      </c>
    </row>
    <row r="685">
      <c r="A685" t="inlineStr">
        <is>
          <t>Isla</t>
        </is>
      </c>
      <c r="B685" t="inlineStr">
        <is>
          <t>O'Brien</t>
        </is>
      </c>
      <c r="C685" t="inlineStr">
        <is>
          <t>isla@brennocksignage.example</t>
        </is>
      </c>
      <c r="D685" t="inlineStr">
        <is>
          <t>+61 2 7010 8299</t>
        </is>
      </c>
      <c r="E685" t="inlineStr"/>
      <c r="F685" t="inlineStr">
        <is>
          <t>Brennock Signage Pty Ltd</t>
        </is>
      </c>
      <c r="G685" t="inlineStr">
        <is>
          <t>Training Coordinator</t>
        </is>
      </c>
      <c r="H685" t="inlineStr">
        <is>
          <t>Parramatta</t>
        </is>
      </c>
      <c r="I685" t="inlineStr">
        <is>
          <t>NSW</t>
        </is>
      </c>
      <c r="J685" s="11" t="inlineStr">
        <is>
          <t>2493</t>
        </is>
      </c>
      <c r="K685" t="inlineStr">
        <is>
          <t>Australia</t>
        </is>
      </c>
      <c r="L685" t="inlineStr">
        <is>
          <t>Customer</t>
        </is>
      </c>
      <c r="M685" t="inlineStr">
        <is>
          <t>SRC-00691</t>
        </is>
      </c>
      <c r="N685" t="inlineStr"/>
      <c r="O685" t="inlineStr">
        <is>
          <t>2025-09-08</t>
        </is>
      </c>
      <c r="P685" t="inlineStr">
        <is>
          <t>Website enquiry form</t>
        </is>
      </c>
    </row>
    <row r="686">
      <c r="A686" t="inlineStr">
        <is>
          <t>Kiri</t>
        </is>
      </c>
      <c r="B686" t="inlineStr">
        <is>
          <t>O'Brien</t>
        </is>
      </c>
      <c r="C686" t="inlineStr">
        <is>
          <t>kiri.obrien@umbervaneplastics.example</t>
        </is>
      </c>
      <c r="D686" t="inlineStr">
        <is>
          <t>+61 3 5550 3168</t>
        </is>
      </c>
      <c r="E686" t="inlineStr"/>
      <c r="F686" t="inlineStr">
        <is>
          <t>Umbervane Plastics Pty Ltd</t>
        </is>
      </c>
      <c r="G686" t="inlineStr">
        <is>
          <t>General Manager</t>
        </is>
      </c>
      <c r="H686" t="inlineStr">
        <is>
          <t>Box Hill</t>
        </is>
      </c>
      <c r="I686" t="inlineStr">
        <is>
          <t>VIC</t>
        </is>
      </c>
      <c r="J686" s="11" t="inlineStr">
        <is>
          <t>3246</t>
        </is>
      </c>
      <c r="K686" t="inlineStr">
        <is>
          <t>Australia</t>
        </is>
      </c>
      <c r="L686" t="inlineStr">
        <is>
          <t>Customer</t>
        </is>
      </c>
      <c r="M686" t="inlineStr">
        <is>
          <t>SRC-01311</t>
        </is>
      </c>
      <c r="N686" t="inlineStr"/>
      <c r="O686" t="inlineStr">
        <is>
          <t>2025-11-17</t>
        </is>
      </c>
      <c r="P686" t="inlineStr">
        <is>
          <t>Website enquiry form</t>
        </is>
      </c>
    </row>
    <row r="687">
      <c r="A687" t="inlineStr">
        <is>
          <t>Leilani</t>
        </is>
      </c>
      <c r="B687" t="inlineStr">
        <is>
          <t>O'Brien</t>
        </is>
      </c>
      <c r="C687" t="inlineStr">
        <is>
          <t>lobrien@quillmereaccounting.example</t>
        </is>
      </c>
      <c r="D687" t="inlineStr">
        <is>
          <t>+61 7 5550 7987</t>
        </is>
      </c>
      <c r="E687" t="inlineStr"/>
      <c r="F687" t="inlineStr">
        <is>
          <t>Quillmere Accounting Pty Ltd</t>
        </is>
      </c>
      <c r="G687" t="inlineStr">
        <is>
          <t>Owner</t>
        </is>
      </c>
      <c r="H687" t="inlineStr">
        <is>
          <t>Cairns</t>
        </is>
      </c>
      <c r="I687" t="inlineStr">
        <is>
          <t>QLD</t>
        </is>
      </c>
      <c r="J687" s="11" t="inlineStr">
        <is>
          <t>4732</t>
        </is>
      </c>
      <c r="K687" t="inlineStr">
        <is>
          <t>Australia</t>
        </is>
      </c>
      <c r="L687" t="inlineStr">
        <is>
          <t>Lead</t>
        </is>
      </c>
      <c r="M687" t="inlineStr">
        <is>
          <t>SRC-00346</t>
        </is>
      </c>
      <c r="N687" t="inlineStr"/>
      <c r="O687" t="inlineStr">
        <is>
          <t>2025-05-31</t>
        </is>
      </c>
      <c r="P687" t="inlineStr">
        <is>
          <t>Legacy CRM export</t>
        </is>
      </c>
    </row>
    <row r="688">
      <c r="A688" t="inlineStr">
        <is>
          <t>Leo</t>
        </is>
      </c>
      <c r="B688" t="inlineStr">
        <is>
          <t>O'Brien</t>
        </is>
      </c>
      <c r="C688" t="inlineStr">
        <is>
          <t>leo.obrien@vantrellesignage.example</t>
        </is>
      </c>
      <c r="D688" t="inlineStr">
        <is>
          <t>+61 8 7010 5414</t>
        </is>
      </c>
      <c r="E688" t="inlineStr"/>
      <c r="F688" t="inlineStr">
        <is>
          <t>Vantrelle Signage Pty Ltd</t>
        </is>
      </c>
      <c r="G688" t="inlineStr">
        <is>
          <t>Safety Officer</t>
        </is>
      </c>
      <c r="H688" t="inlineStr">
        <is>
          <t>Perth</t>
        </is>
      </c>
      <c r="I688" t="inlineStr">
        <is>
          <t>WA</t>
        </is>
      </c>
      <c r="J688" s="11" t="inlineStr">
        <is>
          <t>6250</t>
        </is>
      </c>
      <c r="K688" t="inlineStr">
        <is>
          <t>Australia</t>
        </is>
      </c>
      <c r="L688" t="inlineStr">
        <is>
          <t>Lead</t>
        </is>
      </c>
      <c r="M688" t="inlineStr">
        <is>
          <t>SRC-01291; SRC-01214</t>
        </is>
      </c>
      <c r="N688" t="inlineStr">
        <is>
          <t>leo88@inboxmail.example</t>
        </is>
      </c>
      <c r="O688" t="inlineStr">
        <is>
          <t>2024-12-03</t>
        </is>
      </c>
      <c r="P688" t="inlineStr">
        <is>
          <t>Expo sign-up sheet; Website enquiry form</t>
        </is>
      </c>
    </row>
    <row r="689">
      <c r="A689" t="inlineStr">
        <is>
          <t>Liam</t>
        </is>
      </c>
      <c r="B689" t="inlineStr">
        <is>
          <t>O'Brien</t>
        </is>
      </c>
      <c r="C689" t="inlineStr">
        <is>
          <t>liam.obrien@jorrabinelabs.example</t>
        </is>
      </c>
      <c r="D689" t="inlineStr"/>
      <c r="E689" t="inlineStr"/>
      <c r="F689" t="inlineStr">
        <is>
          <t>Jorrabine Labs Pty Ltd</t>
        </is>
      </c>
      <c r="G689" t="inlineStr">
        <is>
          <t>General Manager</t>
        </is>
      </c>
      <c r="H689" t="inlineStr">
        <is>
          <t>Canberra</t>
        </is>
      </c>
      <c r="I689" t="inlineStr">
        <is>
          <t>ACT</t>
        </is>
      </c>
      <c r="J689" s="11" t="inlineStr">
        <is>
          <t>2613</t>
        </is>
      </c>
      <c r="K689" t="inlineStr">
        <is>
          <t>Australia</t>
        </is>
      </c>
      <c r="L689" t="inlineStr">
        <is>
          <t>Lead</t>
        </is>
      </c>
      <c r="M689" t="inlineStr">
        <is>
          <t>SRC-00290</t>
        </is>
      </c>
      <c r="N689" t="inlineStr"/>
      <c r="O689" t="inlineStr">
        <is>
          <t>2025-07-20</t>
        </is>
      </c>
      <c r="P689" t="inlineStr">
        <is>
          <t>Legacy CRM export</t>
        </is>
      </c>
    </row>
    <row r="690">
      <c r="A690" t="inlineStr">
        <is>
          <t>Mia</t>
        </is>
      </c>
      <c r="B690" t="inlineStr">
        <is>
          <t>O'Brien</t>
        </is>
      </c>
      <c r="C690" t="inlineStr">
        <is>
          <t>mia.obrien@saltingaledental.example</t>
        </is>
      </c>
      <c r="D690" t="inlineStr">
        <is>
          <t>+61 3 7010 9415</t>
        </is>
      </c>
      <c r="E690" t="inlineStr"/>
      <c r="F690" t="inlineStr">
        <is>
          <t>Saltingale Dental Pty Ltd</t>
        </is>
      </c>
      <c r="G690" t="inlineStr">
        <is>
          <t>Operations Manager</t>
        </is>
      </c>
      <c r="H690" t="inlineStr">
        <is>
          <t>Launceston</t>
        </is>
      </c>
      <c r="I690" t="inlineStr">
        <is>
          <t>TAS</t>
        </is>
      </c>
      <c r="J690" s="11" t="inlineStr">
        <is>
          <t>7059</t>
        </is>
      </c>
      <c r="K690" t="inlineStr">
        <is>
          <t>Australia</t>
        </is>
      </c>
      <c r="L690" t="inlineStr">
        <is>
          <t>Lead</t>
        </is>
      </c>
      <c r="M690" t="inlineStr">
        <is>
          <t>SRC-01294</t>
        </is>
      </c>
      <c r="N690" t="inlineStr"/>
      <c r="O690" t="inlineStr">
        <is>
          <t>2024-12-08</t>
        </is>
      </c>
      <c r="P690" t="inlineStr">
        <is>
          <t>Website enquiry form</t>
        </is>
      </c>
    </row>
    <row r="691">
      <c r="A691" t="inlineStr">
        <is>
          <t>Ruby</t>
        </is>
      </c>
      <c r="B691" t="inlineStr">
        <is>
          <t>O'Brien</t>
        </is>
      </c>
      <c r="C691" t="inlineStr">
        <is>
          <t>robrien@brennocksignage.example</t>
        </is>
      </c>
      <c r="D691" t="inlineStr">
        <is>
          <t>+61 2 7010 4981</t>
        </is>
      </c>
      <c r="E691" t="inlineStr"/>
      <c r="F691" t="inlineStr">
        <is>
          <t>Brennock Signage Pty Ltd</t>
        </is>
      </c>
      <c r="G691" t="inlineStr">
        <is>
          <t>Office Manager</t>
        </is>
      </c>
      <c r="H691" t="inlineStr">
        <is>
          <t>Parramatta</t>
        </is>
      </c>
      <c r="I691" t="inlineStr">
        <is>
          <t>NSW</t>
        </is>
      </c>
      <c r="J691" s="11" t="inlineStr">
        <is>
          <t>2493</t>
        </is>
      </c>
      <c r="K691" t="inlineStr">
        <is>
          <t>Australia</t>
        </is>
      </c>
      <c r="L691" t="inlineStr">
        <is>
          <t>Subscriber</t>
        </is>
      </c>
      <c r="M691" t="inlineStr">
        <is>
          <t>SRC-01016</t>
        </is>
      </c>
      <c r="N691" t="inlineStr"/>
      <c r="O691" t="inlineStr">
        <is>
          <t>2026-08-04</t>
        </is>
      </c>
      <c r="P691" t="inlineStr">
        <is>
          <t>Legacy CRM export</t>
        </is>
      </c>
    </row>
    <row r="692">
      <c r="A692" t="inlineStr">
        <is>
          <t>Siobhan</t>
        </is>
      </c>
      <c r="B692" t="inlineStr">
        <is>
          <t>O'Brien</t>
        </is>
      </c>
      <c r="C692" t="inlineStr">
        <is>
          <t>siobhan.obrien@jorrabinelabs.example</t>
        </is>
      </c>
      <c r="D692" t="inlineStr">
        <is>
          <t>+61 2 5550 7194</t>
        </is>
      </c>
      <c r="E692" t="inlineStr"/>
      <c r="F692" t="inlineStr">
        <is>
          <t>Jorrabine Labs Pty Ltd</t>
        </is>
      </c>
      <c r="G692" t="inlineStr">
        <is>
          <t>Accounts Payable Officer</t>
        </is>
      </c>
      <c r="H692" t="inlineStr">
        <is>
          <t>Canberra</t>
        </is>
      </c>
      <c r="I692" t="inlineStr">
        <is>
          <t>ACT</t>
        </is>
      </c>
      <c r="J692" s="11" t="inlineStr">
        <is>
          <t>2613</t>
        </is>
      </c>
      <c r="K692" t="inlineStr">
        <is>
          <t>Australia</t>
        </is>
      </c>
      <c r="L692" t="inlineStr">
        <is>
          <t>Subscriber</t>
        </is>
      </c>
      <c r="M692" t="inlineStr">
        <is>
          <t>SRC-01355</t>
        </is>
      </c>
      <c r="N692" t="inlineStr"/>
      <c r="O692" t="inlineStr">
        <is>
          <t>2024-09-29</t>
        </is>
      </c>
      <c r="P692" t="inlineStr">
        <is>
          <t>Legacy CRM export</t>
        </is>
      </c>
    </row>
    <row r="693">
      <c r="A693" t="inlineStr">
        <is>
          <t>Stella</t>
        </is>
      </c>
      <c r="B693" t="inlineStr">
        <is>
          <t>O'Brien</t>
        </is>
      </c>
      <c r="C693" t="inlineStr">
        <is>
          <t>stella@ardlomewoptics.example</t>
        </is>
      </c>
      <c r="D693" t="inlineStr">
        <is>
          <t>+61 3 7010 9689</t>
        </is>
      </c>
      <c r="E693" t="inlineStr"/>
      <c r="F693" t="inlineStr">
        <is>
          <t>Ardlomew Optics Pty Ltd</t>
        </is>
      </c>
      <c r="G693" t="inlineStr">
        <is>
          <t>Operations Manager</t>
        </is>
      </c>
      <c r="H693" t="inlineStr">
        <is>
          <t>Melbourne</t>
        </is>
      </c>
      <c r="I693" t="inlineStr">
        <is>
          <t>VIC</t>
        </is>
      </c>
      <c r="J693" s="11" t="inlineStr">
        <is>
          <t>3884</t>
        </is>
      </c>
      <c r="K693" t="inlineStr">
        <is>
          <t>Australia</t>
        </is>
      </c>
      <c r="L693" t="inlineStr">
        <is>
          <t>Lead</t>
        </is>
      </c>
      <c r="M693" t="inlineStr">
        <is>
          <t>SRC-00475</t>
        </is>
      </c>
      <c r="N693" t="inlineStr"/>
      <c r="O693" t="inlineStr">
        <is>
          <t>2024-12-28</t>
        </is>
      </c>
      <c r="P693" t="inlineStr">
        <is>
          <t>Website enquiry form</t>
        </is>
      </c>
    </row>
    <row r="694">
      <c r="A694" t="inlineStr">
        <is>
          <t>Yusuf</t>
        </is>
      </c>
      <c r="B694" t="inlineStr">
        <is>
          <t>O'Brien</t>
        </is>
      </c>
      <c r="C694" t="inlineStr">
        <is>
          <t>yusufo@saltingaledental.example</t>
        </is>
      </c>
      <c r="D694" t="inlineStr">
        <is>
          <t>+61 3 7010 1120</t>
        </is>
      </c>
      <c r="E694" t="inlineStr"/>
      <c r="F694" t="inlineStr">
        <is>
          <t>Saltingale Dental Pty Ltd</t>
        </is>
      </c>
      <c r="G694" t="inlineStr">
        <is>
          <t>CEO</t>
        </is>
      </c>
      <c r="H694" t="inlineStr">
        <is>
          <t>Launceston</t>
        </is>
      </c>
      <c r="I694" t="inlineStr">
        <is>
          <t>TAS</t>
        </is>
      </c>
      <c r="J694" s="11" t="inlineStr">
        <is>
          <t>7059</t>
        </is>
      </c>
      <c r="K694" t="inlineStr">
        <is>
          <t>Australia</t>
        </is>
      </c>
      <c r="L694" t="inlineStr">
        <is>
          <t>Customer</t>
        </is>
      </c>
      <c r="M694" t="inlineStr">
        <is>
          <t>SRC-00937</t>
        </is>
      </c>
      <c r="N694" t="inlineStr"/>
      <c r="O694" t="inlineStr">
        <is>
          <t>2024-08-03</t>
        </is>
      </c>
      <c r="P694" t="inlineStr">
        <is>
          <t>Legacy CRM export</t>
        </is>
      </c>
    </row>
    <row r="695">
      <c r="A695" t="inlineStr">
        <is>
          <t>Arjun</t>
        </is>
      </c>
      <c r="B695" t="inlineStr">
        <is>
          <t>O'Connor</t>
        </is>
      </c>
      <c r="C695" t="inlineStr">
        <is>
          <t>arjuno@ironvessadental.example</t>
        </is>
      </c>
      <c r="D695" t="inlineStr">
        <is>
          <t>+61 3 5550 6130</t>
        </is>
      </c>
      <c r="E695" t="inlineStr"/>
      <c r="F695" t="inlineStr">
        <is>
          <t>Ironvessa Dental Pty Ltd</t>
        </is>
      </c>
      <c r="G695" t="inlineStr">
        <is>
          <t>Marketing Coordinator</t>
        </is>
      </c>
      <c r="H695" t="inlineStr">
        <is>
          <t>Footscray</t>
        </is>
      </c>
      <c r="I695" t="inlineStr">
        <is>
          <t>VIC</t>
        </is>
      </c>
      <c r="J695" s="11" t="inlineStr">
        <is>
          <t>3643</t>
        </is>
      </c>
      <c r="K695" t="inlineStr">
        <is>
          <t>Australia</t>
        </is>
      </c>
      <c r="L695" t="inlineStr">
        <is>
          <t>Customer</t>
        </is>
      </c>
      <c r="M695" t="inlineStr">
        <is>
          <t>SRC-01143</t>
        </is>
      </c>
      <c r="N695" t="inlineStr"/>
      <c r="O695" t="inlineStr">
        <is>
          <t>2024-10-06</t>
        </is>
      </c>
      <c r="P695" t="inlineStr">
        <is>
          <t>Legacy CRM export</t>
        </is>
      </c>
    </row>
    <row r="696">
      <c r="A696" t="inlineStr">
        <is>
          <t>Aroha</t>
        </is>
      </c>
      <c r="B696" t="inlineStr">
        <is>
          <t>O'Connor</t>
        </is>
      </c>
      <c r="C696" t="inlineStr">
        <is>
          <t>aroha@greyvallenhospitality.example</t>
        </is>
      </c>
      <c r="D696" t="inlineStr">
        <is>
          <t>+61 3 7010 7549</t>
        </is>
      </c>
      <c r="E696" t="inlineStr"/>
      <c r="F696" t="inlineStr">
        <is>
          <t>Greyvallen Hospitality Pty Ltd</t>
        </is>
      </c>
      <c r="G696" t="inlineStr">
        <is>
          <t>Managing Director</t>
        </is>
      </c>
      <c r="H696" t="inlineStr">
        <is>
          <t>Bendigo</t>
        </is>
      </c>
      <c r="I696" t="inlineStr">
        <is>
          <t>VIC</t>
        </is>
      </c>
      <c r="J696" s="11" t="inlineStr">
        <is>
          <t>3702</t>
        </is>
      </c>
      <c r="K696" t="inlineStr">
        <is>
          <t>Australia</t>
        </is>
      </c>
      <c r="L696" t="inlineStr">
        <is>
          <t>Lead</t>
        </is>
      </c>
      <c r="M696" t="inlineStr">
        <is>
          <t>SRC-00872</t>
        </is>
      </c>
      <c r="N696" t="inlineStr"/>
      <c r="O696" t="inlineStr">
        <is>
          <t>2024-11-23</t>
        </is>
      </c>
      <c r="P696" t="inlineStr">
        <is>
          <t>Legacy CRM export</t>
        </is>
      </c>
    </row>
    <row r="697">
      <c r="A697" t="inlineStr">
        <is>
          <t>Chloe</t>
        </is>
      </c>
      <c r="B697" t="inlineStr">
        <is>
          <t>O'Connor</t>
        </is>
      </c>
      <c r="C697" t="inlineStr">
        <is>
          <t>chloe@wexmorrowaccounting.example</t>
        </is>
      </c>
      <c r="D697" t="inlineStr">
        <is>
          <t>+61 8 5550 9995</t>
        </is>
      </c>
      <c r="E697" t="inlineStr"/>
      <c r="F697" t="inlineStr">
        <is>
          <t>Wexmorrow Accounting Pty Ltd</t>
        </is>
      </c>
      <c r="G697" t="inlineStr">
        <is>
          <t>Safety Officer</t>
        </is>
      </c>
      <c r="H697" t="inlineStr">
        <is>
          <t>Mount Gambier</t>
        </is>
      </c>
      <c r="I697" t="inlineStr">
        <is>
          <t>SA</t>
        </is>
      </c>
      <c r="J697" s="11" t="inlineStr">
        <is>
          <t>5384</t>
        </is>
      </c>
      <c r="K697" t="inlineStr">
        <is>
          <t>Australia</t>
        </is>
      </c>
      <c r="L697" t="inlineStr">
        <is>
          <t>Marketing Qualified Lead</t>
        </is>
      </c>
      <c r="M697" t="inlineStr">
        <is>
          <t>SRC-00484</t>
        </is>
      </c>
      <c r="N697" t="inlineStr"/>
      <c r="O697" t="inlineStr">
        <is>
          <t>2024-02-03</t>
        </is>
      </c>
      <c r="P697" t="inlineStr">
        <is>
          <t>Legacy CRM export</t>
        </is>
      </c>
    </row>
    <row r="698">
      <c r="A698" t="inlineStr">
        <is>
          <t>Elliot</t>
        </is>
      </c>
      <c r="B698" t="inlineStr">
        <is>
          <t>O'Connor</t>
        </is>
      </c>
      <c r="C698" t="inlineStr">
        <is>
          <t>ellioto@zephraneengineering.example</t>
        </is>
      </c>
      <c r="D698" t="inlineStr">
        <is>
          <t>+61 3 5550 9262</t>
        </is>
      </c>
      <c r="E698" t="inlineStr"/>
      <c r="F698" t="inlineStr">
        <is>
          <t>Zephrane Engineering Pty Ltd</t>
        </is>
      </c>
      <c r="G698" t="inlineStr">
        <is>
          <t>General Manager</t>
        </is>
      </c>
      <c r="H698" t="inlineStr">
        <is>
          <t>Frankston</t>
        </is>
      </c>
      <c r="I698" t="inlineStr">
        <is>
          <t>VIC</t>
        </is>
      </c>
      <c r="J698" s="11" t="inlineStr">
        <is>
          <t>3192</t>
        </is>
      </c>
      <c r="K698" t="inlineStr">
        <is>
          <t>Australia</t>
        </is>
      </c>
      <c r="L698" t="inlineStr">
        <is>
          <t>Sales Qualified Lead</t>
        </is>
      </c>
      <c r="M698" t="inlineStr">
        <is>
          <t>SRC-01483</t>
        </is>
      </c>
      <c r="N698" t="inlineStr"/>
      <c r="O698" t="inlineStr">
        <is>
          <t>2025-12-26</t>
        </is>
      </c>
      <c r="P698" t="inlineStr">
        <is>
          <t>Legacy CRM export</t>
        </is>
      </c>
    </row>
    <row r="699">
      <c r="A699" t="inlineStr">
        <is>
          <t>Freya</t>
        </is>
      </c>
      <c r="B699" t="inlineStr">
        <is>
          <t>O'Connor</t>
        </is>
      </c>
      <c r="C699" t="inlineStr">
        <is>
          <t>foconnor@galbriskfitness.example</t>
        </is>
      </c>
      <c r="D699" t="inlineStr">
        <is>
          <t>+61 3 5550 6602</t>
        </is>
      </c>
      <c r="E699" t="inlineStr"/>
      <c r="F699" t="inlineStr">
        <is>
          <t>Galbrisk Fitness Pty Ltd</t>
        </is>
      </c>
      <c r="G699" t="inlineStr">
        <is>
          <t>Finance Manager</t>
        </is>
      </c>
      <c r="H699" t="inlineStr">
        <is>
          <t>Geelong</t>
        </is>
      </c>
      <c r="I699" t="inlineStr">
        <is>
          <t>VIC</t>
        </is>
      </c>
      <c r="J699" s="11" t="inlineStr">
        <is>
          <t>3508</t>
        </is>
      </c>
      <c r="K699" t="inlineStr">
        <is>
          <t>Australia</t>
        </is>
      </c>
      <c r="L699" t="inlineStr">
        <is>
          <t>Lead</t>
        </is>
      </c>
      <c r="M699" t="inlineStr">
        <is>
          <t>SRC-00764</t>
        </is>
      </c>
      <c r="N699" t="inlineStr"/>
      <c r="O699" t="inlineStr">
        <is>
          <t>2026-03-24</t>
        </is>
      </c>
      <c r="P699" t="inlineStr">
        <is>
          <t>Expo sign-up sheet</t>
        </is>
      </c>
    </row>
    <row r="700">
      <c r="A700" t="inlineStr">
        <is>
          <t>Freya</t>
        </is>
      </c>
      <c r="B700" t="inlineStr">
        <is>
          <t>O'Connor</t>
        </is>
      </c>
      <c r="C700" t="inlineStr">
        <is>
          <t>freyao@morrowickelectrical.example</t>
        </is>
      </c>
      <c r="D700" t="inlineStr">
        <is>
          <t>+61 3 7010 7929</t>
        </is>
      </c>
      <c r="E700" t="inlineStr"/>
      <c r="F700" t="inlineStr">
        <is>
          <t>Morrowick Electrical Pty Ltd</t>
        </is>
      </c>
      <c r="G700" t="inlineStr">
        <is>
          <t>Owner</t>
        </is>
      </c>
      <c r="H700" t="inlineStr">
        <is>
          <t>Geelong</t>
        </is>
      </c>
      <c r="I700" t="inlineStr">
        <is>
          <t>VIC</t>
        </is>
      </c>
      <c r="J700" s="11" t="inlineStr">
        <is>
          <t>3643</t>
        </is>
      </c>
      <c r="K700" t="inlineStr">
        <is>
          <t>Australia</t>
        </is>
      </c>
      <c r="L700" t="inlineStr">
        <is>
          <t>Lead</t>
        </is>
      </c>
      <c r="M700" t="inlineStr">
        <is>
          <t>SRC-00977</t>
        </is>
      </c>
      <c r="N700" t="inlineStr"/>
      <c r="O700" t="inlineStr">
        <is>
          <t>2025-12-04</t>
        </is>
      </c>
      <c r="P700" t="inlineStr">
        <is>
          <t>Website enquiry form</t>
        </is>
      </c>
    </row>
    <row r="701">
      <c r="A701" t="inlineStr">
        <is>
          <t>Grace</t>
        </is>
      </c>
      <c r="B701" t="inlineStr">
        <is>
          <t>O'Connor</t>
        </is>
      </c>
      <c r="C701" t="inlineStr">
        <is>
          <t>grace@orlubriepackaging.example</t>
        </is>
      </c>
      <c r="D701" t="inlineStr">
        <is>
          <t>+61 3 5550 1718</t>
        </is>
      </c>
      <c r="E701" t="inlineStr"/>
      <c r="F701" t="inlineStr">
        <is>
          <t>Orlubrie Packaging Pty Ltd</t>
        </is>
      </c>
      <c r="G701" t="inlineStr">
        <is>
          <t>Team Leader</t>
        </is>
      </c>
      <c r="H701" t="inlineStr">
        <is>
          <t>Footscray</t>
        </is>
      </c>
      <c r="I701" t="inlineStr">
        <is>
          <t>VIC</t>
        </is>
      </c>
      <c r="J701" s="11" t="inlineStr">
        <is>
          <t>3474</t>
        </is>
      </c>
      <c r="K701" t="inlineStr">
        <is>
          <t>Australia</t>
        </is>
      </c>
      <c r="L701" t="inlineStr">
        <is>
          <t>Lead</t>
        </is>
      </c>
      <c r="M701" t="inlineStr">
        <is>
          <t>SRC-01473</t>
        </is>
      </c>
      <c r="N701" t="inlineStr"/>
      <c r="O701" t="inlineStr">
        <is>
          <t>2024-04-15</t>
        </is>
      </c>
      <c r="P701" t="inlineStr">
        <is>
          <t>Website enquiry form</t>
        </is>
      </c>
    </row>
    <row r="702">
      <c r="A702" t="inlineStr">
        <is>
          <t>James</t>
        </is>
      </c>
      <c r="B702" t="inlineStr">
        <is>
          <t>O'Connor</t>
        </is>
      </c>
      <c r="C702" t="inlineStr">
        <is>
          <t>james.oconnor@wexmorrowaccounting.example</t>
        </is>
      </c>
      <c r="D702" t="inlineStr">
        <is>
          <t>+61 8 5550 2873</t>
        </is>
      </c>
      <c r="E702" t="inlineStr"/>
      <c r="F702" t="inlineStr">
        <is>
          <t>Wexmorrow Accounting Pty Ltd</t>
        </is>
      </c>
      <c r="G702" t="inlineStr">
        <is>
          <t>Office Manager</t>
        </is>
      </c>
      <c r="H702" t="inlineStr">
        <is>
          <t>Mount Gambier</t>
        </is>
      </c>
      <c r="I702" t="inlineStr">
        <is>
          <t>SA</t>
        </is>
      </c>
      <c r="J702" s="11" t="inlineStr">
        <is>
          <t>5384</t>
        </is>
      </c>
      <c r="K702" t="inlineStr">
        <is>
          <t>Australia</t>
        </is>
      </c>
      <c r="L702" t="inlineStr">
        <is>
          <t>Customer</t>
        </is>
      </c>
      <c r="M702" t="inlineStr">
        <is>
          <t>SRC-01130</t>
        </is>
      </c>
      <c r="N702" t="inlineStr"/>
      <c r="O702" t="inlineStr">
        <is>
          <t>2025-02-06</t>
        </is>
      </c>
      <c r="P702" t="inlineStr">
        <is>
          <t>Legacy CRM export</t>
        </is>
      </c>
    </row>
    <row r="703">
      <c r="A703" t="inlineStr">
        <is>
          <t>Joel</t>
        </is>
      </c>
      <c r="B703" t="inlineStr">
        <is>
          <t>O'Connor</t>
        </is>
      </c>
      <c r="C703" t="inlineStr">
        <is>
          <t>joconnor@kestermoyhospitality.example</t>
        </is>
      </c>
      <c r="D703" t="inlineStr">
        <is>
          <t>+61 2 7010 6985</t>
        </is>
      </c>
      <c r="E703" t="inlineStr"/>
      <c r="F703" t="inlineStr">
        <is>
          <t>Kestermoy Hospitality Pty Ltd</t>
        </is>
      </c>
      <c r="G703" t="inlineStr">
        <is>
          <t>Accounts Payable Officer</t>
        </is>
      </c>
      <c r="H703" t="inlineStr">
        <is>
          <t>Parramatta</t>
        </is>
      </c>
      <c r="I703" t="inlineStr">
        <is>
          <t>NSW</t>
        </is>
      </c>
      <c r="J703" s="11" t="inlineStr">
        <is>
          <t>2090</t>
        </is>
      </c>
      <c r="K703" t="inlineStr">
        <is>
          <t>Australia</t>
        </is>
      </c>
      <c r="L703" t="inlineStr">
        <is>
          <t>Customer</t>
        </is>
      </c>
      <c r="M703" t="inlineStr">
        <is>
          <t>SRC-00711</t>
        </is>
      </c>
      <c r="N703" t="inlineStr"/>
      <c r="O703" t="inlineStr">
        <is>
          <t>2024-01-31</t>
        </is>
      </c>
      <c r="P703" t="inlineStr">
        <is>
          <t>Website enquiry form</t>
        </is>
      </c>
    </row>
    <row r="704">
      <c r="A704" t="inlineStr">
        <is>
          <t>Linh</t>
        </is>
      </c>
      <c r="B704" t="inlineStr">
        <is>
          <t>O'Connor</t>
        </is>
      </c>
      <c r="C704" t="inlineStr">
        <is>
          <t>linho@brennockfitness.example</t>
        </is>
      </c>
      <c r="D704" t="inlineStr">
        <is>
          <t>+61 3 7010 0368</t>
        </is>
      </c>
      <c r="E704" t="inlineStr"/>
      <c r="F704" t="inlineStr">
        <is>
          <t>Brennock Fitness Pty Ltd</t>
        </is>
      </c>
      <c r="G704" t="inlineStr">
        <is>
          <t>Training Coordinator</t>
        </is>
      </c>
      <c r="H704" t="inlineStr">
        <is>
          <t>Footscray</t>
        </is>
      </c>
      <c r="I704" t="inlineStr">
        <is>
          <t>VIC</t>
        </is>
      </c>
      <c r="J704" s="11" t="inlineStr">
        <is>
          <t>3945</t>
        </is>
      </c>
      <c r="K704" t="inlineStr">
        <is>
          <t>Australia</t>
        </is>
      </c>
      <c r="L704" t="inlineStr">
        <is>
          <t>Lead</t>
        </is>
      </c>
      <c r="M704" t="inlineStr">
        <is>
          <t>SRC-00790; SRC-01490</t>
        </is>
      </c>
      <c r="N704" t="inlineStr"/>
      <c r="O704" t="inlineStr">
        <is>
          <t>2025-06-12</t>
        </is>
      </c>
      <c r="P704" t="inlineStr">
        <is>
          <t>Legacy CRM export</t>
        </is>
      </c>
    </row>
    <row r="705">
      <c r="A705" t="inlineStr">
        <is>
          <t>Olivia</t>
        </is>
      </c>
      <c r="B705" t="inlineStr">
        <is>
          <t>O'Connor</t>
        </is>
      </c>
      <c r="C705" t="inlineStr">
        <is>
          <t>oliviao@jorrabinehealth.example</t>
        </is>
      </c>
      <c r="D705" t="inlineStr">
        <is>
          <t>+61 3 5550 9185</t>
        </is>
      </c>
      <c r="E705" t="inlineStr"/>
      <c r="F705" t="inlineStr">
        <is>
          <t>Jorrabine Health Pty Ltd</t>
        </is>
      </c>
      <c r="G705" t="inlineStr">
        <is>
          <t>HR Manager</t>
        </is>
      </c>
      <c r="H705" t="inlineStr">
        <is>
          <t>Melbourne</t>
        </is>
      </c>
      <c r="I705" t="inlineStr">
        <is>
          <t>VIC</t>
        </is>
      </c>
      <c r="J705" s="11" t="inlineStr">
        <is>
          <t>3389</t>
        </is>
      </c>
      <c r="K705" t="inlineStr">
        <is>
          <t>Australia</t>
        </is>
      </c>
      <c r="L705" t="inlineStr">
        <is>
          <t>Lead</t>
        </is>
      </c>
      <c r="M705" t="inlineStr">
        <is>
          <t>SRC-00205</t>
        </is>
      </c>
      <c r="N705" t="inlineStr"/>
      <c r="O705" t="inlineStr">
        <is>
          <t>2026-03-02</t>
        </is>
      </c>
      <c r="P705" t="inlineStr">
        <is>
          <t>Legacy CRM export</t>
        </is>
      </c>
    </row>
    <row r="706">
      <c r="A706" t="inlineStr">
        <is>
          <t>Priya</t>
        </is>
      </c>
      <c r="B706" t="inlineStr">
        <is>
          <t>O'Connor</t>
        </is>
      </c>
      <c r="C706" t="inlineStr">
        <is>
          <t>poconnor@saltingaleelectrical.example</t>
        </is>
      </c>
      <c r="D706" t="inlineStr">
        <is>
          <t>+61 3 7010 6899</t>
        </is>
      </c>
      <c r="E706" t="inlineStr"/>
      <c r="F706" t="inlineStr">
        <is>
          <t>Saltingale Electrical Pty Ltd</t>
        </is>
      </c>
      <c r="G706" t="inlineStr">
        <is>
          <t>Procurement Officer</t>
        </is>
      </c>
      <c r="H706" t="inlineStr">
        <is>
          <t>Frankston</t>
        </is>
      </c>
      <c r="I706" t="inlineStr">
        <is>
          <t>VIC</t>
        </is>
      </c>
      <c r="J706" s="11" t="inlineStr">
        <is>
          <t>3345</t>
        </is>
      </c>
      <c r="K706" t="inlineStr">
        <is>
          <t>Australia</t>
        </is>
      </c>
      <c r="L706" t="inlineStr">
        <is>
          <t>Subscriber</t>
        </is>
      </c>
      <c r="M706" t="inlineStr">
        <is>
          <t>SRC-00513</t>
        </is>
      </c>
      <c r="N706" t="inlineStr"/>
      <c r="O706" t="inlineStr">
        <is>
          <t>2024-01-17</t>
        </is>
      </c>
      <c r="P706" t="inlineStr">
        <is>
          <t>Legacy CRM export</t>
        </is>
      </c>
    </row>
    <row r="707">
      <c r="A707" t="inlineStr">
        <is>
          <t>Ravi</t>
        </is>
      </c>
      <c r="B707" t="inlineStr">
        <is>
          <t>O'Connor</t>
        </is>
      </c>
      <c r="C707" t="inlineStr">
        <is>
          <t>ravi@corvannylogistics.example</t>
        </is>
      </c>
      <c r="D707" t="inlineStr">
        <is>
          <t>+61 7 5550 5713</t>
        </is>
      </c>
      <c r="E707" t="inlineStr"/>
      <c r="F707" t="inlineStr">
        <is>
          <t>Corvanny Logistics Pty Ltd</t>
        </is>
      </c>
      <c r="G707" t="inlineStr">
        <is>
          <t>Managing Director</t>
        </is>
      </c>
      <c r="H707" t="inlineStr">
        <is>
          <t>Brisbane</t>
        </is>
      </c>
      <c r="I707" t="inlineStr">
        <is>
          <t>QLD</t>
        </is>
      </c>
      <c r="J707" s="11" t="inlineStr">
        <is>
          <t>4859</t>
        </is>
      </c>
      <c r="K707" t="inlineStr">
        <is>
          <t>Australia</t>
        </is>
      </c>
      <c r="L707" t="inlineStr">
        <is>
          <t>Marketing Qualified Lead</t>
        </is>
      </c>
      <c r="M707" t="inlineStr">
        <is>
          <t>SRC-00305; SRC-01030</t>
        </is>
      </c>
      <c r="N707" t="inlineStr"/>
      <c r="O707" t="inlineStr">
        <is>
          <t>2026-02-25</t>
        </is>
      </c>
      <c r="P707" t="inlineStr">
        <is>
          <t>Legacy CRM export</t>
        </is>
      </c>
    </row>
    <row r="708">
      <c r="A708" t="inlineStr">
        <is>
          <t>Ruby</t>
        </is>
      </c>
      <c r="B708" t="inlineStr">
        <is>
          <t>O'Connor</t>
        </is>
      </c>
      <c r="C708" t="inlineStr">
        <is>
          <t>ruby@elkwhistlabs.example</t>
        </is>
      </c>
      <c r="D708" t="inlineStr">
        <is>
          <t>+61 8 5550 9664</t>
        </is>
      </c>
      <c r="E708" t="inlineStr"/>
      <c r="F708" t="inlineStr">
        <is>
          <t>Elkwhist Labs Pty Ltd</t>
        </is>
      </c>
      <c r="G708" t="inlineStr">
        <is>
          <t>Operations Manager</t>
        </is>
      </c>
      <c r="H708" t="inlineStr">
        <is>
          <t>Darwin</t>
        </is>
      </c>
      <c r="I708" t="inlineStr">
        <is>
          <t>NT</t>
        </is>
      </c>
      <c r="J708" s="11" t="inlineStr">
        <is>
          <t>0874</t>
        </is>
      </c>
      <c r="K708" t="inlineStr">
        <is>
          <t>Australia</t>
        </is>
      </c>
      <c r="L708" t="inlineStr">
        <is>
          <t>Lead</t>
        </is>
      </c>
      <c r="M708" t="inlineStr">
        <is>
          <t>SRC-00512</t>
        </is>
      </c>
      <c r="N708" t="inlineStr"/>
      <c r="O708" t="inlineStr">
        <is>
          <t>2024-03-05</t>
        </is>
      </c>
      <c r="P708" t="inlineStr">
        <is>
          <t>Website enquiry form</t>
        </is>
      </c>
    </row>
    <row r="709">
      <c r="A709" t="inlineStr">
        <is>
          <t>Siobhan</t>
        </is>
      </c>
      <c r="B709" t="inlineStr">
        <is>
          <t>O'Connor</t>
        </is>
      </c>
      <c r="C709" t="inlineStr">
        <is>
          <t>siobhan.oconnor@rushavonfreight.example</t>
        </is>
      </c>
      <c r="D709" t="inlineStr">
        <is>
          <t>+61 3 5550 2397</t>
        </is>
      </c>
      <c r="E709" t="inlineStr"/>
      <c r="F709" t="inlineStr">
        <is>
          <t>Rushavon Freight Pty Ltd</t>
        </is>
      </c>
      <c r="G709" t="inlineStr">
        <is>
          <t>General Manager</t>
        </is>
      </c>
      <c r="H709" t="inlineStr">
        <is>
          <t>Bendigo</t>
        </is>
      </c>
      <c r="I709" t="inlineStr">
        <is>
          <t>VIC</t>
        </is>
      </c>
      <c r="J709" s="11" t="inlineStr">
        <is>
          <t>3573</t>
        </is>
      </c>
      <c r="K709" t="inlineStr">
        <is>
          <t>Australia</t>
        </is>
      </c>
      <c r="L709" t="inlineStr">
        <is>
          <t>Opportunity</t>
        </is>
      </c>
      <c r="M709" t="inlineStr">
        <is>
          <t>SRC-00179; SRC-00013</t>
        </is>
      </c>
      <c r="N709" t="inlineStr"/>
      <c r="O709" t="inlineStr">
        <is>
          <t>2026-05-07</t>
        </is>
      </c>
      <c r="P709" t="inlineStr">
        <is>
          <t>Legacy CRM export</t>
        </is>
      </c>
    </row>
    <row r="710">
      <c r="A710" t="inlineStr">
        <is>
          <t>William</t>
        </is>
      </c>
      <c r="B710" t="inlineStr">
        <is>
          <t>O'Connor</t>
        </is>
      </c>
      <c r="C710" t="inlineStr">
        <is>
          <t>william.oconnor@brennocksignage.example</t>
        </is>
      </c>
      <c r="D710" t="inlineStr">
        <is>
          <t>+61 2 7010 1309</t>
        </is>
      </c>
      <c r="E710" t="inlineStr"/>
      <c r="F710" t="inlineStr">
        <is>
          <t>Brennock Signage Pty Ltd</t>
        </is>
      </c>
      <c r="G710" t="inlineStr">
        <is>
          <t>Practice Manager</t>
        </is>
      </c>
      <c r="H710" t="inlineStr">
        <is>
          <t>Parramatta</t>
        </is>
      </c>
      <c r="I710" t="inlineStr">
        <is>
          <t>NSW</t>
        </is>
      </c>
      <c r="J710" s="11" t="inlineStr">
        <is>
          <t>2493</t>
        </is>
      </c>
      <c r="K710" t="inlineStr">
        <is>
          <t>Australia</t>
        </is>
      </c>
      <c r="L710" t="inlineStr">
        <is>
          <t>Lead</t>
        </is>
      </c>
      <c r="M710" t="inlineStr">
        <is>
          <t>SRC-00057</t>
        </is>
      </c>
      <c r="N710" t="inlineStr"/>
      <c r="O710" t="inlineStr">
        <is>
          <t>2026-04-10</t>
        </is>
      </c>
      <c r="P710" t="inlineStr">
        <is>
          <t>Expo sign-up sheet</t>
        </is>
      </c>
    </row>
    <row r="711">
      <c r="A711" t="inlineStr">
        <is>
          <t>Aisha</t>
        </is>
      </c>
      <c r="B711" t="inlineStr">
        <is>
          <t>Okafor</t>
        </is>
      </c>
      <c r="C711" t="inlineStr">
        <is>
          <t>aisha.okafor@saltingaleelectrical.example</t>
        </is>
      </c>
      <c r="D711" t="inlineStr">
        <is>
          <t>+61 3 5550 0685</t>
        </is>
      </c>
      <c r="E711" t="inlineStr"/>
      <c r="F711" t="inlineStr">
        <is>
          <t>Saltingale Electrical Pty Ltd</t>
        </is>
      </c>
      <c r="G711" t="inlineStr">
        <is>
          <t>HR Manager</t>
        </is>
      </c>
      <c r="H711" t="inlineStr">
        <is>
          <t>Frankston</t>
        </is>
      </c>
      <c r="I711" t="inlineStr">
        <is>
          <t>VIC</t>
        </is>
      </c>
      <c r="J711" s="11" t="inlineStr">
        <is>
          <t>3345</t>
        </is>
      </c>
      <c r="K711" t="inlineStr">
        <is>
          <t>Australia</t>
        </is>
      </c>
      <c r="L711" t="inlineStr">
        <is>
          <t>Subscriber</t>
        </is>
      </c>
      <c r="M711" t="inlineStr">
        <is>
          <t>SRC-00831</t>
        </is>
      </c>
      <c r="N711" t="inlineStr"/>
      <c r="O711" t="inlineStr">
        <is>
          <t>2024-06-18</t>
        </is>
      </c>
      <c r="P711" t="inlineStr">
        <is>
          <t>Legacy CRM export</t>
        </is>
      </c>
    </row>
    <row r="712">
      <c r="A712" t="inlineStr">
        <is>
          <t>Dimitri</t>
        </is>
      </c>
      <c r="B712" t="inlineStr">
        <is>
          <t>Okafor</t>
        </is>
      </c>
      <c r="C712" t="inlineStr">
        <is>
          <t>dimitrio@ivelbrookconsulting.example</t>
        </is>
      </c>
      <c r="D712" t="inlineStr">
        <is>
          <t>+61 8 5550 3609</t>
        </is>
      </c>
      <c r="E712" t="inlineStr"/>
      <c r="F712" t="inlineStr">
        <is>
          <t>Ivelbrook Consulting Pty Ltd</t>
        </is>
      </c>
      <c r="G712" t="inlineStr">
        <is>
          <t>CEO</t>
        </is>
      </c>
      <c r="H712" t="inlineStr">
        <is>
          <t>Mount Gambier</t>
        </is>
      </c>
      <c r="I712" t="inlineStr">
        <is>
          <t>SA</t>
        </is>
      </c>
      <c r="J712" s="11" t="inlineStr">
        <is>
          <t>5161</t>
        </is>
      </c>
      <c r="K712" t="inlineStr">
        <is>
          <t>Australia</t>
        </is>
      </c>
      <c r="L712" t="inlineStr">
        <is>
          <t>Customer</t>
        </is>
      </c>
      <c r="M712" t="inlineStr">
        <is>
          <t>SRC-00933</t>
        </is>
      </c>
      <c r="N712" t="inlineStr"/>
      <c r="O712" t="inlineStr">
        <is>
          <t>2024-05-05</t>
        </is>
      </c>
      <c r="P712" t="inlineStr">
        <is>
          <t>Expo sign-up sheet</t>
        </is>
      </c>
    </row>
    <row r="713">
      <c r="A713" t="inlineStr">
        <is>
          <t>Isla</t>
        </is>
      </c>
      <c r="B713" t="inlineStr">
        <is>
          <t>Okafor</t>
        </is>
      </c>
      <c r="C713" t="inlineStr">
        <is>
          <t>iokafor@galbriskfitness.example</t>
        </is>
      </c>
      <c r="D713" t="inlineStr">
        <is>
          <t>+61 3 5550 1711</t>
        </is>
      </c>
      <c r="E713" t="inlineStr"/>
      <c r="F713" t="inlineStr">
        <is>
          <t>Galbrisk Fitness Pty Ltd</t>
        </is>
      </c>
      <c r="G713" t="inlineStr">
        <is>
          <t>Office Manager</t>
        </is>
      </c>
      <c r="H713" t="inlineStr">
        <is>
          <t>Geelong</t>
        </is>
      </c>
      <c r="I713" t="inlineStr">
        <is>
          <t>VIC</t>
        </is>
      </c>
      <c r="J713" s="11" t="inlineStr">
        <is>
          <t>3508</t>
        </is>
      </c>
      <c r="K713" t="inlineStr">
        <is>
          <t>Australia</t>
        </is>
      </c>
      <c r="L713" t="inlineStr">
        <is>
          <t>Opportunity</t>
        </is>
      </c>
      <c r="M713" t="inlineStr">
        <is>
          <t>SRC-00311; SRC-00314</t>
        </is>
      </c>
      <c r="N713" t="inlineStr"/>
      <c r="O713" t="inlineStr">
        <is>
          <t>2024-03-27</t>
        </is>
      </c>
      <c r="P713" t="inlineStr">
        <is>
          <t>Website enquiry form</t>
        </is>
      </c>
    </row>
    <row r="714">
      <c r="A714" t="inlineStr">
        <is>
          <t>Liam</t>
        </is>
      </c>
      <c r="B714" t="inlineStr">
        <is>
          <t>Okafor</t>
        </is>
      </c>
      <c r="C714" t="inlineStr">
        <is>
          <t>liam@wexmorrowlabs.example</t>
        </is>
      </c>
      <c r="D714" t="inlineStr">
        <is>
          <t>+61 3 5550 1883</t>
        </is>
      </c>
      <c r="E714" t="inlineStr"/>
      <c r="F714" t="inlineStr">
        <is>
          <t>Wexmorrow Labs Pty Ltd</t>
        </is>
      </c>
      <c r="G714" t="inlineStr">
        <is>
          <t>General Manager</t>
        </is>
      </c>
      <c r="H714" t="inlineStr">
        <is>
          <t>Melbourne</t>
        </is>
      </c>
      <c r="I714" t="inlineStr">
        <is>
          <t>VIC</t>
        </is>
      </c>
      <c r="J714" s="11" t="inlineStr">
        <is>
          <t>3140</t>
        </is>
      </c>
      <c r="K714" t="inlineStr">
        <is>
          <t>Australia</t>
        </is>
      </c>
      <c r="L714" t="inlineStr">
        <is>
          <t>Marketing Qualified Lead</t>
        </is>
      </c>
      <c r="M714" t="inlineStr">
        <is>
          <t>SRC-01397</t>
        </is>
      </c>
      <c r="N714" t="inlineStr"/>
      <c r="O714" t="inlineStr">
        <is>
          <t>2025-12-01</t>
        </is>
      </c>
      <c r="P714" t="inlineStr">
        <is>
          <t>Legacy CRM export</t>
        </is>
      </c>
    </row>
    <row r="715">
      <c r="A715" t="inlineStr">
        <is>
          <t>Lily</t>
        </is>
      </c>
      <c r="B715" t="inlineStr">
        <is>
          <t>Okafor</t>
        </is>
      </c>
      <c r="C715" t="inlineStr">
        <is>
          <t>lilyo@elkwhistlabs.example</t>
        </is>
      </c>
      <c r="D715" t="inlineStr">
        <is>
          <t>+61 8 7010 6801</t>
        </is>
      </c>
      <c r="E715" t="inlineStr"/>
      <c r="F715" t="inlineStr">
        <is>
          <t>Elkwhist Labs Pty Ltd</t>
        </is>
      </c>
      <c r="G715" t="inlineStr">
        <is>
          <t>HR Manager</t>
        </is>
      </c>
      <c r="H715" t="inlineStr">
        <is>
          <t>Darwin</t>
        </is>
      </c>
      <c r="I715" t="inlineStr">
        <is>
          <t>NT</t>
        </is>
      </c>
      <c r="J715" s="11" t="inlineStr">
        <is>
          <t>0874</t>
        </is>
      </c>
      <c r="K715" t="inlineStr">
        <is>
          <t>Australia</t>
        </is>
      </c>
      <c r="L715" t="inlineStr">
        <is>
          <t>Customer</t>
        </is>
      </c>
      <c r="M715" t="inlineStr">
        <is>
          <t>SRC-00101; SRC-00303</t>
        </is>
      </c>
      <c r="N715" t="inlineStr"/>
      <c r="O715" t="inlineStr">
        <is>
          <t>2025-11-23</t>
        </is>
      </c>
      <c r="P715" t="inlineStr">
        <is>
          <t>Legacy CRM export; Website enquiry form</t>
        </is>
      </c>
    </row>
    <row r="716">
      <c r="A716" t="inlineStr">
        <is>
          <t>Lucas</t>
        </is>
      </c>
      <c r="B716" t="inlineStr">
        <is>
          <t>Okafor</t>
        </is>
      </c>
      <c r="C716" t="inlineStr">
        <is>
          <t>lokafor@rushavonlogistics.example</t>
        </is>
      </c>
      <c r="D716" t="inlineStr">
        <is>
          <t>+61 7 5550 3045</t>
        </is>
      </c>
      <c r="E716" t="inlineStr"/>
      <c r="F716" t="inlineStr">
        <is>
          <t>Rushavon Logistics Pty Ltd</t>
        </is>
      </c>
      <c r="G716" t="inlineStr">
        <is>
          <t>Director</t>
        </is>
      </c>
      <c r="H716" t="inlineStr">
        <is>
          <t>Cairns</t>
        </is>
      </c>
      <c r="I716" t="inlineStr">
        <is>
          <t>QLD</t>
        </is>
      </c>
      <c r="J716" s="11" t="inlineStr">
        <is>
          <t>4439</t>
        </is>
      </c>
      <c r="K716" t="inlineStr">
        <is>
          <t>Australia</t>
        </is>
      </c>
      <c r="L716" t="inlineStr">
        <is>
          <t>Lead</t>
        </is>
      </c>
      <c r="M716" t="inlineStr">
        <is>
          <t>SRC-00279; SRC-00399</t>
        </is>
      </c>
      <c r="N716" t="inlineStr"/>
      <c r="O716" t="inlineStr">
        <is>
          <t>2026-06-08</t>
        </is>
      </c>
      <c r="P716" t="inlineStr">
        <is>
          <t>Expo sign-up sheet; Legacy CRM export</t>
        </is>
      </c>
    </row>
    <row r="717">
      <c r="A717" t="inlineStr">
        <is>
          <t>Mia</t>
        </is>
      </c>
      <c r="B717" t="inlineStr">
        <is>
          <t>Okafor</t>
        </is>
      </c>
      <c r="C717" t="inlineStr">
        <is>
          <t>mia@umbervanehealth.example</t>
        </is>
      </c>
      <c r="D717" t="inlineStr">
        <is>
          <t>+61 2 7010 2346</t>
        </is>
      </c>
      <c r="E717" t="inlineStr"/>
      <c r="F717" t="inlineStr">
        <is>
          <t>Umbervane Health Pty Ltd</t>
        </is>
      </c>
      <c r="G717" t="inlineStr">
        <is>
          <t>Workshop Manager</t>
        </is>
      </c>
      <c r="H717" t="inlineStr">
        <is>
          <t>Penrith</t>
        </is>
      </c>
      <c r="I717" t="inlineStr">
        <is>
          <t>NSW</t>
        </is>
      </c>
      <c r="J717" s="11" t="inlineStr">
        <is>
          <t>2345</t>
        </is>
      </c>
      <c r="K717" t="inlineStr">
        <is>
          <t>Australia</t>
        </is>
      </c>
      <c r="L717" t="inlineStr">
        <is>
          <t>Subscriber</t>
        </is>
      </c>
      <c r="M717" t="inlineStr">
        <is>
          <t>SRC-01149</t>
        </is>
      </c>
      <c r="N717" t="inlineStr"/>
      <c r="O717" t="inlineStr">
        <is>
          <t>2024-07-31</t>
        </is>
      </c>
      <c r="P717" t="inlineStr">
        <is>
          <t>Website enquiry form</t>
        </is>
      </c>
    </row>
    <row r="718">
      <c r="A718" t="inlineStr">
        <is>
          <t>Rhys</t>
        </is>
      </c>
      <c r="B718" t="inlineStr">
        <is>
          <t>Okafor</t>
        </is>
      </c>
      <c r="C718" t="inlineStr">
        <is>
          <t>rhys.okafor@saltingaleelectrical.example</t>
        </is>
      </c>
      <c r="D718" t="inlineStr">
        <is>
          <t>+61 3 7010 8367</t>
        </is>
      </c>
      <c r="E718" t="inlineStr"/>
      <c r="F718" t="inlineStr">
        <is>
          <t>Saltingale Electrical Pty Ltd</t>
        </is>
      </c>
      <c r="G718" t="inlineStr">
        <is>
          <t>General Manager</t>
        </is>
      </c>
      <c r="H718" t="inlineStr">
        <is>
          <t>Frankston</t>
        </is>
      </c>
      <c r="I718" t="inlineStr">
        <is>
          <t>VIC</t>
        </is>
      </c>
      <c r="J718" s="11" t="inlineStr">
        <is>
          <t>3345</t>
        </is>
      </c>
      <c r="K718" t="inlineStr">
        <is>
          <t>Australia</t>
        </is>
      </c>
      <c r="L718" t="inlineStr">
        <is>
          <t>Subscriber</t>
        </is>
      </c>
      <c r="M718" t="inlineStr">
        <is>
          <t>SRC-00335</t>
        </is>
      </c>
      <c r="N718" t="inlineStr"/>
      <c r="O718" t="inlineStr">
        <is>
          <t>2025-04-05</t>
        </is>
      </c>
      <c r="P718" t="inlineStr">
        <is>
          <t>Legacy CRM export</t>
        </is>
      </c>
    </row>
    <row r="719">
      <c r="A719" t="inlineStr">
        <is>
          <t>Sophie</t>
        </is>
      </c>
      <c r="B719" t="inlineStr">
        <is>
          <t>Okafor</t>
        </is>
      </c>
      <c r="C719" t="inlineStr">
        <is>
          <t>sokafor@dunvessalabs.example</t>
        </is>
      </c>
      <c r="D719" t="inlineStr">
        <is>
          <t>+61 8 5550 6158</t>
        </is>
      </c>
      <c r="E719" t="inlineStr"/>
      <c r="F719" t="inlineStr">
        <is>
          <t>Dunvessa Labs Pty Ltd</t>
        </is>
      </c>
      <c r="G719" t="inlineStr">
        <is>
          <t>Workshop Manager</t>
        </is>
      </c>
      <c r="H719" t="inlineStr">
        <is>
          <t>Bunbury</t>
        </is>
      </c>
      <c r="I719" t="inlineStr">
        <is>
          <t>WA</t>
        </is>
      </c>
      <c r="J719" s="11" t="inlineStr">
        <is>
          <t>6259</t>
        </is>
      </c>
      <c r="K719" t="inlineStr">
        <is>
          <t>Australia</t>
        </is>
      </c>
      <c r="L719" t="inlineStr">
        <is>
          <t>Customer</t>
        </is>
      </c>
      <c r="M719" t="inlineStr">
        <is>
          <t>SRC-00383</t>
        </is>
      </c>
      <c r="N719" t="inlineStr"/>
      <c r="O719" t="inlineStr">
        <is>
          <t>2025-06-21</t>
        </is>
      </c>
      <c r="P719" t="inlineStr">
        <is>
          <t>Legacy CRM export</t>
        </is>
      </c>
    </row>
    <row r="720">
      <c r="A720" t="inlineStr">
        <is>
          <t>Stella</t>
        </is>
      </c>
      <c r="B720" t="inlineStr">
        <is>
          <t>Okafor</t>
        </is>
      </c>
      <c r="C720" t="inlineStr">
        <is>
          <t>sokafor@wexmorrowaccounting.example</t>
        </is>
      </c>
      <c r="D720" t="inlineStr">
        <is>
          <t>+61 8 5550 3779</t>
        </is>
      </c>
      <c r="E720" t="inlineStr"/>
      <c r="F720" t="inlineStr">
        <is>
          <t>Wexmorrow Accounting Pty Ltd</t>
        </is>
      </c>
      <c r="G720" t="inlineStr">
        <is>
          <t>Owner</t>
        </is>
      </c>
      <c r="H720" t="inlineStr">
        <is>
          <t>Mount Gambier</t>
        </is>
      </c>
      <c r="I720" t="inlineStr">
        <is>
          <t>SA</t>
        </is>
      </c>
      <c r="J720" s="11" t="inlineStr">
        <is>
          <t>5384</t>
        </is>
      </c>
      <c r="K720" t="inlineStr">
        <is>
          <t>Australia</t>
        </is>
      </c>
      <c r="L720" t="inlineStr">
        <is>
          <t>Customer</t>
        </is>
      </c>
      <c r="M720" t="inlineStr">
        <is>
          <t>SRC-01067</t>
        </is>
      </c>
      <c r="N720" t="inlineStr"/>
      <c r="O720" t="inlineStr">
        <is>
          <t>2026-06-13</t>
        </is>
      </c>
      <c r="P720" t="inlineStr">
        <is>
          <t>Legacy CRM export</t>
        </is>
      </c>
    </row>
    <row r="721">
      <c r="A721" t="inlineStr">
        <is>
          <t>Thanh</t>
        </is>
      </c>
      <c r="B721" t="inlineStr">
        <is>
          <t>Okafor</t>
        </is>
      </c>
      <c r="C721" t="inlineStr">
        <is>
          <t>thanh@umbervanehealth.example</t>
        </is>
      </c>
      <c r="D721" t="inlineStr">
        <is>
          <t>+61 2 7010 2705</t>
        </is>
      </c>
      <c r="E721" t="inlineStr"/>
      <c r="F721" t="inlineStr">
        <is>
          <t>Umbervane Health Pty Ltd</t>
        </is>
      </c>
      <c r="G721" t="inlineStr">
        <is>
          <t>Team Leader</t>
        </is>
      </c>
      <c r="H721" t="inlineStr">
        <is>
          <t>Penrith</t>
        </is>
      </c>
      <c r="I721" t="inlineStr">
        <is>
          <t>NSW</t>
        </is>
      </c>
      <c r="J721" s="11" t="inlineStr">
        <is>
          <t>2345</t>
        </is>
      </c>
      <c r="K721" t="inlineStr">
        <is>
          <t>Australia</t>
        </is>
      </c>
      <c r="L721" t="inlineStr">
        <is>
          <t>Marketing Qualified Lead</t>
        </is>
      </c>
      <c r="M721" t="inlineStr">
        <is>
          <t>SRC-01010</t>
        </is>
      </c>
      <c r="N721" t="inlineStr"/>
      <c r="O721" t="inlineStr">
        <is>
          <t>2025-11-04</t>
        </is>
      </c>
      <c r="P721" t="inlineStr">
        <is>
          <t>Legacy CRM export</t>
        </is>
      </c>
    </row>
    <row r="722">
      <c r="A722" t="inlineStr">
        <is>
          <t>William</t>
        </is>
      </c>
      <c r="B722" t="inlineStr">
        <is>
          <t>Okafor</t>
        </is>
      </c>
      <c r="C722" t="inlineStr">
        <is>
          <t>william.okafor@quillmereoptics.example</t>
        </is>
      </c>
      <c r="D722" t="inlineStr">
        <is>
          <t>+61 3 5550 9624</t>
        </is>
      </c>
      <c r="E722" t="inlineStr"/>
      <c r="F722" t="inlineStr">
        <is>
          <t>Quillmere Optics Pty Ltd</t>
        </is>
      </c>
      <c r="G722" t="inlineStr">
        <is>
          <t>General Manager</t>
        </is>
      </c>
      <c r="H722" t="inlineStr">
        <is>
          <t>Melbourne</t>
        </is>
      </c>
      <c r="I722" t="inlineStr">
        <is>
          <t>VIC</t>
        </is>
      </c>
      <c r="J722" s="11" t="inlineStr">
        <is>
          <t>3543</t>
        </is>
      </c>
      <c r="K722" t="inlineStr">
        <is>
          <t>Australia</t>
        </is>
      </c>
      <c r="L722" t="inlineStr">
        <is>
          <t>Lead</t>
        </is>
      </c>
      <c r="M722" t="inlineStr">
        <is>
          <t>SRC-00485</t>
        </is>
      </c>
      <c r="N722" t="inlineStr"/>
      <c r="O722" t="inlineStr">
        <is>
          <t>2025-10-25</t>
        </is>
      </c>
      <c r="P722" t="inlineStr">
        <is>
          <t>Legacy CRM export</t>
        </is>
      </c>
    </row>
    <row r="723">
      <c r="A723" t="inlineStr">
        <is>
          <t>Aiko</t>
        </is>
      </c>
      <c r="B723" t="inlineStr">
        <is>
          <t>Papadopoulos</t>
        </is>
      </c>
      <c r="C723" t="inlineStr">
        <is>
          <t>apapadopoulos@tarrowbyfreight.example</t>
        </is>
      </c>
      <c r="D723" t="inlineStr">
        <is>
          <t>+61 7 5550 4229</t>
        </is>
      </c>
      <c r="E723" t="inlineStr"/>
      <c r="F723" t="inlineStr">
        <is>
          <t>Tarrowby Freight Pty Ltd</t>
        </is>
      </c>
      <c r="G723" t="inlineStr">
        <is>
          <t>Procurement Officer</t>
        </is>
      </c>
      <c r="H723" t="inlineStr">
        <is>
          <t>Gold Coast</t>
        </is>
      </c>
      <c r="I723" t="inlineStr">
        <is>
          <t>QLD</t>
        </is>
      </c>
      <c r="J723" s="11" t="inlineStr">
        <is>
          <t>4405</t>
        </is>
      </c>
      <c r="K723" t="inlineStr">
        <is>
          <t>Australia</t>
        </is>
      </c>
      <c r="L723" t="inlineStr">
        <is>
          <t>Marketing Qualified Lead</t>
        </is>
      </c>
      <c r="M723" t="inlineStr">
        <is>
          <t>SRC-00332; SRC-01026</t>
        </is>
      </c>
      <c r="N723" t="inlineStr">
        <is>
          <t>aiko67@inboxmail.example</t>
        </is>
      </c>
      <c r="O723" t="inlineStr">
        <is>
          <t>2025-01-27</t>
        </is>
      </c>
      <c r="P723" t="inlineStr">
        <is>
          <t>Website enquiry form</t>
        </is>
      </c>
    </row>
    <row r="724">
      <c r="A724" t="inlineStr">
        <is>
          <t>Eleni</t>
        </is>
      </c>
      <c r="B724" t="inlineStr">
        <is>
          <t>Papadopoulos</t>
        </is>
      </c>
      <c r="C724" t="inlineStr">
        <is>
          <t>epapadopoulos@vantrellesignage.example</t>
        </is>
      </c>
      <c r="D724" t="inlineStr">
        <is>
          <t>+61 8 7010 2365</t>
        </is>
      </c>
      <c r="E724" t="inlineStr"/>
      <c r="F724" t="inlineStr">
        <is>
          <t>Vantrelle Signage Pty Ltd</t>
        </is>
      </c>
      <c r="G724" t="inlineStr">
        <is>
          <t>General Manager</t>
        </is>
      </c>
      <c r="H724" t="inlineStr">
        <is>
          <t>Perth</t>
        </is>
      </c>
      <c r="I724" t="inlineStr">
        <is>
          <t>WA</t>
        </is>
      </c>
      <c r="J724" s="11" t="inlineStr">
        <is>
          <t>6250</t>
        </is>
      </c>
      <c r="K724" t="inlineStr">
        <is>
          <t>Australia</t>
        </is>
      </c>
      <c r="L724" t="inlineStr">
        <is>
          <t>Lead</t>
        </is>
      </c>
      <c r="M724" t="inlineStr">
        <is>
          <t>SRC-01066</t>
        </is>
      </c>
      <c r="N724" t="inlineStr"/>
      <c r="O724" t="inlineStr">
        <is>
          <t>2026-01-27</t>
        </is>
      </c>
      <c r="P724" t="inlineStr">
        <is>
          <t>Legacy CRM export</t>
        </is>
      </c>
    </row>
    <row r="725">
      <c r="A725" t="inlineStr">
        <is>
          <t>Ella</t>
        </is>
      </c>
      <c r="B725" t="inlineStr">
        <is>
          <t>Papadopoulos</t>
        </is>
      </c>
      <c r="C725" t="inlineStr">
        <is>
          <t>epapadopoulos@orlubriepackaging.example</t>
        </is>
      </c>
      <c r="D725" t="inlineStr">
        <is>
          <t>+61 3 7010 3129</t>
        </is>
      </c>
      <c r="E725" t="inlineStr"/>
      <c r="F725" t="inlineStr">
        <is>
          <t>Orlubrie Packaging Pty Ltd</t>
        </is>
      </c>
      <c r="G725" t="inlineStr">
        <is>
          <t>Director</t>
        </is>
      </c>
      <c r="H725" t="inlineStr">
        <is>
          <t>Footscray</t>
        </is>
      </c>
      <c r="I725" t="inlineStr">
        <is>
          <t>VIC</t>
        </is>
      </c>
      <c r="J725" s="11" t="inlineStr">
        <is>
          <t>3474</t>
        </is>
      </c>
      <c r="K725" t="inlineStr">
        <is>
          <t>Australia</t>
        </is>
      </c>
      <c r="L725" t="inlineStr">
        <is>
          <t>Lead</t>
        </is>
      </c>
      <c r="M725" t="inlineStr">
        <is>
          <t>SRC-00114</t>
        </is>
      </c>
      <c r="N725" t="inlineStr"/>
      <c r="O725" t="inlineStr">
        <is>
          <t>2024-07-05</t>
        </is>
      </c>
      <c r="P725" t="inlineStr">
        <is>
          <t>Expo sign-up sheet</t>
        </is>
      </c>
    </row>
    <row r="726">
      <c r="A726" t="inlineStr">
        <is>
          <t>Hiroshi</t>
        </is>
      </c>
      <c r="B726" t="inlineStr">
        <is>
          <t>Papadopoulos</t>
        </is>
      </c>
      <c r="C726" t="inlineStr">
        <is>
          <t>hiroship@pemberwickaccounting.example</t>
        </is>
      </c>
      <c r="D726" t="inlineStr">
        <is>
          <t>+61 3 7010 7699</t>
        </is>
      </c>
      <c r="E726" t="inlineStr"/>
      <c r="F726" t="inlineStr">
        <is>
          <t>Pemberwick Accounting Pty Ltd</t>
        </is>
      </c>
      <c r="G726" t="inlineStr">
        <is>
          <t>Safety Officer</t>
        </is>
      </c>
      <c r="H726" t="inlineStr">
        <is>
          <t>Dandenong</t>
        </is>
      </c>
      <c r="I726" t="inlineStr">
        <is>
          <t>VIC</t>
        </is>
      </c>
      <c r="J726" s="11" t="inlineStr">
        <is>
          <t>3154</t>
        </is>
      </c>
      <c r="K726" t="inlineStr">
        <is>
          <t>Australia</t>
        </is>
      </c>
      <c r="L726" t="inlineStr">
        <is>
          <t>Sales Qualified Lead</t>
        </is>
      </c>
      <c r="M726" t="inlineStr">
        <is>
          <t>SRC-00993</t>
        </is>
      </c>
      <c r="N726" t="inlineStr"/>
      <c r="O726" t="inlineStr">
        <is>
          <t>2025-09-05</t>
        </is>
      </c>
      <c r="P726" t="inlineStr">
        <is>
          <t>Expo sign-up sheet</t>
        </is>
      </c>
    </row>
    <row r="727">
      <c r="A727" t="inlineStr">
        <is>
          <t>Kiri</t>
        </is>
      </c>
      <c r="B727" t="inlineStr">
        <is>
          <t>Papadopoulos</t>
        </is>
      </c>
      <c r="C727" t="inlineStr">
        <is>
          <t>kpapadopoulos@saltingaledental.example</t>
        </is>
      </c>
      <c r="D727" t="inlineStr">
        <is>
          <t>+61 3 5550 3701</t>
        </is>
      </c>
      <c r="E727" t="inlineStr"/>
      <c r="F727" t="inlineStr">
        <is>
          <t>Saltingale Dental Pty Ltd</t>
        </is>
      </c>
      <c r="G727" t="inlineStr">
        <is>
          <t>Finance Manager</t>
        </is>
      </c>
      <c r="H727" t="inlineStr">
        <is>
          <t>Launceston</t>
        </is>
      </c>
      <c r="I727" t="inlineStr">
        <is>
          <t>TAS</t>
        </is>
      </c>
      <c r="J727" s="11" t="inlineStr">
        <is>
          <t>7059</t>
        </is>
      </c>
      <c r="K727" t="inlineStr">
        <is>
          <t>Australia</t>
        </is>
      </c>
      <c r="L727" t="inlineStr">
        <is>
          <t>Sales Qualified Lead</t>
        </is>
      </c>
      <c r="M727" t="inlineStr">
        <is>
          <t>SRC-00660</t>
        </is>
      </c>
      <c r="N727" t="inlineStr"/>
      <c r="O727" t="inlineStr">
        <is>
          <t>2026-01-14</t>
        </is>
      </c>
      <c r="P727" t="inlineStr">
        <is>
          <t>Website enquiry form</t>
        </is>
      </c>
    </row>
    <row r="728">
      <c r="A728" t="inlineStr">
        <is>
          <t>Kiri</t>
        </is>
      </c>
      <c r="B728" t="inlineStr">
        <is>
          <t>Papadopoulos</t>
        </is>
      </c>
      <c r="C728" t="inlineStr">
        <is>
          <t>kiri.papadopoulos@lornivaleengineering.example</t>
        </is>
      </c>
      <c r="D728" t="inlineStr">
        <is>
          <t>+61 7 5550 3411</t>
        </is>
      </c>
      <c r="E728" t="inlineStr"/>
      <c r="F728" t="inlineStr">
        <is>
          <t>Lornivale Engineering Pty Ltd</t>
        </is>
      </c>
      <c r="G728" t="inlineStr">
        <is>
          <t>Director</t>
        </is>
      </c>
      <c r="H728" t="inlineStr">
        <is>
          <t>Brisbane</t>
        </is>
      </c>
      <c r="I728" t="inlineStr">
        <is>
          <t>QLD</t>
        </is>
      </c>
      <c r="J728" s="11" t="inlineStr">
        <is>
          <t>4493</t>
        </is>
      </c>
      <c r="K728" t="inlineStr">
        <is>
          <t>Australia</t>
        </is>
      </c>
      <c r="L728" t="inlineStr">
        <is>
          <t>Lead</t>
        </is>
      </c>
      <c r="M728" t="inlineStr">
        <is>
          <t>SRC-01031</t>
        </is>
      </c>
      <c r="N728" t="inlineStr"/>
      <c r="O728" t="inlineStr">
        <is>
          <t>2026-05-14</t>
        </is>
      </c>
      <c r="P728" t="inlineStr">
        <is>
          <t>Legacy CRM export</t>
        </is>
      </c>
    </row>
    <row r="729">
      <c r="A729" t="inlineStr">
        <is>
          <t>Leo</t>
        </is>
      </c>
      <c r="B729" t="inlineStr">
        <is>
          <t>Papadopoulos</t>
        </is>
      </c>
      <c r="C729" t="inlineStr">
        <is>
          <t>leop@nethervaneengineering.example</t>
        </is>
      </c>
      <c r="D729" t="inlineStr">
        <is>
          <t>+61 8 5550 5507</t>
        </is>
      </c>
      <c r="E729" t="inlineStr"/>
      <c r="F729" t="inlineStr">
        <is>
          <t>Nethervane Engineering Pty Ltd</t>
        </is>
      </c>
      <c r="G729" t="inlineStr">
        <is>
          <t>General Manager</t>
        </is>
      </c>
      <c r="H729" t="inlineStr">
        <is>
          <t>Adelaide</t>
        </is>
      </c>
      <c r="I729" t="inlineStr">
        <is>
          <t>SA</t>
        </is>
      </c>
      <c r="J729" s="11" t="inlineStr">
        <is>
          <t>5460</t>
        </is>
      </c>
      <c r="K729" t="inlineStr">
        <is>
          <t>Australia</t>
        </is>
      </c>
      <c r="L729" t="inlineStr">
        <is>
          <t>Marketing Qualified Lead</t>
        </is>
      </c>
      <c r="M729" t="inlineStr">
        <is>
          <t>SRC-00313; SRC-01301</t>
        </is>
      </c>
      <c r="N729" t="inlineStr"/>
      <c r="O729" t="inlineStr">
        <is>
          <t>2026-08-11</t>
        </is>
      </c>
      <c r="P729" t="inlineStr">
        <is>
          <t>Expo sign-up sheet; Legacy CRM export</t>
        </is>
      </c>
    </row>
    <row r="730">
      <c r="A730" t="inlineStr">
        <is>
          <t>Lucas</t>
        </is>
      </c>
      <c r="B730" t="inlineStr">
        <is>
          <t>Papadopoulos</t>
        </is>
      </c>
      <c r="C730" t="inlineStr">
        <is>
          <t>lucas@saltingaledental.example</t>
        </is>
      </c>
      <c r="D730" t="inlineStr">
        <is>
          <t>+61 3 5550 4255</t>
        </is>
      </c>
      <c r="E730" t="inlineStr"/>
      <c r="F730" t="inlineStr">
        <is>
          <t>Saltingale Dental Pty Ltd</t>
        </is>
      </c>
      <c r="G730" t="inlineStr">
        <is>
          <t>General Manager</t>
        </is>
      </c>
      <c r="H730" t="inlineStr">
        <is>
          <t>Launceston</t>
        </is>
      </c>
      <c r="I730" t="inlineStr">
        <is>
          <t>TAS</t>
        </is>
      </c>
      <c r="J730" s="11" t="inlineStr">
        <is>
          <t>7059</t>
        </is>
      </c>
      <c r="K730" t="inlineStr">
        <is>
          <t>Australia</t>
        </is>
      </c>
      <c r="L730" t="inlineStr">
        <is>
          <t>Lead</t>
        </is>
      </c>
      <c r="M730" t="inlineStr">
        <is>
          <t>SRC-00122; SRC-00534</t>
        </is>
      </c>
      <c r="N730" t="inlineStr"/>
      <c r="O730" t="inlineStr">
        <is>
          <t>2025-11-05</t>
        </is>
      </c>
      <c r="P730" t="inlineStr">
        <is>
          <t>Website enquiry form</t>
        </is>
      </c>
    </row>
    <row r="731">
      <c r="A731" t="inlineStr">
        <is>
          <t>Mei</t>
        </is>
      </c>
      <c r="B731" t="inlineStr">
        <is>
          <t>Papadopoulos</t>
        </is>
      </c>
      <c r="C731" t="inlineStr">
        <is>
          <t>mpapadopoulos@wattlemerelogistics.example</t>
        </is>
      </c>
      <c r="D731" t="inlineStr">
        <is>
          <t>+61 3 7010 2882</t>
        </is>
      </c>
      <c r="E731" t="inlineStr">
        <is>
          <t>+61 491 572 549</t>
        </is>
      </c>
      <c r="F731" t="inlineStr">
        <is>
          <t>Wattlemere Logistics Pty Ltd</t>
        </is>
      </c>
      <c r="G731" t="inlineStr">
        <is>
          <t>Operations Manager</t>
        </is>
      </c>
      <c r="H731" t="inlineStr">
        <is>
          <t>Footscray</t>
        </is>
      </c>
      <c r="I731" t="inlineStr">
        <is>
          <t>VIC</t>
        </is>
      </c>
      <c r="J731" s="11" t="inlineStr">
        <is>
          <t>3853</t>
        </is>
      </c>
      <c r="K731" t="inlineStr">
        <is>
          <t>Australia</t>
        </is>
      </c>
      <c r="L731" t="inlineStr">
        <is>
          <t>Lead</t>
        </is>
      </c>
      <c r="M731" t="inlineStr">
        <is>
          <t>SRC-00922; SRC-00760</t>
        </is>
      </c>
      <c r="N731" t="inlineStr"/>
      <c r="O731" t="inlineStr">
        <is>
          <t>2024-12-19</t>
        </is>
      </c>
      <c r="P731" t="inlineStr">
        <is>
          <t>Expo sign-up sheet; Website enquiry form</t>
        </is>
      </c>
    </row>
    <row r="732">
      <c r="A732" t="inlineStr">
        <is>
          <t>Noah</t>
        </is>
      </c>
      <c r="B732" t="inlineStr">
        <is>
          <t>Papadopoulos</t>
        </is>
      </c>
      <c r="C732" t="inlineStr">
        <is>
          <t>npapadopoulos@umbervaneplastics.example</t>
        </is>
      </c>
      <c r="D732" t="inlineStr">
        <is>
          <t>+61 3 5550 7167</t>
        </is>
      </c>
      <c r="E732" t="inlineStr"/>
      <c r="F732" t="inlineStr">
        <is>
          <t>Umbervane Plastics Pty Ltd</t>
        </is>
      </c>
      <c r="G732" t="inlineStr">
        <is>
          <t>Finance Manager</t>
        </is>
      </c>
      <c r="H732" t="inlineStr">
        <is>
          <t>Box Hill</t>
        </is>
      </c>
      <c r="I732" t="inlineStr">
        <is>
          <t>VIC</t>
        </is>
      </c>
      <c r="J732" s="11" t="inlineStr">
        <is>
          <t>3246</t>
        </is>
      </c>
      <c r="K732" t="inlineStr">
        <is>
          <t>Australia</t>
        </is>
      </c>
      <c r="L732" t="inlineStr">
        <is>
          <t>Customer</t>
        </is>
      </c>
      <c r="M732" t="inlineStr">
        <is>
          <t>SRC-00816</t>
        </is>
      </c>
      <c r="N732" t="inlineStr"/>
      <c r="O732" t="inlineStr">
        <is>
          <t>2025-06-29</t>
        </is>
      </c>
      <c r="P732" t="inlineStr">
        <is>
          <t>Legacy CRM export</t>
        </is>
      </c>
    </row>
    <row r="733">
      <c r="A733" t="inlineStr">
        <is>
          <t>Samuel</t>
        </is>
      </c>
      <c r="B733" t="inlineStr">
        <is>
          <t>Papadopoulos</t>
        </is>
      </c>
      <c r="C733" t="inlineStr">
        <is>
          <t>spapadopoulos@wattlemerelogistics.example</t>
        </is>
      </c>
      <c r="D733" t="inlineStr">
        <is>
          <t>+61 3 7010 7804</t>
        </is>
      </c>
      <c r="E733" t="inlineStr"/>
      <c r="F733" t="inlineStr">
        <is>
          <t>Wattlemere Logistics Pty Ltd</t>
        </is>
      </c>
      <c r="G733" t="inlineStr">
        <is>
          <t>HR Manager</t>
        </is>
      </c>
      <c r="H733" t="inlineStr">
        <is>
          <t>Footscray</t>
        </is>
      </c>
      <c r="I733" t="inlineStr">
        <is>
          <t>VIC</t>
        </is>
      </c>
      <c r="J733" s="11" t="inlineStr">
        <is>
          <t>3853</t>
        </is>
      </c>
      <c r="K733" t="inlineStr">
        <is>
          <t>Australia</t>
        </is>
      </c>
      <c r="L733" t="inlineStr">
        <is>
          <t>Subscriber</t>
        </is>
      </c>
      <c r="M733" t="inlineStr">
        <is>
          <t>SRC-00328</t>
        </is>
      </c>
      <c r="N733" t="inlineStr"/>
      <c r="O733" t="inlineStr">
        <is>
          <t>2024-05-14</t>
        </is>
      </c>
      <c r="P733" t="inlineStr">
        <is>
          <t>Legacy CRM export</t>
        </is>
      </c>
    </row>
    <row r="734">
      <c r="A734" t="inlineStr">
        <is>
          <t>Sana</t>
        </is>
      </c>
      <c r="B734" t="inlineStr">
        <is>
          <t>Papadopoulos</t>
        </is>
      </c>
      <c r="C734" t="inlineStr">
        <is>
          <t>sana@rushavonfreight.example</t>
        </is>
      </c>
      <c r="D734" t="inlineStr">
        <is>
          <t>+61 3 7010 4800</t>
        </is>
      </c>
      <c r="E734" t="inlineStr"/>
      <c r="F734" t="inlineStr">
        <is>
          <t>Rushavon Freight Pty Ltd</t>
        </is>
      </c>
      <c r="G734" t="inlineStr">
        <is>
          <t>HR Manager</t>
        </is>
      </c>
      <c r="H734" t="inlineStr">
        <is>
          <t>Bendigo</t>
        </is>
      </c>
      <c r="I734" t="inlineStr">
        <is>
          <t>VIC</t>
        </is>
      </c>
      <c r="J734" s="11" t="inlineStr">
        <is>
          <t>3573</t>
        </is>
      </c>
      <c r="K734" t="inlineStr">
        <is>
          <t>Australia</t>
        </is>
      </c>
      <c r="L734" t="inlineStr">
        <is>
          <t>Customer</t>
        </is>
      </c>
      <c r="M734" t="inlineStr">
        <is>
          <t>SRC-00295</t>
        </is>
      </c>
      <c r="N734" t="inlineStr"/>
      <c r="O734" t="inlineStr">
        <is>
          <t>2025-10-18</t>
        </is>
      </c>
      <c r="P734" t="inlineStr">
        <is>
          <t>Legacy CRM export</t>
        </is>
      </c>
    </row>
    <row r="735">
      <c r="A735" t="inlineStr">
        <is>
          <t>Thomas</t>
        </is>
      </c>
      <c r="B735" t="inlineStr">
        <is>
          <t>Papadopoulos</t>
        </is>
      </c>
      <c r="C735" t="inlineStr">
        <is>
          <t>thomasp@galbriskfreight.example</t>
        </is>
      </c>
      <c r="D735" t="inlineStr"/>
      <c r="E735" t="inlineStr"/>
      <c r="F735" t="inlineStr">
        <is>
          <t>Galbrisk Freight Pty Ltd</t>
        </is>
      </c>
      <c r="G735" t="inlineStr">
        <is>
          <t>Practice Manager</t>
        </is>
      </c>
      <c r="H735" t="inlineStr">
        <is>
          <t>Adelaide</t>
        </is>
      </c>
      <c r="I735" t="inlineStr">
        <is>
          <t>SA</t>
        </is>
      </c>
      <c r="J735" s="11" t="inlineStr">
        <is>
          <t>5235</t>
        </is>
      </c>
      <c r="K735" t="inlineStr">
        <is>
          <t>Australia</t>
        </is>
      </c>
      <c r="L735" t="inlineStr">
        <is>
          <t>Customer</t>
        </is>
      </c>
      <c r="M735" t="inlineStr">
        <is>
          <t>SRC-01237</t>
        </is>
      </c>
      <c r="N735" t="inlineStr"/>
      <c r="O735" t="inlineStr">
        <is>
          <t>2025-09-08</t>
        </is>
      </c>
      <c r="P735" t="inlineStr">
        <is>
          <t>Website enquiry form</t>
        </is>
      </c>
    </row>
    <row r="736">
      <c r="A736" t="inlineStr">
        <is>
          <t>Zara</t>
        </is>
      </c>
      <c r="B736" t="inlineStr">
        <is>
          <t>Papadopoulos</t>
        </is>
      </c>
      <c r="C736" t="inlineStr">
        <is>
          <t>zara@rushavonfreight.example</t>
        </is>
      </c>
      <c r="D736" t="inlineStr">
        <is>
          <t>+61 3 5550 6327</t>
        </is>
      </c>
      <c r="E736" t="inlineStr"/>
      <c r="F736" t="inlineStr">
        <is>
          <t>Rushavon Freight Pty Ltd</t>
        </is>
      </c>
      <c r="G736" t="inlineStr">
        <is>
          <t>Safety Officer</t>
        </is>
      </c>
      <c r="H736" t="inlineStr">
        <is>
          <t>Bendigo</t>
        </is>
      </c>
      <c r="I736" t="inlineStr">
        <is>
          <t>VIC</t>
        </is>
      </c>
      <c r="J736" s="11" t="inlineStr">
        <is>
          <t>3573</t>
        </is>
      </c>
      <c r="K736" t="inlineStr">
        <is>
          <t>Australia</t>
        </is>
      </c>
      <c r="L736" t="inlineStr">
        <is>
          <t>Customer</t>
        </is>
      </c>
      <c r="M736" t="inlineStr">
        <is>
          <t>SRC-00793</t>
        </is>
      </c>
      <c r="N736" t="inlineStr"/>
      <c r="O736" t="inlineStr">
        <is>
          <t>2024-11-01</t>
        </is>
      </c>
      <c r="P736" t="inlineStr">
        <is>
          <t>Legacy CRM export</t>
        </is>
      </c>
    </row>
    <row r="737">
      <c r="A737" t="inlineStr">
        <is>
          <t>Amelia</t>
        </is>
      </c>
      <c r="B737" t="inlineStr">
        <is>
          <t>Park</t>
        </is>
      </c>
      <c r="C737" t="inlineStr">
        <is>
          <t>amelia.park@yarrowdineoptics.example</t>
        </is>
      </c>
      <c r="D737" t="inlineStr">
        <is>
          <t>+61 8 5550 6182</t>
        </is>
      </c>
      <c r="E737" t="inlineStr"/>
      <c r="F737" t="inlineStr">
        <is>
          <t>Yarrowdine Optics Pty Ltd</t>
        </is>
      </c>
      <c r="G737" t="inlineStr">
        <is>
          <t>Team Leader</t>
        </is>
      </c>
      <c r="H737" t="inlineStr">
        <is>
          <t>Mount Gambier</t>
        </is>
      </c>
      <c r="I737" t="inlineStr">
        <is>
          <t>SA</t>
        </is>
      </c>
      <c r="J737" s="11" t="inlineStr">
        <is>
          <t>5048</t>
        </is>
      </c>
      <c r="K737" t="inlineStr">
        <is>
          <t>Australia</t>
        </is>
      </c>
      <c r="L737" t="inlineStr">
        <is>
          <t>Marketing Qualified Lead</t>
        </is>
      </c>
      <c r="M737" t="inlineStr">
        <is>
          <t>SRC-00900; SRC-00899</t>
        </is>
      </c>
      <c r="N737" t="inlineStr"/>
      <c r="O737" t="inlineStr">
        <is>
          <t>2026-08-01</t>
        </is>
      </c>
      <c r="P737" t="inlineStr">
        <is>
          <t>Legacy CRM export</t>
        </is>
      </c>
    </row>
    <row r="738">
      <c r="A738" t="inlineStr">
        <is>
          <t>Angus</t>
        </is>
      </c>
      <c r="B738" t="inlineStr">
        <is>
          <t>Park</t>
        </is>
      </c>
      <c r="C738" t="inlineStr">
        <is>
          <t>angus@galbriskelectrical.example</t>
        </is>
      </c>
      <c r="D738" t="inlineStr">
        <is>
          <t>+61 2 5550 8053</t>
        </is>
      </c>
      <c r="E738" t="inlineStr"/>
      <c r="F738" t="inlineStr">
        <is>
          <t>Galbrisk Electrical Pty Ltd</t>
        </is>
      </c>
      <c r="G738" t="inlineStr">
        <is>
          <t>Owner</t>
        </is>
      </c>
      <c r="H738" t="inlineStr">
        <is>
          <t>Wollongong</t>
        </is>
      </c>
      <c r="I738" t="inlineStr">
        <is>
          <t>NSW</t>
        </is>
      </c>
      <c r="J738" s="11" t="inlineStr">
        <is>
          <t>2133</t>
        </is>
      </c>
      <c r="K738" t="inlineStr">
        <is>
          <t>Australia</t>
        </is>
      </c>
      <c r="L738" t="inlineStr">
        <is>
          <t>Opportunity</t>
        </is>
      </c>
      <c r="M738" t="inlineStr">
        <is>
          <t>SRC-01342</t>
        </is>
      </c>
      <c r="N738" t="inlineStr"/>
      <c r="O738" t="inlineStr">
        <is>
          <t>2024-11-27</t>
        </is>
      </c>
      <c r="P738" t="inlineStr">
        <is>
          <t>Legacy CRM export</t>
        </is>
      </c>
    </row>
    <row r="739">
      <c r="A739" t="inlineStr">
        <is>
          <t>Bridget</t>
        </is>
      </c>
      <c r="B739" t="inlineStr">
        <is>
          <t>Park</t>
        </is>
      </c>
      <c r="C739" t="inlineStr">
        <is>
          <t>bridgetp@saltingaledental.example</t>
        </is>
      </c>
      <c r="D739" t="inlineStr">
        <is>
          <t>+61 3 7010 1626</t>
        </is>
      </c>
      <c r="E739" t="inlineStr"/>
      <c r="F739" t="inlineStr">
        <is>
          <t>Saltingale Dental Pty Ltd</t>
        </is>
      </c>
      <c r="G739" t="inlineStr">
        <is>
          <t>Accounts Payable Officer</t>
        </is>
      </c>
      <c r="H739" t="inlineStr">
        <is>
          <t>Launceston</t>
        </is>
      </c>
      <c r="I739" t="inlineStr">
        <is>
          <t>TAS</t>
        </is>
      </c>
      <c r="J739" s="11" t="inlineStr">
        <is>
          <t>7059</t>
        </is>
      </c>
      <c r="K739" t="inlineStr">
        <is>
          <t>Australia</t>
        </is>
      </c>
      <c r="L739" t="inlineStr">
        <is>
          <t>Customer</t>
        </is>
      </c>
      <c r="M739" t="inlineStr">
        <is>
          <t>SRC-00255</t>
        </is>
      </c>
      <c r="N739" t="inlineStr"/>
      <c r="O739" t="inlineStr">
        <is>
          <t>2026-08-04</t>
        </is>
      </c>
      <c r="P739" t="inlineStr">
        <is>
          <t>Website enquiry form</t>
        </is>
      </c>
    </row>
    <row r="740">
      <c r="A740" t="inlineStr">
        <is>
          <t>Eleni</t>
        </is>
      </c>
      <c r="B740" t="inlineStr">
        <is>
          <t>Park</t>
        </is>
      </c>
      <c r="C740" t="inlineStr">
        <is>
          <t>eleni.park@thistlemoorhealth.example</t>
        </is>
      </c>
      <c r="D740" t="inlineStr">
        <is>
          <t>+61 8 5550 9149</t>
        </is>
      </c>
      <c r="E740" t="inlineStr"/>
      <c r="F740" t="inlineStr">
        <is>
          <t>Thistlemoor Health Pty Ltd</t>
        </is>
      </c>
      <c r="G740" t="inlineStr">
        <is>
          <t>Owner</t>
        </is>
      </c>
      <c r="H740" t="inlineStr">
        <is>
          <t>Adelaide</t>
        </is>
      </c>
      <c r="I740" t="inlineStr">
        <is>
          <t>SA</t>
        </is>
      </c>
      <c r="J740" s="11" t="inlineStr">
        <is>
          <t>5478</t>
        </is>
      </c>
      <c r="K740" t="inlineStr">
        <is>
          <t>Australia</t>
        </is>
      </c>
      <c r="L740" t="inlineStr">
        <is>
          <t>Customer</t>
        </is>
      </c>
      <c r="M740" t="inlineStr">
        <is>
          <t>SRC-00494</t>
        </is>
      </c>
      <c r="N740" t="inlineStr"/>
      <c r="O740" t="inlineStr">
        <is>
          <t>2025-05-02</t>
        </is>
      </c>
      <c r="P740" t="inlineStr">
        <is>
          <t>Legacy CRM export</t>
        </is>
      </c>
    </row>
    <row r="741">
      <c r="A741" t="inlineStr">
        <is>
          <t>Ethan</t>
        </is>
      </c>
      <c r="B741" t="inlineStr">
        <is>
          <t>Park</t>
        </is>
      </c>
      <c r="C741" t="inlineStr">
        <is>
          <t>ethan.park@thistlemoorsignage.example</t>
        </is>
      </c>
      <c r="D741" t="inlineStr">
        <is>
          <t>+61 3 5550 6418</t>
        </is>
      </c>
      <c r="E741" t="inlineStr"/>
      <c r="F741" t="inlineStr">
        <is>
          <t>Thistlemoor Signage Pty Ltd</t>
        </is>
      </c>
      <c r="G741" t="inlineStr">
        <is>
          <t>Managing Director</t>
        </is>
      </c>
      <c r="H741" t="inlineStr">
        <is>
          <t>Ballarat</t>
        </is>
      </c>
      <c r="I741" t="inlineStr">
        <is>
          <t>VIC</t>
        </is>
      </c>
      <c r="J741" s="11" t="inlineStr">
        <is>
          <t>3070</t>
        </is>
      </c>
      <c r="K741" t="inlineStr">
        <is>
          <t>Australia</t>
        </is>
      </c>
      <c r="L741" t="inlineStr">
        <is>
          <t>Subscriber</t>
        </is>
      </c>
      <c r="M741" t="inlineStr">
        <is>
          <t>SRC-00585</t>
        </is>
      </c>
      <c r="N741" t="inlineStr"/>
      <c r="O741" t="inlineStr">
        <is>
          <t>2025-07-04</t>
        </is>
      </c>
      <c r="P741" t="inlineStr">
        <is>
          <t>Legacy CRM export</t>
        </is>
      </c>
    </row>
    <row r="742">
      <c r="A742" t="inlineStr">
        <is>
          <t>Freya</t>
        </is>
      </c>
      <c r="B742" t="inlineStr">
        <is>
          <t>Park</t>
        </is>
      </c>
      <c r="C742" t="inlineStr">
        <is>
          <t>freya.park@wexmorrowlabs.example</t>
        </is>
      </c>
      <c r="D742" t="inlineStr">
        <is>
          <t>+61 3 5550 8017</t>
        </is>
      </c>
      <c r="E742" t="inlineStr"/>
      <c r="F742" t="inlineStr">
        <is>
          <t>Wexmorrow Labs Pty Ltd</t>
        </is>
      </c>
      <c r="G742" t="inlineStr">
        <is>
          <t>Practice Manager</t>
        </is>
      </c>
      <c r="H742" t="inlineStr">
        <is>
          <t>Melbourne</t>
        </is>
      </c>
      <c r="I742" t="inlineStr">
        <is>
          <t>VIC</t>
        </is>
      </c>
      <c r="J742" s="11" t="inlineStr">
        <is>
          <t>3140</t>
        </is>
      </c>
      <c r="K742" t="inlineStr">
        <is>
          <t>Australia</t>
        </is>
      </c>
      <c r="L742" t="inlineStr">
        <is>
          <t>Marketing Qualified Lead</t>
        </is>
      </c>
      <c r="M742" t="inlineStr">
        <is>
          <t>SRC-00198; SRC-01312</t>
        </is>
      </c>
      <c r="N742" t="inlineStr"/>
      <c r="O742" t="inlineStr">
        <is>
          <t>2025-03-09</t>
        </is>
      </c>
      <c r="P742" t="inlineStr">
        <is>
          <t>Website enquiry form</t>
        </is>
      </c>
    </row>
    <row r="743">
      <c r="A743" t="inlineStr">
        <is>
          <t>Grace</t>
        </is>
      </c>
      <c r="B743" t="inlineStr">
        <is>
          <t>Park</t>
        </is>
      </c>
      <c r="C743" t="inlineStr">
        <is>
          <t>gpark@yarrowdineaccounting.example</t>
        </is>
      </c>
      <c r="D743" t="inlineStr">
        <is>
          <t>+61 3 7010 6167</t>
        </is>
      </c>
      <c r="E743" t="inlineStr"/>
      <c r="F743" t="inlineStr">
        <is>
          <t>Yarrowdine Accounting Pty Ltd</t>
        </is>
      </c>
      <c r="G743" t="inlineStr">
        <is>
          <t>Procurement Officer</t>
        </is>
      </c>
      <c r="H743" t="inlineStr">
        <is>
          <t>Bendigo</t>
        </is>
      </c>
      <c r="I743" t="inlineStr">
        <is>
          <t>VIC</t>
        </is>
      </c>
      <c r="J743" s="11" t="inlineStr">
        <is>
          <t>3316</t>
        </is>
      </c>
      <c r="K743" t="inlineStr">
        <is>
          <t>Australia</t>
        </is>
      </c>
      <c r="L743" t="inlineStr">
        <is>
          <t>Lead</t>
        </is>
      </c>
      <c r="M743" t="inlineStr">
        <is>
          <t>SRC-00036; SRC-00457</t>
        </is>
      </c>
      <c r="N743" t="inlineStr"/>
      <c r="O743" t="inlineStr">
        <is>
          <t>2025-04-14</t>
        </is>
      </c>
      <c r="P743" t="inlineStr">
        <is>
          <t>Legacy CRM export</t>
        </is>
      </c>
    </row>
    <row r="744">
      <c r="A744" t="inlineStr">
        <is>
          <t>Harriet</t>
        </is>
      </c>
      <c r="B744" t="inlineStr">
        <is>
          <t>Park</t>
        </is>
      </c>
      <c r="C744" t="inlineStr">
        <is>
          <t>harriet.park@ironvessalandscapes.example</t>
        </is>
      </c>
      <c r="D744" t="inlineStr">
        <is>
          <t>+61 3 7010 4898</t>
        </is>
      </c>
      <c r="E744" t="inlineStr"/>
      <c r="F744" t="inlineStr">
        <is>
          <t>Ironvessa Landscapes Pty Ltd</t>
        </is>
      </c>
      <c r="G744" t="inlineStr">
        <is>
          <t>Operations Manager</t>
        </is>
      </c>
      <c r="H744" t="inlineStr">
        <is>
          <t>Box Hill</t>
        </is>
      </c>
      <c r="I744" t="inlineStr">
        <is>
          <t>VIC</t>
        </is>
      </c>
      <c r="J744" s="11" t="inlineStr">
        <is>
          <t>3143</t>
        </is>
      </c>
      <c r="K744" t="inlineStr">
        <is>
          <t>Australia</t>
        </is>
      </c>
      <c r="L744" t="inlineStr">
        <is>
          <t>Customer</t>
        </is>
      </c>
      <c r="M744" t="inlineStr">
        <is>
          <t>SRC-00919</t>
        </is>
      </c>
      <c r="N744" t="inlineStr"/>
      <c r="O744" t="inlineStr">
        <is>
          <t>2025-02-03</t>
        </is>
      </c>
      <c r="P744" t="inlineStr">
        <is>
          <t>Legacy CRM export</t>
        </is>
      </c>
    </row>
    <row r="745">
      <c r="A745" t="inlineStr">
        <is>
          <t>Harrison</t>
        </is>
      </c>
      <c r="B745" t="inlineStr">
        <is>
          <t>Park</t>
        </is>
      </c>
      <c r="C745" t="inlineStr">
        <is>
          <t>harrisonp@jorrabinelabs.example</t>
        </is>
      </c>
      <c r="D745" t="inlineStr"/>
      <c r="E745" t="inlineStr"/>
      <c r="F745" t="inlineStr">
        <is>
          <t>Jorrabine Labs Pty Ltd</t>
        </is>
      </c>
      <c r="G745" t="inlineStr">
        <is>
          <t>Team Leader</t>
        </is>
      </c>
      <c r="H745" t="inlineStr">
        <is>
          <t>Canberra</t>
        </is>
      </c>
      <c r="I745" t="inlineStr">
        <is>
          <t>ACT</t>
        </is>
      </c>
      <c r="J745" s="11" t="inlineStr">
        <is>
          <t>2613</t>
        </is>
      </c>
      <c r="K745" t="inlineStr">
        <is>
          <t>Australia</t>
        </is>
      </c>
      <c r="L745" t="inlineStr">
        <is>
          <t>Marketing Qualified Lead</t>
        </is>
      </c>
      <c r="M745" t="inlineStr">
        <is>
          <t>SRC-01157</t>
        </is>
      </c>
      <c r="N745" t="inlineStr"/>
      <c r="O745" t="inlineStr">
        <is>
          <t>2024-11-26</t>
        </is>
      </c>
      <c r="P745" t="inlineStr">
        <is>
          <t>Legacy CRM export</t>
        </is>
      </c>
    </row>
    <row r="746">
      <c r="A746" t="inlineStr">
        <is>
          <t>Imogen</t>
        </is>
      </c>
      <c r="B746" t="inlineStr">
        <is>
          <t>Park</t>
        </is>
      </c>
      <c r="C746" t="inlineStr">
        <is>
          <t>imogen.park@fennorahlandscapes.example</t>
        </is>
      </c>
      <c r="D746" t="inlineStr">
        <is>
          <t>+61 3 5550 1219</t>
        </is>
      </c>
      <c r="E746" t="inlineStr"/>
      <c r="F746" t="inlineStr">
        <is>
          <t>Fennorah Landscapes Pty Ltd</t>
        </is>
      </c>
      <c r="G746" t="inlineStr">
        <is>
          <t>Site Supervisor</t>
        </is>
      </c>
      <c r="H746" t="inlineStr">
        <is>
          <t>Bendigo</t>
        </is>
      </c>
      <c r="I746" t="inlineStr">
        <is>
          <t>VIC</t>
        </is>
      </c>
      <c r="J746" s="11" t="inlineStr">
        <is>
          <t>3423</t>
        </is>
      </c>
      <c r="K746" t="inlineStr">
        <is>
          <t>Australia</t>
        </is>
      </c>
      <c r="L746" t="inlineStr">
        <is>
          <t>Subscriber</t>
        </is>
      </c>
      <c r="M746" t="inlineStr">
        <is>
          <t>SRC-00544</t>
        </is>
      </c>
      <c r="N746" t="inlineStr"/>
      <c r="O746" t="inlineStr">
        <is>
          <t>2024-03-22</t>
        </is>
      </c>
      <c r="P746" t="inlineStr">
        <is>
          <t>Website enquiry form</t>
        </is>
      </c>
    </row>
    <row r="747">
      <c r="A747" t="inlineStr">
        <is>
          <t>James</t>
        </is>
      </c>
      <c r="B747" t="inlineStr">
        <is>
          <t>Park</t>
        </is>
      </c>
      <c r="C747" t="inlineStr">
        <is>
          <t>james.park@orlubriepackaging.example</t>
        </is>
      </c>
      <c r="D747" t="inlineStr">
        <is>
          <t>+61 3 5550 7799</t>
        </is>
      </c>
      <c r="E747" t="inlineStr"/>
      <c r="F747" t="inlineStr">
        <is>
          <t>Orlubrie Packaging Pty Ltd</t>
        </is>
      </c>
      <c r="G747" t="inlineStr">
        <is>
          <t>Workshop Manager</t>
        </is>
      </c>
      <c r="H747" t="inlineStr">
        <is>
          <t>Footscray</t>
        </is>
      </c>
      <c r="I747" t="inlineStr">
        <is>
          <t>VIC</t>
        </is>
      </c>
      <c r="J747" s="11" t="inlineStr">
        <is>
          <t>3474</t>
        </is>
      </c>
      <c r="K747" t="inlineStr">
        <is>
          <t>Australia</t>
        </is>
      </c>
      <c r="L747" t="inlineStr">
        <is>
          <t>Lead</t>
        </is>
      </c>
      <c r="M747" t="inlineStr">
        <is>
          <t>SRC-01104</t>
        </is>
      </c>
      <c r="N747" t="inlineStr"/>
      <c r="O747" t="inlineStr">
        <is>
          <t>2025-12-31</t>
        </is>
      </c>
      <c r="P747" t="inlineStr">
        <is>
          <t>Legacy CRM export</t>
        </is>
      </c>
    </row>
    <row r="748">
      <c r="A748" t="inlineStr">
        <is>
          <t>Joel</t>
        </is>
      </c>
      <c r="B748" t="inlineStr">
        <is>
          <t>Park</t>
        </is>
      </c>
      <c r="C748" t="inlineStr">
        <is>
          <t>joelp@umbervanehealth.example</t>
        </is>
      </c>
      <c r="D748" t="inlineStr">
        <is>
          <t>+61 2 7010 6413</t>
        </is>
      </c>
      <c r="E748" t="inlineStr"/>
      <c r="F748" t="inlineStr">
        <is>
          <t>Umbervane Health Pty Ltd</t>
        </is>
      </c>
      <c r="G748" t="inlineStr">
        <is>
          <t>Practice Manager</t>
        </is>
      </c>
      <c r="H748" t="inlineStr">
        <is>
          <t>Penrith</t>
        </is>
      </c>
      <c r="I748" t="inlineStr">
        <is>
          <t>NSW</t>
        </is>
      </c>
      <c r="J748" s="11" t="inlineStr">
        <is>
          <t>2345</t>
        </is>
      </c>
      <c r="K748" t="inlineStr">
        <is>
          <t>Australia</t>
        </is>
      </c>
      <c r="L748" t="inlineStr">
        <is>
          <t>Opportunity</t>
        </is>
      </c>
      <c r="M748" t="inlineStr">
        <is>
          <t>SRC-00164</t>
        </is>
      </c>
      <c r="N748" t="inlineStr"/>
      <c r="O748" t="inlineStr">
        <is>
          <t>2025-11-23</t>
        </is>
      </c>
      <c r="P748" t="inlineStr">
        <is>
          <t>Expo sign-up sheet</t>
        </is>
      </c>
    </row>
    <row r="749">
      <c r="A749" t="inlineStr">
        <is>
          <t>Kai</t>
        </is>
      </c>
      <c r="B749" t="inlineStr">
        <is>
          <t>Park</t>
        </is>
      </c>
      <c r="C749" t="inlineStr">
        <is>
          <t>kai@orlubriepackaging.example</t>
        </is>
      </c>
      <c r="D749" t="inlineStr">
        <is>
          <t>+61 3 5550 8843</t>
        </is>
      </c>
      <c r="E749" t="inlineStr"/>
      <c r="F749" t="inlineStr">
        <is>
          <t>Orlubrie Packaging Pty Ltd</t>
        </is>
      </c>
      <c r="G749" t="inlineStr">
        <is>
          <t>Managing Director</t>
        </is>
      </c>
      <c r="H749" t="inlineStr">
        <is>
          <t>Footscray</t>
        </is>
      </c>
      <c r="I749" t="inlineStr">
        <is>
          <t>VIC</t>
        </is>
      </c>
      <c r="J749" s="11" t="inlineStr">
        <is>
          <t>3474</t>
        </is>
      </c>
      <c r="K749" t="inlineStr">
        <is>
          <t>Australia</t>
        </is>
      </c>
      <c r="L749" t="inlineStr">
        <is>
          <t>Marketing Qualified Lead</t>
        </is>
      </c>
      <c r="M749" t="inlineStr">
        <is>
          <t>SRC-00658</t>
        </is>
      </c>
      <c r="N749" t="inlineStr"/>
      <c r="O749" t="inlineStr">
        <is>
          <t>2026-06-25</t>
        </is>
      </c>
      <c r="P749" t="inlineStr">
        <is>
          <t>Legacy CRM export</t>
        </is>
      </c>
    </row>
    <row r="750">
      <c r="A750" t="inlineStr">
        <is>
          <t>Linh</t>
        </is>
      </c>
      <c r="B750" t="inlineStr">
        <is>
          <t>Park</t>
        </is>
      </c>
      <c r="C750" t="inlineStr">
        <is>
          <t>lpark@thistlemoorsignage.example</t>
        </is>
      </c>
      <c r="D750" t="inlineStr">
        <is>
          <t>+61 3 5550 7422</t>
        </is>
      </c>
      <c r="E750" t="inlineStr"/>
      <c r="F750" t="inlineStr">
        <is>
          <t>Thistlemoor Signage Pty Ltd</t>
        </is>
      </c>
      <c r="G750" t="inlineStr">
        <is>
          <t>Owner</t>
        </is>
      </c>
      <c r="H750" t="inlineStr">
        <is>
          <t>Ballarat</t>
        </is>
      </c>
      <c r="I750" t="inlineStr">
        <is>
          <t>VIC</t>
        </is>
      </c>
      <c r="J750" s="11" t="inlineStr">
        <is>
          <t>3070</t>
        </is>
      </c>
      <c r="K750" t="inlineStr">
        <is>
          <t>Australia</t>
        </is>
      </c>
      <c r="L750" t="inlineStr">
        <is>
          <t>Customer</t>
        </is>
      </c>
      <c r="M750" t="inlineStr">
        <is>
          <t>SRC-00060; SRC-00232</t>
        </is>
      </c>
      <c r="N750" t="inlineStr"/>
      <c r="O750" t="inlineStr">
        <is>
          <t>2026-01-22</t>
        </is>
      </c>
      <c r="P750" t="inlineStr">
        <is>
          <t>Legacy CRM export</t>
        </is>
      </c>
    </row>
    <row r="751">
      <c r="A751" t="inlineStr">
        <is>
          <t>Lucas</t>
        </is>
      </c>
      <c r="B751" t="inlineStr">
        <is>
          <t>Park</t>
        </is>
      </c>
      <c r="C751" t="inlineStr">
        <is>
          <t>lucas@zephraneaccounting.example</t>
        </is>
      </c>
      <c r="D751" t="inlineStr">
        <is>
          <t>+61 3 7010 7088</t>
        </is>
      </c>
      <c r="E751" t="inlineStr"/>
      <c r="F751" t="inlineStr">
        <is>
          <t>Zephrane Accounting Pty Ltd</t>
        </is>
      </c>
      <c r="G751" t="inlineStr">
        <is>
          <t>CEO</t>
        </is>
      </c>
      <c r="H751" t="inlineStr">
        <is>
          <t>Launceston</t>
        </is>
      </c>
      <c r="I751" t="inlineStr">
        <is>
          <t>TAS</t>
        </is>
      </c>
      <c r="J751" s="11" t="inlineStr">
        <is>
          <t>7096</t>
        </is>
      </c>
      <c r="K751" t="inlineStr">
        <is>
          <t>Australia</t>
        </is>
      </c>
      <c r="L751" t="inlineStr">
        <is>
          <t>Sales Qualified Lead</t>
        </is>
      </c>
      <c r="M751" t="inlineStr">
        <is>
          <t>SRC-00690</t>
        </is>
      </c>
      <c r="N751" t="inlineStr"/>
      <c r="O751" t="inlineStr">
        <is>
          <t>2026-03-15</t>
        </is>
      </c>
      <c r="P751" t="inlineStr">
        <is>
          <t>Website enquiry form</t>
        </is>
      </c>
    </row>
    <row r="752">
      <c r="A752" t="inlineStr">
        <is>
          <t>Mateo</t>
        </is>
      </c>
      <c r="B752" t="inlineStr">
        <is>
          <t>Park</t>
        </is>
      </c>
      <c r="C752" t="inlineStr">
        <is>
          <t>mateo@vantrellefitness.example</t>
        </is>
      </c>
      <c r="D752" t="inlineStr">
        <is>
          <t>+61 3 5550 2485</t>
        </is>
      </c>
      <c r="E752" t="inlineStr"/>
      <c r="F752" t="inlineStr">
        <is>
          <t>Vantrelle Fitness Pty Ltd</t>
        </is>
      </c>
      <c r="G752" t="inlineStr">
        <is>
          <t>Director</t>
        </is>
      </c>
      <c r="H752" t="inlineStr">
        <is>
          <t>Box Hill</t>
        </is>
      </c>
      <c r="I752" t="inlineStr">
        <is>
          <t>VIC</t>
        </is>
      </c>
      <c r="J752" s="11" t="inlineStr">
        <is>
          <t>3197</t>
        </is>
      </c>
      <c r="K752" t="inlineStr">
        <is>
          <t>Australia</t>
        </is>
      </c>
      <c r="L752" t="inlineStr">
        <is>
          <t>Lead</t>
        </is>
      </c>
      <c r="M752" t="inlineStr">
        <is>
          <t>SRC-00809</t>
        </is>
      </c>
      <c r="N752" t="inlineStr"/>
      <c r="O752" t="inlineStr">
        <is>
          <t>2024-07-06</t>
        </is>
      </c>
      <c r="P752" t="inlineStr">
        <is>
          <t>Legacy CRM export</t>
        </is>
      </c>
    </row>
    <row r="753">
      <c r="A753" t="inlineStr">
        <is>
          <t>Nikos</t>
        </is>
      </c>
      <c r="B753" t="inlineStr">
        <is>
          <t>Park</t>
        </is>
      </c>
      <c r="C753" t="inlineStr">
        <is>
          <t>npark@vantrellefitness.example</t>
        </is>
      </c>
      <c r="D753" t="inlineStr">
        <is>
          <t>+61 3 7010 3764</t>
        </is>
      </c>
      <c r="E753" t="inlineStr"/>
      <c r="F753" t="inlineStr">
        <is>
          <t>Vantrelle Fitness Pty Ltd</t>
        </is>
      </c>
      <c r="G753" t="inlineStr">
        <is>
          <t>Director</t>
        </is>
      </c>
      <c r="H753" t="inlineStr">
        <is>
          <t>Box Hill</t>
        </is>
      </c>
      <c r="I753" t="inlineStr">
        <is>
          <t>VIC</t>
        </is>
      </c>
      <c r="J753" s="11" t="inlineStr">
        <is>
          <t>3197</t>
        </is>
      </c>
      <c r="K753" t="inlineStr">
        <is>
          <t>Australia</t>
        </is>
      </c>
      <c r="L753" t="inlineStr">
        <is>
          <t>Lead</t>
        </is>
      </c>
      <c r="M753" t="inlineStr">
        <is>
          <t>SRC-00625</t>
        </is>
      </c>
      <c r="N753" t="inlineStr"/>
      <c r="O753" t="inlineStr">
        <is>
          <t>2026-05-24</t>
        </is>
      </c>
      <c r="P753" t="inlineStr">
        <is>
          <t>Website enquiry form</t>
        </is>
      </c>
    </row>
    <row r="754">
      <c r="A754" t="inlineStr">
        <is>
          <t>Sophie</t>
        </is>
      </c>
      <c r="B754" t="inlineStr">
        <is>
          <t>Park</t>
        </is>
      </c>
      <c r="C754" t="inlineStr">
        <is>
          <t>spark@yarrowdineoptics.example</t>
        </is>
      </c>
      <c r="D754" t="inlineStr">
        <is>
          <t>+61 8 7010 9816</t>
        </is>
      </c>
      <c r="E754" t="inlineStr"/>
      <c r="F754" t="inlineStr">
        <is>
          <t>Yarrowdine Optics Pty Ltd</t>
        </is>
      </c>
      <c r="G754" t="inlineStr">
        <is>
          <t>Procurement Officer</t>
        </is>
      </c>
      <c r="H754" t="inlineStr">
        <is>
          <t>Mount Gambier</t>
        </is>
      </c>
      <c r="I754" t="inlineStr">
        <is>
          <t>SA</t>
        </is>
      </c>
      <c r="J754" s="11" t="inlineStr">
        <is>
          <t>5048</t>
        </is>
      </c>
      <c r="K754" t="inlineStr">
        <is>
          <t>Australia</t>
        </is>
      </c>
      <c r="L754" t="inlineStr">
        <is>
          <t>Subscriber</t>
        </is>
      </c>
      <c r="M754" t="inlineStr">
        <is>
          <t>SRC-00501</t>
        </is>
      </c>
      <c r="N754" t="inlineStr"/>
      <c r="O754" t="inlineStr">
        <is>
          <t>2024-01-29</t>
        </is>
      </c>
      <c r="P754" t="inlineStr">
        <is>
          <t>Expo sign-up sheet</t>
        </is>
      </c>
    </row>
    <row r="755">
      <c r="A755" t="inlineStr">
        <is>
          <t>Sophie</t>
        </is>
      </c>
      <c r="B755" t="inlineStr">
        <is>
          <t>Park</t>
        </is>
      </c>
      <c r="C755" t="inlineStr">
        <is>
          <t>spark@nethervanefreight.example</t>
        </is>
      </c>
      <c r="D755" t="inlineStr">
        <is>
          <t>+61 3 7010 1049</t>
        </is>
      </c>
      <c r="E755" t="inlineStr"/>
      <c r="F755" t="inlineStr">
        <is>
          <t>Nethervane Freight Pty Ltd</t>
        </is>
      </c>
      <c r="G755" t="inlineStr">
        <is>
          <t>HR Manager</t>
        </is>
      </c>
      <c r="H755" t="inlineStr">
        <is>
          <t>Box Hill</t>
        </is>
      </c>
      <c r="I755" t="inlineStr">
        <is>
          <t>VIC</t>
        </is>
      </c>
      <c r="J755" s="11" t="inlineStr">
        <is>
          <t>3325</t>
        </is>
      </c>
      <c r="K755" t="inlineStr">
        <is>
          <t>Australia</t>
        </is>
      </c>
      <c r="L755" t="inlineStr">
        <is>
          <t>Marketing Qualified Lead</t>
        </is>
      </c>
      <c r="M755" t="inlineStr">
        <is>
          <t>SRC-00987</t>
        </is>
      </c>
      <c r="N755" t="inlineStr"/>
      <c r="O755" t="inlineStr">
        <is>
          <t>2024-07-01</t>
        </is>
      </c>
      <c r="P755" t="inlineStr">
        <is>
          <t>Website enquiry form</t>
        </is>
      </c>
    </row>
    <row r="756">
      <c r="A756" t="inlineStr">
        <is>
          <t>Stella</t>
        </is>
      </c>
      <c r="B756" t="inlineStr">
        <is>
          <t>Park</t>
        </is>
      </c>
      <c r="C756" t="inlineStr">
        <is>
          <t>stellap@rushavonfoods.example</t>
        </is>
      </c>
      <c r="D756" t="inlineStr">
        <is>
          <t>+61 8 7010 7550</t>
        </is>
      </c>
      <c r="E756" t="inlineStr"/>
      <c r="F756" t="inlineStr">
        <is>
          <t>Rushavon Foods Pty Ltd</t>
        </is>
      </c>
      <c r="G756" t="inlineStr">
        <is>
          <t>Director</t>
        </is>
      </c>
      <c r="H756" t="inlineStr">
        <is>
          <t>Bunbury</t>
        </is>
      </c>
      <c r="I756" t="inlineStr">
        <is>
          <t>WA</t>
        </is>
      </c>
      <c r="J756" s="11" t="inlineStr">
        <is>
          <t>6413</t>
        </is>
      </c>
      <c r="K756" t="inlineStr">
        <is>
          <t>Australia</t>
        </is>
      </c>
      <c r="L756" t="inlineStr">
        <is>
          <t>Customer</t>
        </is>
      </c>
      <c r="M756" t="inlineStr">
        <is>
          <t>SRC-00578</t>
        </is>
      </c>
      <c r="N756" t="inlineStr"/>
      <c r="O756" t="inlineStr">
        <is>
          <t>2025-08-09</t>
        </is>
      </c>
      <c r="P756" t="inlineStr">
        <is>
          <t>Website enquiry form</t>
        </is>
      </c>
    </row>
    <row r="757">
      <c r="A757" t="inlineStr">
        <is>
          <t>Tessa</t>
        </is>
      </c>
      <c r="B757" t="inlineStr">
        <is>
          <t>Park</t>
        </is>
      </c>
      <c r="C757" t="inlineStr">
        <is>
          <t>tpark@wattlemerelogistics.example</t>
        </is>
      </c>
      <c r="D757" t="inlineStr"/>
      <c r="E757" t="inlineStr"/>
      <c r="F757" t="inlineStr">
        <is>
          <t>Wattlemere Logistics Pty Ltd</t>
        </is>
      </c>
      <c r="G757" t="inlineStr">
        <is>
          <t>Training Coordinator</t>
        </is>
      </c>
      <c r="H757" t="inlineStr">
        <is>
          <t>Footscray</t>
        </is>
      </c>
      <c r="I757" t="inlineStr">
        <is>
          <t>VIC</t>
        </is>
      </c>
      <c r="J757" s="11" t="inlineStr">
        <is>
          <t>3853</t>
        </is>
      </c>
      <c r="K757" t="inlineStr">
        <is>
          <t>Australia</t>
        </is>
      </c>
      <c r="L757" t="inlineStr">
        <is>
          <t>Marketing Qualified Lead</t>
        </is>
      </c>
      <c r="M757" t="inlineStr">
        <is>
          <t>SRC-00895</t>
        </is>
      </c>
      <c r="N757" t="inlineStr"/>
      <c r="O757" t="inlineStr">
        <is>
          <t>2025-12-05</t>
        </is>
      </c>
      <c r="P757" t="inlineStr">
        <is>
          <t>Legacy CRM export</t>
        </is>
      </c>
    </row>
    <row r="758">
      <c r="A758" t="inlineStr">
        <is>
          <t>Anika</t>
        </is>
      </c>
      <c r="B758" t="inlineStr">
        <is>
          <t>Parker</t>
        </is>
      </c>
      <c r="C758" t="inlineStr">
        <is>
          <t>aparker@hethermoylefitness.example</t>
        </is>
      </c>
      <c r="D758" t="inlineStr"/>
      <c r="E758" t="inlineStr"/>
      <c r="F758" t="inlineStr">
        <is>
          <t>Hethermoyle Fitness Pty Ltd</t>
        </is>
      </c>
      <c r="G758" t="inlineStr">
        <is>
          <t>Owner</t>
        </is>
      </c>
      <c r="H758" t="inlineStr">
        <is>
          <t>Ballarat</t>
        </is>
      </c>
      <c r="I758" t="inlineStr">
        <is>
          <t>VIC</t>
        </is>
      </c>
      <c r="J758" s="11" t="inlineStr">
        <is>
          <t>3794</t>
        </is>
      </c>
      <c r="K758" t="inlineStr">
        <is>
          <t>Australia</t>
        </is>
      </c>
      <c r="L758" t="inlineStr">
        <is>
          <t>Lead</t>
        </is>
      </c>
      <c r="M758" t="inlineStr">
        <is>
          <t>SRC-00695</t>
        </is>
      </c>
      <c r="N758" t="inlineStr"/>
      <c r="O758" t="inlineStr">
        <is>
          <t>2025-12-25</t>
        </is>
      </c>
      <c r="P758" t="inlineStr">
        <is>
          <t>Legacy CRM export</t>
        </is>
      </c>
    </row>
    <row r="759">
      <c r="A759" t="inlineStr">
        <is>
          <t>Anika</t>
        </is>
      </c>
      <c r="B759" t="inlineStr">
        <is>
          <t>Parker</t>
        </is>
      </c>
      <c r="C759" t="inlineStr">
        <is>
          <t>anikap@zephranesignage.example</t>
        </is>
      </c>
      <c r="D759" t="inlineStr">
        <is>
          <t>+61 3 7010 8298</t>
        </is>
      </c>
      <c r="E759" t="inlineStr"/>
      <c r="F759" t="inlineStr">
        <is>
          <t>Zephrane Signage Pty Ltd</t>
        </is>
      </c>
      <c r="G759" t="inlineStr">
        <is>
          <t>HR Manager</t>
        </is>
      </c>
      <c r="H759" t="inlineStr">
        <is>
          <t>Ballarat</t>
        </is>
      </c>
      <c r="I759" t="inlineStr">
        <is>
          <t>VIC</t>
        </is>
      </c>
      <c r="J759" s="11" t="inlineStr">
        <is>
          <t>3313</t>
        </is>
      </c>
      <c r="K759" t="inlineStr">
        <is>
          <t>Australia</t>
        </is>
      </c>
      <c r="L759" t="inlineStr">
        <is>
          <t>Sales Qualified Lead</t>
        </is>
      </c>
      <c r="M759" t="inlineStr">
        <is>
          <t>SRC-00957</t>
        </is>
      </c>
      <c r="N759" t="inlineStr"/>
      <c r="O759" t="inlineStr">
        <is>
          <t>2025-04-21</t>
        </is>
      </c>
      <c r="P759" t="inlineStr">
        <is>
          <t>Legacy CRM export</t>
        </is>
      </c>
    </row>
    <row r="760">
      <c r="A760" t="inlineStr">
        <is>
          <t>Arjun</t>
        </is>
      </c>
      <c r="B760" t="inlineStr">
        <is>
          <t>Parker</t>
        </is>
      </c>
      <c r="C760" t="inlineStr">
        <is>
          <t>arjun.parker@dunvessalabs.example</t>
        </is>
      </c>
      <c r="D760" t="inlineStr">
        <is>
          <t>+61 8 7010 2021</t>
        </is>
      </c>
      <c r="E760" t="inlineStr"/>
      <c r="F760" t="inlineStr">
        <is>
          <t>Dunvessa Labs Pty Ltd</t>
        </is>
      </c>
      <c r="G760" t="inlineStr">
        <is>
          <t>General Manager</t>
        </is>
      </c>
      <c r="H760" t="inlineStr">
        <is>
          <t>Bunbury</t>
        </is>
      </c>
      <c r="I760" t="inlineStr">
        <is>
          <t>WA</t>
        </is>
      </c>
      <c r="J760" s="11" t="inlineStr">
        <is>
          <t>6259</t>
        </is>
      </c>
      <c r="K760" t="inlineStr">
        <is>
          <t>Australia</t>
        </is>
      </c>
      <c r="L760" t="inlineStr">
        <is>
          <t>Opportunity</t>
        </is>
      </c>
      <c r="M760" t="inlineStr">
        <is>
          <t>SRC-00274</t>
        </is>
      </c>
      <c r="N760" t="inlineStr"/>
      <c r="O760" t="inlineStr">
        <is>
          <t>2025-03-18</t>
        </is>
      </c>
      <c r="P760" t="inlineStr">
        <is>
          <t>Legacy CRM export</t>
        </is>
      </c>
    </row>
    <row r="761">
      <c r="A761" t="inlineStr">
        <is>
          <t>Aroha</t>
        </is>
      </c>
      <c r="B761" t="inlineStr">
        <is>
          <t>Parker</t>
        </is>
      </c>
      <c r="C761" t="inlineStr">
        <is>
          <t>arohap@wexmorrowaccounting.example</t>
        </is>
      </c>
      <c r="D761" t="inlineStr">
        <is>
          <t>+61 8 7010 5690</t>
        </is>
      </c>
      <c r="E761" t="inlineStr">
        <is>
          <t>+61 491 570 159</t>
        </is>
      </c>
      <c r="F761" t="inlineStr">
        <is>
          <t>Wexmorrow Accounting Pty Ltd</t>
        </is>
      </c>
      <c r="G761" t="inlineStr">
        <is>
          <t>Office Manager</t>
        </is>
      </c>
      <c r="H761" t="inlineStr">
        <is>
          <t>Mount Gambier</t>
        </is>
      </c>
      <c r="I761" t="inlineStr">
        <is>
          <t>SA</t>
        </is>
      </c>
      <c r="J761" s="11" t="inlineStr">
        <is>
          <t>5384</t>
        </is>
      </c>
      <c r="K761" t="inlineStr">
        <is>
          <t>Australia</t>
        </is>
      </c>
      <c r="L761" t="inlineStr">
        <is>
          <t>Lead</t>
        </is>
      </c>
      <c r="M761" t="inlineStr">
        <is>
          <t>SRC-01192</t>
        </is>
      </c>
      <c r="N761" t="inlineStr"/>
      <c r="O761" t="inlineStr">
        <is>
          <t>2026-03-02</t>
        </is>
      </c>
      <c r="P761" t="inlineStr">
        <is>
          <t>Legacy CRM export</t>
        </is>
      </c>
    </row>
    <row r="762">
      <c r="A762" t="inlineStr">
        <is>
          <t>Chloe</t>
        </is>
      </c>
      <c r="B762" t="inlineStr">
        <is>
          <t>Parker</t>
        </is>
      </c>
      <c r="C762" t="inlineStr">
        <is>
          <t>cparker@orlubrieelectrical.example</t>
        </is>
      </c>
      <c r="D762" t="inlineStr">
        <is>
          <t>+61 2 7010 7692</t>
        </is>
      </c>
      <c r="E762" t="inlineStr"/>
      <c r="F762" t="inlineStr">
        <is>
          <t>Orlubrie Electrical Pty Ltd</t>
        </is>
      </c>
      <c r="G762" t="inlineStr">
        <is>
          <t>General Manager</t>
        </is>
      </c>
      <c r="H762" t="inlineStr">
        <is>
          <t>Wollongong</t>
        </is>
      </c>
      <c r="I762" t="inlineStr">
        <is>
          <t>NSW</t>
        </is>
      </c>
      <c r="J762" s="11" t="inlineStr">
        <is>
          <t>2313</t>
        </is>
      </c>
      <c r="K762" t="inlineStr">
        <is>
          <t>Australia</t>
        </is>
      </c>
      <c r="L762" t="inlineStr">
        <is>
          <t>Lead</t>
        </is>
      </c>
      <c r="M762" t="inlineStr">
        <is>
          <t>SRC-01117</t>
        </is>
      </c>
      <c r="N762" t="inlineStr"/>
      <c r="O762" t="inlineStr">
        <is>
          <t>2024-10-14</t>
        </is>
      </c>
      <c r="P762" t="inlineStr">
        <is>
          <t>Legacy CRM export</t>
        </is>
      </c>
    </row>
    <row r="763">
      <c r="A763" t="inlineStr">
        <is>
          <t>Dimitri</t>
        </is>
      </c>
      <c r="B763" t="inlineStr">
        <is>
          <t>Parker</t>
        </is>
      </c>
      <c r="C763" t="inlineStr">
        <is>
          <t>dimitri@galbriskfitness.example</t>
        </is>
      </c>
      <c r="D763" t="inlineStr">
        <is>
          <t>+61 3 7010 2994</t>
        </is>
      </c>
      <c r="E763" t="inlineStr"/>
      <c r="F763" t="inlineStr">
        <is>
          <t>Galbrisk Fitness Pty Ltd</t>
        </is>
      </c>
      <c r="G763" t="inlineStr">
        <is>
          <t>Accounts Payable Officer</t>
        </is>
      </c>
      <c r="H763" t="inlineStr">
        <is>
          <t>Geelong</t>
        </is>
      </c>
      <c r="I763" t="inlineStr">
        <is>
          <t>VIC</t>
        </is>
      </c>
      <c r="J763" s="11" t="inlineStr">
        <is>
          <t>3508</t>
        </is>
      </c>
      <c r="K763" t="inlineStr">
        <is>
          <t>Australia</t>
        </is>
      </c>
      <c r="L763" t="inlineStr">
        <is>
          <t>Subscriber</t>
        </is>
      </c>
      <c r="M763" t="inlineStr">
        <is>
          <t>SRC-00640</t>
        </is>
      </c>
      <c r="N763" t="inlineStr"/>
      <c r="O763" t="inlineStr">
        <is>
          <t>2024-02-04</t>
        </is>
      </c>
      <c r="P763" t="inlineStr">
        <is>
          <t>Legacy CRM export</t>
        </is>
      </c>
    </row>
    <row r="764">
      <c r="A764" t="inlineStr">
        <is>
          <t>Ella</t>
        </is>
      </c>
      <c r="B764" t="inlineStr">
        <is>
          <t>Parker</t>
        </is>
      </c>
      <c r="C764" t="inlineStr">
        <is>
          <t>eparker@yarrowdineaccounting.example</t>
        </is>
      </c>
      <c r="D764" t="inlineStr">
        <is>
          <t>+61 3 5550 1075</t>
        </is>
      </c>
      <c r="E764" t="inlineStr"/>
      <c r="F764" t="inlineStr">
        <is>
          <t>Yarrowdine Accounting Pty Ltd</t>
        </is>
      </c>
      <c r="G764" t="inlineStr">
        <is>
          <t>Safety Officer</t>
        </is>
      </c>
      <c r="H764" t="inlineStr">
        <is>
          <t>Bendigo</t>
        </is>
      </c>
      <c r="I764" t="inlineStr">
        <is>
          <t>VIC</t>
        </is>
      </c>
      <c r="J764" s="11" t="inlineStr">
        <is>
          <t>3316</t>
        </is>
      </c>
      <c r="K764" t="inlineStr">
        <is>
          <t>Australia</t>
        </is>
      </c>
      <c r="L764" t="inlineStr">
        <is>
          <t>Subscriber</t>
        </is>
      </c>
      <c r="M764" t="inlineStr">
        <is>
          <t>SRC-00370</t>
        </is>
      </c>
      <c r="N764" t="inlineStr"/>
      <c r="O764" t="inlineStr">
        <is>
          <t>2024-10-29</t>
        </is>
      </c>
      <c r="P764" t="inlineStr">
        <is>
          <t>Legacy CRM export</t>
        </is>
      </c>
    </row>
    <row r="765">
      <c r="A765" t="inlineStr">
        <is>
          <t>Freya</t>
        </is>
      </c>
      <c r="B765" t="inlineStr">
        <is>
          <t>Parker</t>
        </is>
      </c>
      <c r="C765" t="inlineStr">
        <is>
          <t>fparker@quillmereaccounting.example</t>
        </is>
      </c>
      <c r="D765" t="inlineStr">
        <is>
          <t>+61 7 5550 8123</t>
        </is>
      </c>
      <c r="E765" t="inlineStr"/>
      <c r="F765" t="inlineStr">
        <is>
          <t>Quillmere Accounting Pty Ltd</t>
        </is>
      </c>
      <c r="G765" t="inlineStr">
        <is>
          <t>Director</t>
        </is>
      </c>
      <c r="H765" t="inlineStr">
        <is>
          <t>Cairns</t>
        </is>
      </c>
      <c r="I765" t="inlineStr">
        <is>
          <t>QLD</t>
        </is>
      </c>
      <c r="J765" s="11" t="inlineStr">
        <is>
          <t>4732</t>
        </is>
      </c>
      <c r="K765" t="inlineStr">
        <is>
          <t>Australia</t>
        </is>
      </c>
      <c r="L765" t="inlineStr">
        <is>
          <t>Sales Qualified Lead</t>
        </is>
      </c>
      <c r="M765" t="inlineStr">
        <is>
          <t>SRC-00841</t>
        </is>
      </c>
      <c r="N765" t="inlineStr"/>
      <c r="O765" t="inlineStr">
        <is>
          <t>2024-08-14</t>
        </is>
      </c>
      <c r="P765" t="inlineStr">
        <is>
          <t>Legacy CRM export</t>
        </is>
      </c>
    </row>
    <row r="766">
      <c r="A766" t="inlineStr">
        <is>
          <t>Hamish</t>
        </is>
      </c>
      <c r="B766" t="inlineStr">
        <is>
          <t>Parker</t>
        </is>
      </c>
      <c r="C766" t="inlineStr">
        <is>
          <t>hparker@ironvessalandscapes.example</t>
        </is>
      </c>
      <c r="D766" t="inlineStr">
        <is>
          <t>+61 3 5550 6000</t>
        </is>
      </c>
      <c r="E766" t="inlineStr"/>
      <c r="F766" t="inlineStr">
        <is>
          <t>Ironvessa Landscapes Pty Ltd</t>
        </is>
      </c>
      <c r="G766" t="inlineStr">
        <is>
          <t>Director</t>
        </is>
      </c>
      <c r="H766" t="inlineStr">
        <is>
          <t>Box Hill</t>
        </is>
      </c>
      <c r="I766" t="inlineStr">
        <is>
          <t>VIC</t>
        </is>
      </c>
      <c r="J766" s="11" t="inlineStr">
        <is>
          <t>3143</t>
        </is>
      </c>
      <c r="K766" t="inlineStr">
        <is>
          <t>Australia</t>
        </is>
      </c>
      <c r="L766" t="inlineStr">
        <is>
          <t>Marketing Qualified Lead</t>
        </is>
      </c>
      <c r="M766" t="inlineStr">
        <is>
          <t>SRC-00745</t>
        </is>
      </c>
      <c r="N766" t="inlineStr"/>
      <c r="O766" t="inlineStr">
        <is>
          <t>2024-05-25</t>
        </is>
      </c>
      <c r="P766" t="inlineStr">
        <is>
          <t>Legacy CRM export</t>
        </is>
      </c>
    </row>
    <row r="767">
      <c r="A767" t="inlineStr">
        <is>
          <t>Harriet</t>
        </is>
      </c>
      <c r="B767" t="inlineStr">
        <is>
          <t>Parker</t>
        </is>
      </c>
      <c r="C767" t="inlineStr">
        <is>
          <t>harriet.parker@rushavonlogistics.example</t>
        </is>
      </c>
      <c r="D767" t="inlineStr">
        <is>
          <t>+61 7 7010 7674</t>
        </is>
      </c>
      <c r="E767" t="inlineStr"/>
      <c r="F767" t="inlineStr">
        <is>
          <t>Rushavon Logistics Pty Ltd</t>
        </is>
      </c>
      <c r="G767" t="inlineStr">
        <is>
          <t>Managing Director</t>
        </is>
      </c>
      <c r="H767" t="inlineStr">
        <is>
          <t>Cairns</t>
        </is>
      </c>
      <c r="I767" t="inlineStr">
        <is>
          <t>QLD</t>
        </is>
      </c>
      <c r="J767" s="11" t="inlineStr">
        <is>
          <t>4439</t>
        </is>
      </c>
      <c r="K767" t="inlineStr">
        <is>
          <t>Australia</t>
        </is>
      </c>
      <c r="L767" t="inlineStr">
        <is>
          <t>Lead</t>
        </is>
      </c>
      <c r="M767" t="inlineStr">
        <is>
          <t>SRC-00566</t>
        </is>
      </c>
      <c r="N767" t="inlineStr"/>
      <c r="O767" t="inlineStr">
        <is>
          <t>2026-01-12</t>
        </is>
      </c>
      <c r="P767" t="inlineStr">
        <is>
          <t>Website enquiry form</t>
        </is>
      </c>
    </row>
    <row r="768">
      <c r="A768" t="inlineStr">
        <is>
          <t>Harrison</t>
        </is>
      </c>
      <c r="B768" t="inlineStr">
        <is>
          <t>Parker</t>
        </is>
      </c>
      <c r="C768" t="inlineStr">
        <is>
          <t>hparker@ironvessadental.example</t>
        </is>
      </c>
      <c r="D768" t="inlineStr">
        <is>
          <t>+61 3 5550 9493</t>
        </is>
      </c>
      <c r="E768" t="inlineStr"/>
      <c r="F768" t="inlineStr">
        <is>
          <t>Ironvessa Dental Pty Ltd</t>
        </is>
      </c>
      <c r="G768" t="inlineStr">
        <is>
          <t>Office Manager</t>
        </is>
      </c>
      <c r="H768" t="inlineStr">
        <is>
          <t>Footscray</t>
        </is>
      </c>
      <c r="I768" t="inlineStr">
        <is>
          <t>VIC</t>
        </is>
      </c>
      <c r="J768" s="11" t="inlineStr">
        <is>
          <t>3643</t>
        </is>
      </c>
      <c r="K768" t="inlineStr">
        <is>
          <t>Australia</t>
        </is>
      </c>
      <c r="L768" t="inlineStr">
        <is>
          <t>Customer</t>
        </is>
      </c>
      <c r="M768" t="inlineStr">
        <is>
          <t>SRC-00616</t>
        </is>
      </c>
      <c r="N768" t="inlineStr"/>
      <c r="O768" t="inlineStr">
        <is>
          <t>2026-05-26</t>
        </is>
      </c>
      <c r="P768" t="inlineStr">
        <is>
          <t>Legacy CRM export</t>
        </is>
      </c>
    </row>
    <row r="769">
      <c r="A769" t="inlineStr">
        <is>
          <t>Imogen</t>
        </is>
      </c>
      <c r="B769" t="inlineStr">
        <is>
          <t>Parker</t>
        </is>
      </c>
      <c r="C769" t="inlineStr">
        <is>
          <t>imogen.parker@vantrellefitness.example</t>
        </is>
      </c>
      <c r="D769" t="inlineStr">
        <is>
          <t>+61 3 7010 5519</t>
        </is>
      </c>
      <c r="E769" t="inlineStr"/>
      <c r="F769" t="inlineStr">
        <is>
          <t>Vantrelle Fitness Pty Ltd</t>
        </is>
      </c>
      <c r="G769" t="inlineStr">
        <is>
          <t>Finance Manager</t>
        </is>
      </c>
      <c r="H769" t="inlineStr">
        <is>
          <t>Box Hill</t>
        </is>
      </c>
      <c r="I769" t="inlineStr">
        <is>
          <t>VIC</t>
        </is>
      </c>
      <c r="J769" s="11" t="inlineStr">
        <is>
          <t>3197</t>
        </is>
      </c>
      <c r="K769" t="inlineStr">
        <is>
          <t>Australia</t>
        </is>
      </c>
      <c r="L769" t="inlineStr">
        <is>
          <t>Subscriber</t>
        </is>
      </c>
      <c r="M769" t="inlineStr">
        <is>
          <t>SRC-00049</t>
        </is>
      </c>
      <c r="N769" t="inlineStr"/>
      <c r="O769" t="inlineStr">
        <is>
          <t>2025-12-24</t>
        </is>
      </c>
      <c r="P769" t="inlineStr">
        <is>
          <t>Legacy CRM export</t>
        </is>
      </c>
    </row>
    <row r="770">
      <c r="A770" t="inlineStr">
        <is>
          <t>Imogen</t>
        </is>
      </c>
      <c r="B770" t="inlineStr">
        <is>
          <t>Parker</t>
        </is>
      </c>
      <c r="C770" t="inlineStr">
        <is>
          <t>imogen.parker@ivelbrookfitness.example</t>
        </is>
      </c>
      <c r="D770" t="inlineStr">
        <is>
          <t>+61 2 7010 7398</t>
        </is>
      </c>
      <c r="E770" t="inlineStr"/>
      <c r="F770" t="inlineStr">
        <is>
          <t>Ivelbrook Fitness Pty Ltd</t>
        </is>
      </c>
      <c r="G770" t="inlineStr">
        <is>
          <t>Team Leader</t>
        </is>
      </c>
      <c r="H770" t="inlineStr">
        <is>
          <t>Parramatta</t>
        </is>
      </c>
      <c r="I770" t="inlineStr">
        <is>
          <t>NSW</t>
        </is>
      </c>
      <c r="J770" s="11" t="inlineStr">
        <is>
          <t>2266</t>
        </is>
      </c>
      <c r="K770" t="inlineStr">
        <is>
          <t>Australia</t>
        </is>
      </c>
      <c r="L770" t="inlineStr">
        <is>
          <t>Lead</t>
        </is>
      </c>
      <c r="M770" t="inlineStr">
        <is>
          <t>SRC-00396</t>
        </is>
      </c>
      <c r="N770" t="inlineStr"/>
      <c r="O770" t="inlineStr">
        <is>
          <t>2026-05-12</t>
        </is>
      </c>
      <c r="P770" t="inlineStr">
        <is>
          <t>Legacy CRM export</t>
        </is>
      </c>
    </row>
    <row r="771">
      <c r="A771" t="inlineStr">
        <is>
          <t>Imogen</t>
        </is>
      </c>
      <c r="B771" t="inlineStr">
        <is>
          <t>Parker</t>
        </is>
      </c>
      <c r="C771" t="inlineStr">
        <is>
          <t>imogen.parker@wexmorrowlabs.example</t>
        </is>
      </c>
      <c r="D771" t="inlineStr">
        <is>
          <t>+61 3 5550 0088</t>
        </is>
      </c>
      <c r="E771" t="inlineStr"/>
      <c r="F771" t="inlineStr">
        <is>
          <t>Wexmorrow Labs Pty Ltd</t>
        </is>
      </c>
      <c r="G771" t="inlineStr">
        <is>
          <t>CEO</t>
        </is>
      </c>
      <c r="H771" t="inlineStr">
        <is>
          <t>Melbourne</t>
        </is>
      </c>
      <c r="I771" t="inlineStr">
        <is>
          <t>VIC</t>
        </is>
      </c>
      <c r="J771" s="11" t="inlineStr">
        <is>
          <t>3140</t>
        </is>
      </c>
      <c r="K771" t="inlineStr">
        <is>
          <t>Australia</t>
        </is>
      </c>
      <c r="L771" t="inlineStr">
        <is>
          <t>Marketing Qualified Lead</t>
        </is>
      </c>
      <c r="M771" t="inlineStr">
        <is>
          <t>SRC-00862</t>
        </is>
      </c>
      <c r="N771" t="inlineStr"/>
      <c r="O771" t="inlineStr">
        <is>
          <t>2024-04-02</t>
        </is>
      </c>
      <c r="P771" t="inlineStr">
        <is>
          <t>Legacy CRM export</t>
        </is>
      </c>
    </row>
    <row r="772">
      <c r="A772" t="inlineStr">
        <is>
          <t>James</t>
        </is>
      </c>
      <c r="B772" t="inlineStr">
        <is>
          <t>Parker</t>
        </is>
      </c>
      <c r="C772" t="inlineStr">
        <is>
          <t>james@vantrelledental.example</t>
        </is>
      </c>
      <c r="D772" t="inlineStr">
        <is>
          <t>+61 3 7010 0674</t>
        </is>
      </c>
      <c r="E772" t="inlineStr"/>
      <c r="F772" t="inlineStr">
        <is>
          <t>Vantrelle Dental Pty Ltd</t>
        </is>
      </c>
      <c r="G772" t="inlineStr">
        <is>
          <t>Managing Director</t>
        </is>
      </c>
      <c r="H772" t="inlineStr">
        <is>
          <t>Frankston</t>
        </is>
      </c>
      <c r="I772" t="inlineStr">
        <is>
          <t>VIC</t>
        </is>
      </c>
      <c r="J772" s="11" t="inlineStr">
        <is>
          <t>3529</t>
        </is>
      </c>
      <c r="K772" t="inlineStr">
        <is>
          <t>Australia</t>
        </is>
      </c>
      <c r="L772" t="inlineStr">
        <is>
          <t>Lead</t>
        </is>
      </c>
      <c r="M772" t="inlineStr">
        <is>
          <t>SRC-00526</t>
        </is>
      </c>
      <c r="N772" t="inlineStr"/>
      <c r="O772" t="inlineStr">
        <is>
          <t>2026-03-22</t>
        </is>
      </c>
      <c r="P772" t="inlineStr">
        <is>
          <t>Website enquiry form</t>
        </is>
      </c>
    </row>
    <row r="773">
      <c r="A773" t="inlineStr">
        <is>
          <t>Liam</t>
        </is>
      </c>
      <c r="B773" t="inlineStr">
        <is>
          <t>Parker</t>
        </is>
      </c>
      <c r="C773" t="inlineStr">
        <is>
          <t>liam.parker@kestermoyhospitality.example</t>
        </is>
      </c>
      <c r="D773" t="inlineStr">
        <is>
          <t>+61 2 5550 2310</t>
        </is>
      </c>
      <c r="E773" t="inlineStr"/>
      <c r="F773" t="inlineStr">
        <is>
          <t>Kestermoy Hospitality Pty Ltd</t>
        </is>
      </c>
      <c r="G773" t="inlineStr">
        <is>
          <t>Finance Manager</t>
        </is>
      </c>
      <c r="H773" t="inlineStr">
        <is>
          <t>Parramatta</t>
        </is>
      </c>
      <c r="I773" t="inlineStr">
        <is>
          <t>NSW</t>
        </is>
      </c>
      <c r="J773" s="11" t="inlineStr">
        <is>
          <t>2090</t>
        </is>
      </c>
      <c r="K773" t="inlineStr">
        <is>
          <t>Australia</t>
        </is>
      </c>
      <c r="L773" t="inlineStr">
        <is>
          <t>Lead</t>
        </is>
      </c>
      <c r="M773" t="inlineStr">
        <is>
          <t>SRC-00401; SRC-01186</t>
        </is>
      </c>
      <c r="N773" t="inlineStr"/>
      <c r="O773" t="inlineStr">
        <is>
          <t>2025-06-19</t>
        </is>
      </c>
      <c r="P773" t="inlineStr">
        <is>
          <t>Legacy CRM export</t>
        </is>
      </c>
    </row>
    <row r="774">
      <c r="A774" t="inlineStr">
        <is>
          <t>Lucas</t>
        </is>
      </c>
      <c r="B774" t="inlineStr">
        <is>
          <t>Parker</t>
        </is>
      </c>
      <c r="C774" t="inlineStr">
        <is>
          <t>lucasp@elkwhistplastics.example</t>
        </is>
      </c>
      <c r="D774" t="inlineStr">
        <is>
          <t>+61 3 7010 8112</t>
        </is>
      </c>
      <c r="E774" t="inlineStr"/>
      <c r="F774" t="inlineStr">
        <is>
          <t>Elkwhist Plastics Pty Ltd</t>
        </is>
      </c>
      <c r="G774" t="inlineStr">
        <is>
          <t>Director</t>
        </is>
      </c>
      <c r="H774" t="inlineStr">
        <is>
          <t>Ballarat</t>
        </is>
      </c>
      <c r="I774" t="inlineStr">
        <is>
          <t>VIC</t>
        </is>
      </c>
      <c r="J774" s="11" t="inlineStr">
        <is>
          <t>3843</t>
        </is>
      </c>
      <c r="K774" t="inlineStr">
        <is>
          <t>Australia</t>
        </is>
      </c>
      <c r="L774" t="inlineStr">
        <is>
          <t>Marketing Qualified Lead</t>
        </is>
      </c>
      <c r="M774" t="inlineStr">
        <is>
          <t>SRC-00471</t>
        </is>
      </c>
      <c r="N774" t="inlineStr"/>
      <c r="O774" t="inlineStr">
        <is>
          <t>2025-05-11</t>
        </is>
      </c>
      <c r="P774" t="inlineStr">
        <is>
          <t>Legacy CRM export</t>
        </is>
      </c>
    </row>
    <row r="775">
      <c r="A775" t="inlineStr">
        <is>
          <t>Mateo</t>
        </is>
      </c>
      <c r="B775" t="inlineStr">
        <is>
          <t>Parker</t>
        </is>
      </c>
      <c r="C775" t="inlineStr">
        <is>
          <t>mateop@morrowickelectrical.example</t>
        </is>
      </c>
      <c r="D775" t="inlineStr">
        <is>
          <t>+61 3 7010 2874</t>
        </is>
      </c>
      <c r="E775" t="inlineStr"/>
      <c r="F775" t="inlineStr">
        <is>
          <t>Morrowick Electrical Pty Ltd</t>
        </is>
      </c>
      <c r="G775" t="inlineStr">
        <is>
          <t>Director</t>
        </is>
      </c>
      <c r="H775" t="inlineStr">
        <is>
          <t>Geelong</t>
        </is>
      </c>
      <c r="I775" t="inlineStr">
        <is>
          <t>VIC</t>
        </is>
      </c>
      <c r="J775" s="11" t="inlineStr">
        <is>
          <t>3643</t>
        </is>
      </c>
      <c r="K775" t="inlineStr">
        <is>
          <t>Australia</t>
        </is>
      </c>
      <c r="L775" t="inlineStr">
        <is>
          <t>Subscriber</t>
        </is>
      </c>
      <c r="M775" t="inlineStr">
        <is>
          <t>SRC-00875</t>
        </is>
      </c>
      <c r="N775" t="inlineStr"/>
      <c r="O775" t="inlineStr">
        <is>
          <t>2024-03-12</t>
        </is>
      </c>
      <c r="P775" t="inlineStr">
        <is>
          <t>Legacy CRM export</t>
        </is>
      </c>
    </row>
    <row r="776">
      <c r="A776" t="inlineStr">
        <is>
          <t>Mei</t>
        </is>
      </c>
      <c r="B776" t="inlineStr">
        <is>
          <t>Parker</t>
        </is>
      </c>
      <c r="C776" t="inlineStr">
        <is>
          <t>meip@kestermoyhospitality.example</t>
        </is>
      </c>
      <c r="D776" t="inlineStr">
        <is>
          <t>+61 2 5550 1113</t>
        </is>
      </c>
      <c r="E776" t="inlineStr"/>
      <c r="F776" t="inlineStr">
        <is>
          <t>Kestermoy Hospitality Pty Ltd</t>
        </is>
      </c>
      <c r="G776" t="inlineStr">
        <is>
          <t>Marketing Coordinator</t>
        </is>
      </c>
      <c r="H776" t="inlineStr">
        <is>
          <t>Parramatta</t>
        </is>
      </c>
      <c r="I776" t="inlineStr">
        <is>
          <t>NSW</t>
        </is>
      </c>
      <c r="J776" s="11" t="inlineStr">
        <is>
          <t>2090</t>
        </is>
      </c>
      <c r="K776" t="inlineStr">
        <is>
          <t>Australia</t>
        </is>
      </c>
      <c r="L776" t="inlineStr">
        <is>
          <t>Lead</t>
        </is>
      </c>
      <c r="M776" t="inlineStr">
        <is>
          <t>SRC-00368</t>
        </is>
      </c>
      <c r="N776" t="inlineStr"/>
      <c r="O776" t="inlineStr">
        <is>
          <t>2026-06-24</t>
        </is>
      </c>
      <c r="P776" t="inlineStr">
        <is>
          <t>Legacy CRM export</t>
        </is>
      </c>
    </row>
    <row r="777">
      <c r="A777" t="inlineStr">
        <is>
          <t>Noah</t>
        </is>
      </c>
      <c r="B777" t="inlineStr">
        <is>
          <t>Parker</t>
        </is>
      </c>
      <c r="C777" t="inlineStr">
        <is>
          <t>noah@saltingaleelectrical.example</t>
        </is>
      </c>
      <c r="D777" t="inlineStr">
        <is>
          <t>+61 3 5550 2367</t>
        </is>
      </c>
      <c r="E777" t="inlineStr">
        <is>
          <t>+61 491 576 801</t>
        </is>
      </c>
      <c r="F777" t="inlineStr">
        <is>
          <t>Saltingale Electrical Pty Ltd</t>
        </is>
      </c>
      <c r="G777" t="inlineStr">
        <is>
          <t>Procurement Officer</t>
        </is>
      </c>
      <c r="H777" t="inlineStr">
        <is>
          <t>Frankston</t>
        </is>
      </c>
      <c r="I777" t="inlineStr">
        <is>
          <t>VIC</t>
        </is>
      </c>
      <c r="J777" s="11" t="inlineStr">
        <is>
          <t>3345</t>
        </is>
      </c>
      <c r="K777" t="inlineStr">
        <is>
          <t>Australia</t>
        </is>
      </c>
      <c r="L777" t="inlineStr">
        <is>
          <t>Customer</t>
        </is>
      </c>
      <c r="M777" t="inlineStr">
        <is>
          <t>SRC-01027</t>
        </is>
      </c>
      <c r="N777" t="inlineStr"/>
      <c r="O777" t="inlineStr">
        <is>
          <t>2024-12-21</t>
        </is>
      </c>
      <c r="P777" t="inlineStr">
        <is>
          <t>Legacy CRM export</t>
        </is>
      </c>
    </row>
    <row r="778">
      <c r="A778" t="inlineStr">
        <is>
          <t>Sofia</t>
        </is>
      </c>
      <c r="B778" t="inlineStr">
        <is>
          <t>Parker</t>
        </is>
      </c>
      <c r="C778" t="inlineStr">
        <is>
          <t>sparker@pemberwickaccounting.example</t>
        </is>
      </c>
      <c r="D778" t="inlineStr">
        <is>
          <t>+61 3 7010 3234</t>
        </is>
      </c>
      <c r="E778" t="inlineStr"/>
      <c r="F778" t="inlineStr">
        <is>
          <t>Pemberwick Accounting Pty Ltd</t>
        </is>
      </c>
      <c r="G778" t="inlineStr">
        <is>
          <t>Procurement Officer</t>
        </is>
      </c>
      <c r="H778" t="inlineStr">
        <is>
          <t>Dandenong</t>
        </is>
      </c>
      <c r="I778" t="inlineStr">
        <is>
          <t>VIC</t>
        </is>
      </c>
      <c r="J778" s="11" t="inlineStr">
        <is>
          <t>3154</t>
        </is>
      </c>
      <c r="K778" t="inlineStr">
        <is>
          <t>Australia</t>
        </is>
      </c>
      <c r="L778" t="inlineStr">
        <is>
          <t>Lead</t>
        </is>
      </c>
      <c r="M778" t="inlineStr">
        <is>
          <t>SRC-01368</t>
        </is>
      </c>
      <c r="N778" t="inlineStr"/>
      <c r="O778" t="inlineStr">
        <is>
          <t>2025-05-02</t>
        </is>
      </c>
      <c r="P778" t="inlineStr">
        <is>
          <t>Website enquiry form</t>
        </is>
      </c>
    </row>
    <row r="779">
      <c r="A779" t="inlineStr">
        <is>
          <t>Ava</t>
        </is>
      </c>
      <c r="B779" t="inlineStr">
        <is>
          <t>Patel</t>
        </is>
      </c>
      <c r="C779" t="inlineStr">
        <is>
          <t>avap@saltingaleelectrical.example</t>
        </is>
      </c>
      <c r="D779" t="inlineStr">
        <is>
          <t>+61 3 7010 1015</t>
        </is>
      </c>
      <c r="E779" t="inlineStr"/>
      <c r="F779" t="inlineStr">
        <is>
          <t>Saltingale Electrical Pty Ltd</t>
        </is>
      </c>
      <c r="G779" t="inlineStr">
        <is>
          <t>Marketing Coordinator</t>
        </is>
      </c>
      <c r="H779" t="inlineStr">
        <is>
          <t>Frankston</t>
        </is>
      </c>
      <c r="I779" t="inlineStr">
        <is>
          <t>VIC</t>
        </is>
      </c>
      <c r="J779" s="11" t="inlineStr">
        <is>
          <t>3345</t>
        </is>
      </c>
      <c r="K779" t="inlineStr">
        <is>
          <t>Australia</t>
        </is>
      </c>
      <c r="L779" t="inlineStr">
        <is>
          <t>Marketing Qualified Lead</t>
        </is>
      </c>
      <c r="M779" t="inlineStr">
        <is>
          <t>SRC-01396</t>
        </is>
      </c>
      <c r="N779" t="inlineStr"/>
      <c r="O779" t="inlineStr">
        <is>
          <t>2026-02-13</t>
        </is>
      </c>
      <c r="P779" t="inlineStr">
        <is>
          <t>Legacy CRM export</t>
        </is>
      </c>
    </row>
    <row r="780">
      <c r="A780" t="inlineStr">
        <is>
          <t>Callum</t>
        </is>
      </c>
      <c r="B780" t="inlineStr">
        <is>
          <t>Patel</t>
        </is>
      </c>
      <c r="C780" t="inlineStr">
        <is>
          <t>callump@fennorahaccounting.example</t>
        </is>
      </c>
      <c r="D780" t="inlineStr">
        <is>
          <t>+61 3 7010 0811</t>
        </is>
      </c>
      <c r="E780" t="inlineStr"/>
      <c r="F780" t="inlineStr">
        <is>
          <t>Fennorah Accounting Pty Ltd</t>
        </is>
      </c>
      <c r="G780" t="inlineStr">
        <is>
          <t>Team Leader</t>
        </is>
      </c>
      <c r="H780" t="inlineStr">
        <is>
          <t>Launceston</t>
        </is>
      </c>
      <c r="I780" t="inlineStr">
        <is>
          <t>TAS</t>
        </is>
      </c>
      <c r="J780" s="11" t="inlineStr">
        <is>
          <t>7171</t>
        </is>
      </c>
      <c r="K780" t="inlineStr">
        <is>
          <t>Australia</t>
        </is>
      </c>
      <c r="L780" t="inlineStr">
        <is>
          <t>Subscriber</t>
        </is>
      </c>
      <c r="M780" t="inlineStr">
        <is>
          <t>SRC-01073; SRC-00574</t>
        </is>
      </c>
      <c r="N780" t="inlineStr"/>
      <c r="O780" t="inlineStr">
        <is>
          <t>2025-06-15</t>
        </is>
      </c>
      <c r="P780" t="inlineStr">
        <is>
          <t>Legacy CRM export; Website enquiry form</t>
        </is>
      </c>
    </row>
    <row r="781">
      <c r="A781" t="inlineStr">
        <is>
          <t>Charlotte</t>
        </is>
      </c>
      <c r="B781" t="inlineStr">
        <is>
          <t>Patel</t>
        </is>
      </c>
      <c r="C781" t="inlineStr">
        <is>
          <t>cpatel@wattlemerelogistics.example</t>
        </is>
      </c>
      <c r="D781" t="inlineStr">
        <is>
          <t>+61 3 5550 1915</t>
        </is>
      </c>
      <c r="E781" t="inlineStr"/>
      <c r="F781" t="inlineStr">
        <is>
          <t>Wattlemere Logistics Pty Ltd</t>
        </is>
      </c>
      <c r="G781" t="inlineStr">
        <is>
          <t>Marketing Coordinator</t>
        </is>
      </c>
      <c r="H781" t="inlineStr">
        <is>
          <t>Footscray</t>
        </is>
      </c>
      <c r="I781" t="inlineStr">
        <is>
          <t>VIC</t>
        </is>
      </c>
      <c r="J781" s="11" t="inlineStr">
        <is>
          <t>3853</t>
        </is>
      </c>
      <c r="K781" t="inlineStr">
        <is>
          <t>Australia</t>
        </is>
      </c>
      <c r="L781" t="inlineStr">
        <is>
          <t>Lead</t>
        </is>
      </c>
      <c r="M781" t="inlineStr">
        <is>
          <t>SRC-01401; SRC-00876</t>
        </is>
      </c>
      <c r="N781" t="inlineStr"/>
      <c r="O781" t="inlineStr">
        <is>
          <t>2025-05-15</t>
        </is>
      </c>
      <c r="P781" t="inlineStr">
        <is>
          <t>Legacy CRM export; Website enquiry form</t>
        </is>
      </c>
    </row>
    <row r="782">
      <c r="A782" t="inlineStr">
        <is>
          <t>Ella</t>
        </is>
      </c>
      <c r="B782" t="inlineStr">
        <is>
          <t>Patel</t>
        </is>
      </c>
      <c r="C782" t="inlineStr">
        <is>
          <t>ella.patel@galbriskfitness.example</t>
        </is>
      </c>
      <c r="D782" t="inlineStr">
        <is>
          <t>+61 3 5550 6553</t>
        </is>
      </c>
      <c r="E782" t="inlineStr"/>
      <c r="F782" t="inlineStr">
        <is>
          <t>Galbrisk Fitness Pty Ltd</t>
        </is>
      </c>
      <c r="G782" t="inlineStr">
        <is>
          <t>Managing Director</t>
        </is>
      </c>
      <c r="H782" t="inlineStr">
        <is>
          <t>Geelong</t>
        </is>
      </c>
      <c r="I782" t="inlineStr">
        <is>
          <t>VIC</t>
        </is>
      </c>
      <c r="J782" s="11" t="inlineStr">
        <is>
          <t>3508</t>
        </is>
      </c>
      <c r="K782" t="inlineStr">
        <is>
          <t>Australia</t>
        </is>
      </c>
      <c r="L782" t="inlineStr">
        <is>
          <t>Customer</t>
        </is>
      </c>
      <c r="M782" t="inlineStr">
        <is>
          <t>SRC-00832</t>
        </is>
      </c>
      <c r="N782" t="inlineStr"/>
      <c r="O782" t="inlineStr">
        <is>
          <t>2024-09-16</t>
        </is>
      </c>
      <c r="P782" t="inlineStr">
        <is>
          <t>Legacy CRM export</t>
        </is>
      </c>
    </row>
    <row r="783">
      <c r="A783" t="inlineStr">
        <is>
          <t>Elliot</t>
        </is>
      </c>
      <c r="B783" t="inlineStr">
        <is>
          <t>Patel</t>
        </is>
      </c>
      <c r="C783" t="inlineStr">
        <is>
          <t>elliot@morrowickelectrical.example</t>
        </is>
      </c>
      <c r="D783" t="inlineStr">
        <is>
          <t>+61 3 7010 3929</t>
        </is>
      </c>
      <c r="E783" t="inlineStr"/>
      <c r="F783" t="inlineStr">
        <is>
          <t>Morrowick Electrical Pty Ltd</t>
        </is>
      </c>
      <c r="G783" t="inlineStr">
        <is>
          <t>Team Leader</t>
        </is>
      </c>
      <c r="H783" t="inlineStr">
        <is>
          <t>Geelong</t>
        </is>
      </c>
      <c r="I783" t="inlineStr">
        <is>
          <t>VIC</t>
        </is>
      </c>
      <c r="J783" s="11" t="inlineStr">
        <is>
          <t>3643</t>
        </is>
      </c>
      <c r="K783" t="inlineStr">
        <is>
          <t>Australia</t>
        </is>
      </c>
      <c r="L783" t="inlineStr">
        <is>
          <t>Customer</t>
        </is>
      </c>
      <c r="M783" t="inlineStr">
        <is>
          <t>SRC-01289</t>
        </is>
      </c>
      <c r="N783" t="inlineStr"/>
      <c r="O783" t="inlineStr">
        <is>
          <t>2024-11-16</t>
        </is>
      </c>
      <c r="P783" t="inlineStr">
        <is>
          <t>Legacy CRM export</t>
        </is>
      </c>
    </row>
    <row r="784">
      <c r="A784" t="inlineStr">
        <is>
          <t>Isla</t>
        </is>
      </c>
      <c r="B784" t="inlineStr">
        <is>
          <t>Patel</t>
        </is>
      </c>
      <c r="C784" t="inlineStr">
        <is>
          <t>isla.patel@umbervaneplastics.example</t>
        </is>
      </c>
      <c r="D784" t="inlineStr">
        <is>
          <t>+61 3 5550 9183</t>
        </is>
      </c>
      <c r="E784" t="inlineStr"/>
      <c r="F784" t="inlineStr">
        <is>
          <t>Umbervane Plastics Pty Ltd</t>
        </is>
      </c>
      <c r="G784" t="inlineStr">
        <is>
          <t>Office Manager</t>
        </is>
      </c>
      <c r="H784" t="inlineStr">
        <is>
          <t>Box Hill</t>
        </is>
      </c>
      <c r="I784" t="inlineStr">
        <is>
          <t>VIC</t>
        </is>
      </c>
      <c r="J784" s="11" t="inlineStr">
        <is>
          <t>3246</t>
        </is>
      </c>
      <c r="K784" t="inlineStr">
        <is>
          <t>Australia</t>
        </is>
      </c>
      <c r="L784" t="inlineStr">
        <is>
          <t>Customer</t>
        </is>
      </c>
      <c r="M784" t="inlineStr">
        <is>
          <t>SRC-01183</t>
        </is>
      </c>
      <c r="N784" t="inlineStr"/>
      <c r="O784" t="inlineStr">
        <is>
          <t>2024-01-02</t>
        </is>
      </c>
      <c r="P784" t="inlineStr">
        <is>
          <t>Legacy CRM export</t>
        </is>
      </c>
    </row>
    <row r="785">
      <c r="A785" t="inlineStr">
        <is>
          <t>Jack</t>
        </is>
      </c>
      <c r="B785" t="inlineStr">
        <is>
          <t>Patel</t>
        </is>
      </c>
      <c r="C785" t="inlineStr">
        <is>
          <t>jackp@ivelbrookfitness.example</t>
        </is>
      </c>
      <c r="D785" t="inlineStr">
        <is>
          <t>+61 2 7010 3845</t>
        </is>
      </c>
      <c r="E785" t="inlineStr"/>
      <c r="F785" t="inlineStr">
        <is>
          <t>Ivelbrook Fitness Pty Ltd</t>
        </is>
      </c>
      <c r="G785" t="inlineStr">
        <is>
          <t>Team Leader</t>
        </is>
      </c>
      <c r="H785" t="inlineStr">
        <is>
          <t>Parramatta</t>
        </is>
      </c>
      <c r="I785" t="inlineStr">
        <is>
          <t>NSW</t>
        </is>
      </c>
      <c r="J785" s="11" t="inlineStr">
        <is>
          <t>2266</t>
        </is>
      </c>
      <c r="K785" t="inlineStr">
        <is>
          <t>Australia</t>
        </is>
      </c>
      <c r="L785" t="inlineStr">
        <is>
          <t>Opportunity</t>
        </is>
      </c>
      <c r="M785" t="inlineStr">
        <is>
          <t>SRC-01197; SRC-01361</t>
        </is>
      </c>
      <c r="N785" t="inlineStr"/>
      <c r="O785" t="inlineStr">
        <is>
          <t>2025-11-01</t>
        </is>
      </c>
      <c r="P785" t="inlineStr">
        <is>
          <t>Legacy CRM export</t>
        </is>
      </c>
    </row>
    <row r="786">
      <c r="A786" t="inlineStr">
        <is>
          <t>Joel</t>
        </is>
      </c>
      <c r="B786" t="inlineStr">
        <is>
          <t>Patel</t>
        </is>
      </c>
      <c r="C786" t="inlineStr">
        <is>
          <t>joel.patel@rushavonfreight.example</t>
        </is>
      </c>
      <c r="D786" t="inlineStr">
        <is>
          <t>+61 3 7010 7770</t>
        </is>
      </c>
      <c r="E786" t="inlineStr"/>
      <c r="F786" t="inlineStr">
        <is>
          <t>Rushavon Freight Pty Ltd</t>
        </is>
      </c>
      <c r="G786" t="inlineStr">
        <is>
          <t>Team Leader</t>
        </is>
      </c>
      <c r="H786" t="inlineStr">
        <is>
          <t>Bendigo</t>
        </is>
      </c>
      <c r="I786" t="inlineStr">
        <is>
          <t>VIC</t>
        </is>
      </c>
      <c r="J786" s="11" t="inlineStr">
        <is>
          <t>3573</t>
        </is>
      </c>
      <c r="K786" t="inlineStr">
        <is>
          <t>Australia</t>
        </is>
      </c>
      <c r="L786" t="inlineStr">
        <is>
          <t>Lead</t>
        </is>
      </c>
      <c r="M786" t="inlineStr">
        <is>
          <t>SRC-01004</t>
        </is>
      </c>
      <c r="N786" t="inlineStr"/>
      <c r="O786" t="inlineStr">
        <is>
          <t>2026-09-17</t>
        </is>
      </c>
      <c r="P786" t="inlineStr">
        <is>
          <t>Legacy CRM export</t>
        </is>
      </c>
    </row>
    <row r="787">
      <c r="A787" t="inlineStr">
        <is>
          <t>Leo</t>
        </is>
      </c>
      <c r="B787" t="inlineStr">
        <is>
          <t>Patel</t>
        </is>
      </c>
      <c r="C787" t="inlineStr">
        <is>
          <t>lpatel@brennockfitness.example</t>
        </is>
      </c>
      <c r="D787" t="inlineStr">
        <is>
          <t>+61 3 7010 3681</t>
        </is>
      </c>
      <c r="E787" t="inlineStr"/>
      <c r="F787" t="inlineStr">
        <is>
          <t>Brennock Fitness Pty Ltd</t>
        </is>
      </c>
      <c r="G787" t="inlineStr">
        <is>
          <t>HR Manager</t>
        </is>
      </c>
      <c r="H787" t="inlineStr">
        <is>
          <t>Footscray</t>
        </is>
      </c>
      <c r="I787" t="inlineStr">
        <is>
          <t>VIC</t>
        </is>
      </c>
      <c r="J787" s="11" t="inlineStr">
        <is>
          <t>3945</t>
        </is>
      </c>
      <c r="K787" t="inlineStr">
        <is>
          <t>Australia</t>
        </is>
      </c>
      <c r="L787" t="inlineStr">
        <is>
          <t>Customer</t>
        </is>
      </c>
      <c r="M787" t="inlineStr">
        <is>
          <t>SRC-00092</t>
        </is>
      </c>
      <c r="N787" t="inlineStr"/>
      <c r="O787" t="inlineStr">
        <is>
          <t>2026-03-07</t>
        </is>
      </c>
      <c r="P787" t="inlineStr">
        <is>
          <t>Website enquiry form</t>
        </is>
      </c>
    </row>
    <row r="788">
      <c r="A788" t="inlineStr">
        <is>
          <t>Liam</t>
        </is>
      </c>
      <c r="B788" t="inlineStr">
        <is>
          <t>Patel</t>
        </is>
      </c>
      <c r="C788" t="inlineStr">
        <is>
          <t>liam.patel@vantrellefitness.example</t>
        </is>
      </c>
      <c r="D788" t="inlineStr">
        <is>
          <t>+61 3 5550 7788</t>
        </is>
      </c>
      <c r="E788" t="inlineStr"/>
      <c r="F788" t="inlineStr">
        <is>
          <t>Vantrelle Fitness Pty Ltd</t>
        </is>
      </c>
      <c r="G788" t="inlineStr">
        <is>
          <t>General Manager</t>
        </is>
      </c>
      <c r="H788" t="inlineStr">
        <is>
          <t>Box Hill</t>
        </is>
      </c>
      <c r="I788" t="inlineStr">
        <is>
          <t>VIC</t>
        </is>
      </c>
      <c r="J788" s="11" t="inlineStr">
        <is>
          <t>3197</t>
        </is>
      </c>
      <c r="K788" t="inlineStr">
        <is>
          <t>Australia</t>
        </is>
      </c>
      <c r="L788" t="inlineStr">
        <is>
          <t>Lead</t>
        </is>
      </c>
      <c r="M788" t="inlineStr">
        <is>
          <t>SRC-00752</t>
        </is>
      </c>
      <c r="N788" t="inlineStr"/>
      <c r="O788" t="inlineStr">
        <is>
          <t>2026-08-21</t>
        </is>
      </c>
      <c r="P788" t="inlineStr">
        <is>
          <t>Legacy CRM export</t>
        </is>
      </c>
    </row>
    <row r="789">
      <c r="A789" t="inlineStr">
        <is>
          <t>Mateo</t>
        </is>
      </c>
      <c r="B789" t="inlineStr">
        <is>
          <t>Patel</t>
        </is>
      </c>
      <c r="C789" t="inlineStr">
        <is>
          <t>mateo@ivelbrookfitness.example</t>
        </is>
      </c>
      <c r="D789" t="inlineStr">
        <is>
          <t>+61 2 7010 6426</t>
        </is>
      </c>
      <c r="E789" t="inlineStr"/>
      <c r="F789" t="inlineStr">
        <is>
          <t>Ivelbrook Fitness Pty Ltd</t>
        </is>
      </c>
      <c r="G789" t="inlineStr">
        <is>
          <t>Safety Officer</t>
        </is>
      </c>
      <c r="H789" t="inlineStr">
        <is>
          <t>Parramatta</t>
        </is>
      </c>
      <c r="I789" t="inlineStr">
        <is>
          <t>NSW</t>
        </is>
      </c>
      <c r="J789" s="11" t="inlineStr">
        <is>
          <t>2266</t>
        </is>
      </c>
      <c r="K789" t="inlineStr">
        <is>
          <t>Australia</t>
        </is>
      </c>
      <c r="L789" t="inlineStr">
        <is>
          <t>Customer</t>
        </is>
      </c>
      <c r="M789" t="inlineStr">
        <is>
          <t>SRC-01395</t>
        </is>
      </c>
      <c r="N789" t="inlineStr"/>
      <c r="O789" t="inlineStr">
        <is>
          <t>2025-12-09</t>
        </is>
      </c>
      <c r="P789" t="inlineStr">
        <is>
          <t>Website enquiry form</t>
        </is>
      </c>
    </row>
    <row r="790">
      <c r="A790" t="inlineStr">
        <is>
          <t>Minh</t>
        </is>
      </c>
      <c r="B790" t="inlineStr">
        <is>
          <t>Patel</t>
        </is>
      </c>
      <c r="C790" t="inlineStr">
        <is>
          <t>minh@nethervaneengineering.example</t>
        </is>
      </c>
      <c r="D790" t="inlineStr">
        <is>
          <t>+61 8 7010 4003</t>
        </is>
      </c>
      <c r="E790" t="inlineStr"/>
      <c r="F790" t="inlineStr">
        <is>
          <t>Nethervane Engineering Pty Ltd</t>
        </is>
      </c>
      <c r="G790" t="inlineStr">
        <is>
          <t>Accounts Payable Officer</t>
        </is>
      </c>
      <c r="H790" t="inlineStr">
        <is>
          <t>Adelaide</t>
        </is>
      </c>
      <c r="I790" t="inlineStr">
        <is>
          <t>SA</t>
        </is>
      </c>
      <c r="J790" s="11" t="inlineStr">
        <is>
          <t>5460</t>
        </is>
      </c>
      <c r="K790" t="inlineStr">
        <is>
          <t>Australia</t>
        </is>
      </c>
      <c r="L790" t="inlineStr">
        <is>
          <t>Subscriber</t>
        </is>
      </c>
      <c r="M790" t="inlineStr">
        <is>
          <t>SRC-00863</t>
        </is>
      </c>
      <c r="N790" t="inlineStr"/>
      <c r="O790" t="inlineStr">
        <is>
          <t>2024-01-02</t>
        </is>
      </c>
      <c r="P790" t="inlineStr">
        <is>
          <t>Legacy CRM export</t>
        </is>
      </c>
    </row>
    <row r="791">
      <c r="A791" t="inlineStr">
        <is>
          <t>Olivia</t>
        </is>
      </c>
      <c r="B791" t="inlineStr">
        <is>
          <t>Patel</t>
        </is>
      </c>
      <c r="C791" t="inlineStr">
        <is>
          <t>opatel@fennorahlandscapes.example</t>
        </is>
      </c>
      <c r="D791" t="inlineStr">
        <is>
          <t>+61 3 7010 4558</t>
        </is>
      </c>
      <c r="E791" t="inlineStr"/>
      <c r="F791" t="inlineStr">
        <is>
          <t>Fennorah Landscapes Pty Ltd</t>
        </is>
      </c>
      <c r="G791" t="inlineStr">
        <is>
          <t>Operations Manager</t>
        </is>
      </c>
      <c r="H791" t="inlineStr">
        <is>
          <t>Bendigo</t>
        </is>
      </c>
      <c r="I791" t="inlineStr">
        <is>
          <t>VIC</t>
        </is>
      </c>
      <c r="J791" s="11" t="inlineStr">
        <is>
          <t>3423</t>
        </is>
      </c>
      <c r="K791" t="inlineStr">
        <is>
          <t>Australia</t>
        </is>
      </c>
      <c r="L791" t="inlineStr">
        <is>
          <t>Sales Qualified Lead</t>
        </is>
      </c>
      <c r="M791" t="inlineStr">
        <is>
          <t>SRC-01455</t>
        </is>
      </c>
      <c r="N791" t="inlineStr"/>
      <c r="O791" t="inlineStr">
        <is>
          <t>2026-08-07</t>
        </is>
      </c>
      <c r="P791" t="inlineStr">
        <is>
          <t>Website enquiry form</t>
        </is>
      </c>
    </row>
    <row r="792">
      <c r="A792" t="inlineStr">
        <is>
          <t>Quinn</t>
        </is>
      </c>
      <c r="B792" t="inlineStr">
        <is>
          <t>Patel</t>
        </is>
      </c>
      <c r="C792" t="inlineStr">
        <is>
          <t>qpatel@yarrowdineoptics.example</t>
        </is>
      </c>
      <c r="D792" t="inlineStr">
        <is>
          <t>+61 8 5550 3685</t>
        </is>
      </c>
      <c r="E792" t="inlineStr"/>
      <c r="F792" t="inlineStr">
        <is>
          <t>Yarrowdine Optics Pty Ltd</t>
        </is>
      </c>
      <c r="G792" t="inlineStr">
        <is>
          <t>Safety Officer</t>
        </is>
      </c>
      <c r="H792" t="inlineStr">
        <is>
          <t>Mount Gambier</t>
        </is>
      </c>
      <c r="I792" t="inlineStr">
        <is>
          <t>SA</t>
        </is>
      </c>
      <c r="J792" s="11" t="inlineStr">
        <is>
          <t>5048</t>
        </is>
      </c>
      <c r="K792" t="inlineStr">
        <is>
          <t>Australia</t>
        </is>
      </c>
      <c r="L792" t="inlineStr">
        <is>
          <t>Subscriber</t>
        </is>
      </c>
      <c r="M792" t="inlineStr">
        <is>
          <t>SRC-00486</t>
        </is>
      </c>
      <c r="N792" t="inlineStr"/>
      <c r="O792" t="inlineStr">
        <is>
          <t>2026-06-03</t>
        </is>
      </c>
      <c r="P792" t="inlineStr">
        <is>
          <t>Website enquiry form</t>
        </is>
      </c>
    </row>
    <row r="793">
      <c r="A793" t="inlineStr">
        <is>
          <t>Yusuf</t>
        </is>
      </c>
      <c r="B793" t="inlineStr">
        <is>
          <t>Patel</t>
        </is>
      </c>
      <c r="C793" t="inlineStr">
        <is>
          <t>yusuf@morrowickhealth.example</t>
        </is>
      </c>
      <c r="D793" t="inlineStr">
        <is>
          <t>+61 2 7010 4729</t>
        </is>
      </c>
      <c r="E793" t="inlineStr"/>
      <c r="F793" t="inlineStr">
        <is>
          <t>Morrowick Health Pty Ltd</t>
        </is>
      </c>
      <c r="G793" t="inlineStr">
        <is>
          <t>Director</t>
        </is>
      </c>
      <c r="H793" t="inlineStr">
        <is>
          <t>Newcastle</t>
        </is>
      </c>
      <c r="I793" t="inlineStr">
        <is>
          <t>NSW</t>
        </is>
      </c>
      <c r="J793" s="11" t="inlineStr">
        <is>
          <t>2455</t>
        </is>
      </c>
      <c r="K793" t="inlineStr">
        <is>
          <t>Australia</t>
        </is>
      </c>
      <c r="L793" t="inlineStr">
        <is>
          <t>Opportunity</t>
        </is>
      </c>
      <c r="M793" t="inlineStr">
        <is>
          <t>SRC-00906</t>
        </is>
      </c>
      <c r="N793" t="inlineStr"/>
      <c r="O793" t="inlineStr">
        <is>
          <t>2024-08-20</t>
        </is>
      </c>
      <c r="P793" t="inlineStr">
        <is>
          <t>Legacy CRM export</t>
        </is>
      </c>
    </row>
    <row r="794">
      <c r="A794" t="inlineStr">
        <is>
          <t>Zoe</t>
        </is>
      </c>
      <c r="B794" t="inlineStr">
        <is>
          <t>Patel</t>
        </is>
      </c>
      <c r="C794" t="inlineStr">
        <is>
          <t>zoe.patel@umbervaneplastics.example</t>
        </is>
      </c>
      <c r="D794" t="inlineStr">
        <is>
          <t>+61 3 7010 6552</t>
        </is>
      </c>
      <c r="E794" t="inlineStr"/>
      <c r="F794" t="inlineStr">
        <is>
          <t>Umbervane Plastics Pty Ltd</t>
        </is>
      </c>
      <c r="G794" t="inlineStr">
        <is>
          <t>Accounts Payable Officer</t>
        </is>
      </c>
      <c r="H794" t="inlineStr">
        <is>
          <t>Box Hill</t>
        </is>
      </c>
      <c r="I794" t="inlineStr">
        <is>
          <t>VIC</t>
        </is>
      </c>
      <c r="J794" s="11" t="inlineStr">
        <is>
          <t>3246</t>
        </is>
      </c>
      <c r="K794" t="inlineStr">
        <is>
          <t>Australia</t>
        </is>
      </c>
      <c r="L794" t="inlineStr">
        <is>
          <t>Marketing Qualified Lead</t>
        </is>
      </c>
      <c r="M794" t="inlineStr">
        <is>
          <t>SRC-00003</t>
        </is>
      </c>
      <c r="N794" t="inlineStr"/>
      <c r="O794" t="inlineStr">
        <is>
          <t>2026-02-12</t>
        </is>
      </c>
      <c r="P794" t="inlineStr">
        <is>
          <t>Legacy CRM export</t>
        </is>
      </c>
    </row>
    <row r="795">
      <c r="A795" t="inlineStr">
        <is>
          <t>Amelia</t>
        </is>
      </c>
      <c r="B795" t="inlineStr">
        <is>
          <t>Pham</t>
        </is>
      </c>
      <c r="C795" t="inlineStr">
        <is>
          <t>amelia.pham@brennockfitness.example</t>
        </is>
      </c>
      <c r="D795" t="inlineStr">
        <is>
          <t>+61 3 5550 3617</t>
        </is>
      </c>
      <c r="E795" t="inlineStr"/>
      <c r="F795" t="inlineStr">
        <is>
          <t>Brennock Fitness Pty Ltd</t>
        </is>
      </c>
      <c r="G795" t="inlineStr">
        <is>
          <t>Owner</t>
        </is>
      </c>
      <c r="H795" t="inlineStr">
        <is>
          <t>Footscray</t>
        </is>
      </c>
      <c r="I795" t="inlineStr">
        <is>
          <t>VIC</t>
        </is>
      </c>
      <c r="J795" s="11" t="inlineStr">
        <is>
          <t>3945</t>
        </is>
      </c>
      <c r="K795" t="inlineStr">
        <is>
          <t>Australia</t>
        </is>
      </c>
      <c r="L795" t="inlineStr">
        <is>
          <t>Subscriber</t>
        </is>
      </c>
      <c r="M795" t="inlineStr">
        <is>
          <t>SRC-00580; SRC-00268</t>
        </is>
      </c>
      <c r="N795" t="inlineStr"/>
      <c r="O795" t="inlineStr">
        <is>
          <t>2025-11-17</t>
        </is>
      </c>
      <c r="P795" t="inlineStr">
        <is>
          <t>Expo sign-up sheet; Website enquiry form</t>
        </is>
      </c>
    </row>
    <row r="796">
      <c r="A796" t="inlineStr">
        <is>
          <t>Angus</t>
        </is>
      </c>
      <c r="B796" t="inlineStr">
        <is>
          <t>Pham</t>
        </is>
      </c>
      <c r="C796" t="inlineStr">
        <is>
          <t>angus@copperwhisthealth.example</t>
        </is>
      </c>
      <c r="D796" t="inlineStr">
        <is>
          <t>+61 3 7010 1473</t>
        </is>
      </c>
      <c r="E796" t="inlineStr"/>
      <c r="F796" t="inlineStr">
        <is>
          <t>Copperwhist Health Pty Ltd</t>
        </is>
      </c>
      <c r="G796" t="inlineStr">
        <is>
          <t>Team Leader</t>
        </is>
      </c>
      <c r="H796" t="inlineStr">
        <is>
          <t>Bendigo</t>
        </is>
      </c>
      <c r="I796" t="inlineStr">
        <is>
          <t>VIC</t>
        </is>
      </c>
      <c r="J796" s="11" t="inlineStr">
        <is>
          <t>3860</t>
        </is>
      </c>
      <c r="K796" t="inlineStr">
        <is>
          <t>Australia</t>
        </is>
      </c>
      <c r="L796" t="inlineStr">
        <is>
          <t>Marketing Qualified Lead</t>
        </is>
      </c>
      <c r="M796" t="inlineStr">
        <is>
          <t>SRC-00156</t>
        </is>
      </c>
      <c r="N796" t="inlineStr"/>
      <c r="O796" t="inlineStr">
        <is>
          <t>2025-05-25</t>
        </is>
      </c>
      <c r="P796" t="inlineStr">
        <is>
          <t>Website enquiry form</t>
        </is>
      </c>
    </row>
    <row r="797">
      <c r="A797" t="inlineStr">
        <is>
          <t>Charlotte</t>
        </is>
      </c>
      <c r="B797" t="inlineStr">
        <is>
          <t>Pham</t>
        </is>
      </c>
      <c r="C797" t="inlineStr">
        <is>
          <t>charlotte@rushavonfreight.example</t>
        </is>
      </c>
      <c r="D797" t="inlineStr">
        <is>
          <t>+61 3 5550 4280</t>
        </is>
      </c>
      <c r="E797" t="inlineStr"/>
      <c r="F797" t="inlineStr">
        <is>
          <t>Rushavon Freight Pty Ltd</t>
        </is>
      </c>
      <c r="G797" t="inlineStr">
        <is>
          <t>Training Coordinator</t>
        </is>
      </c>
      <c r="H797" t="inlineStr">
        <is>
          <t>Bendigo</t>
        </is>
      </c>
      <c r="I797" t="inlineStr">
        <is>
          <t>VIC</t>
        </is>
      </c>
      <c r="J797" s="11" t="inlineStr">
        <is>
          <t>3573</t>
        </is>
      </c>
      <c r="K797" t="inlineStr">
        <is>
          <t>Australia</t>
        </is>
      </c>
      <c r="L797" t="inlineStr">
        <is>
          <t>Lead</t>
        </is>
      </c>
      <c r="M797" t="inlineStr">
        <is>
          <t>SRC-01452</t>
        </is>
      </c>
      <c r="N797" t="inlineStr"/>
      <c r="O797" t="inlineStr">
        <is>
          <t>2025-06-29</t>
        </is>
      </c>
      <c r="P797" t="inlineStr">
        <is>
          <t>Expo sign-up sheet</t>
        </is>
      </c>
    </row>
    <row r="798">
      <c r="A798" t="inlineStr">
        <is>
          <t>Darcy</t>
        </is>
      </c>
      <c r="B798" t="inlineStr">
        <is>
          <t>Pham</t>
        </is>
      </c>
      <c r="C798" t="inlineStr">
        <is>
          <t>darcy@saltingaleelectrical.example</t>
        </is>
      </c>
      <c r="D798" t="inlineStr">
        <is>
          <t>+61 3 7010 8407</t>
        </is>
      </c>
      <c r="E798" t="inlineStr"/>
      <c r="F798" t="inlineStr">
        <is>
          <t>Saltingale Electrical Pty Ltd</t>
        </is>
      </c>
      <c r="G798" t="inlineStr">
        <is>
          <t>Workshop Manager</t>
        </is>
      </c>
      <c r="H798" t="inlineStr">
        <is>
          <t>Frankston</t>
        </is>
      </c>
      <c r="I798" t="inlineStr">
        <is>
          <t>VIC</t>
        </is>
      </c>
      <c r="J798" s="11" t="inlineStr">
        <is>
          <t>3345</t>
        </is>
      </c>
      <c r="K798" t="inlineStr">
        <is>
          <t>Australia</t>
        </is>
      </c>
      <c r="L798" t="inlineStr">
        <is>
          <t>Lead</t>
        </is>
      </c>
      <c r="M798" t="inlineStr">
        <is>
          <t>SRC-00067; SRC-01099</t>
        </is>
      </c>
      <c r="N798" t="inlineStr"/>
      <c r="O798" t="inlineStr">
        <is>
          <t>2025-08-05</t>
        </is>
      </c>
      <c r="P798" t="inlineStr">
        <is>
          <t>Legacy CRM export; Website enquiry form</t>
        </is>
      </c>
    </row>
    <row r="799">
      <c r="A799" t="inlineStr">
        <is>
          <t>Dimitri</t>
        </is>
      </c>
      <c r="B799" t="inlineStr">
        <is>
          <t>Pham</t>
        </is>
      </c>
      <c r="C799" t="inlineStr">
        <is>
          <t>dpham@saltingaledental.example</t>
        </is>
      </c>
      <c r="D799" t="inlineStr">
        <is>
          <t>+61 3 7010 1646</t>
        </is>
      </c>
      <c r="E799" t="inlineStr"/>
      <c r="F799" t="inlineStr">
        <is>
          <t>Saltingale Dental Pty Ltd</t>
        </is>
      </c>
      <c r="G799" t="inlineStr">
        <is>
          <t>Managing Director</t>
        </is>
      </c>
      <c r="H799" t="inlineStr">
        <is>
          <t>Launceston</t>
        </is>
      </c>
      <c r="I799" t="inlineStr">
        <is>
          <t>TAS</t>
        </is>
      </c>
      <c r="J799" s="11" t="inlineStr">
        <is>
          <t>7059</t>
        </is>
      </c>
      <c r="K799" t="inlineStr">
        <is>
          <t>Australia</t>
        </is>
      </c>
      <c r="L799" t="inlineStr">
        <is>
          <t>Lead</t>
        </is>
      </c>
      <c r="M799" t="inlineStr">
        <is>
          <t>SRC-00945; SRC-01446</t>
        </is>
      </c>
      <c r="N799" t="inlineStr"/>
      <c r="O799" t="inlineStr">
        <is>
          <t>2024-10-05</t>
        </is>
      </c>
      <c r="P799" t="inlineStr">
        <is>
          <t>Legacy CRM export; Website enquiry form</t>
        </is>
      </c>
    </row>
    <row r="800">
      <c r="A800" t="inlineStr">
        <is>
          <t>Elliot</t>
        </is>
      </c>
      <c r="B800" t="inlineStr">
        <is>
          <t>Pham</t>
        </is>
      </c>
      <c r="C800" t="inlineStr">
        <is>
          <t>elliotp@quillmereoptics.example</t>
        </is>
      </c>
      <c r="D800" t="inlineStr">
        <is>
          <t>+61 3 5550 6274</t>
        </is>
      </c>
      <c r="E800" t="inlineStr"/>
      <c r="F800" t="inlineStr">
        <is>
          <t>Quillmere Optics Pty Ltd</t>
        </is>
      </c>
      <c r="G800" t="inlineStr">
        <is>
          <t>Managing Director</t>
        </is>
      </c>
      <c r="H800" t="inlineStr">
        <is>
          <t>Melbourne</t>
        </is>
      </c>
      <c r="I800" t="inlineStr">
        <is>
          <t>VIC</t>
        </is>
      </c>
      <c r="J800" s="11" t="inlineStr">
        <is>
          <t>3543</t>
        </is>
      </c>
      <c r="K800" t="inlineStr">
        <is>
          <t>Australia</t>
        </is>
      </c>
      <c r="L800" t="inlineStr">
        <is>
          <t>Lead</t>
        </is>
      </c>
      <c r="M800" t="inlineStr">
        <is>
          <t>SRC-00584</t>
        </is>
      </c>
      <c r="N800" t="inlineStr"/>
      <c r="O800" t="inlineStr">
        <is>
          <t>2025-02-09</t>
        </is>
      </c>
      <c r="P800" t="inlineStr">
        <is>
          <t>Expo sign-up sheet</t>
        </is>
      </c>
    </row>
    <row r="801">
      <c r="A801" t="inlineStr">
        <is>
          <t>Hamish</t>
        </is>
      </c>
      <c r="B801" t="inlineStr">
        <is>
          <t>Pham</t>
        </is>
      </c>
      <c r="C801" t="inlineStr">
        <is>
          <t>hpham@brennockfitness.example</t>
        </is>
      </c>
      <c r="D801" t="inlineStr">
        <is>
          <t>+61 3 7010 3379</t>
        </is>
      </c>
      <c r="E801" t="inlineStr"/>
      <c r="F801" t="inlineStr">
        <is>
          <t>Brennock Fitness Pty Ltd</t>
        </is>
      </c>
      <c r="G801" t="inlineStr">
        <is>
          <t>Training Coordinator</t>
        </is>
      </c>
      <c r="H801" t="inlineStr">
        <is>
          <t>Footscray</t>
        </is>
      </c>
      <c r="I801" t="inlineStr">
        <is>
          <t>VIC</t>
        </is>
      </c>
      <c r="J801" s="11" t="inlineStr">
        <is>
          <t>3945</t>
        </is>
      </c>
      <c r="K801" t="inlineStr">
        <is>
          <t>Australia</t>
        </is>
      </c>
      <c r="L801" t="inlineStr">
        <is>
          <t>Lead</t>
        </is>
      </c>
      <c r="M801" t="inlineStr">
        <is>
          <t>SRC-00066; SRC-00529; SRC-00330</t>
        </is>
      </c>
      <c r="N801" t="inlineStr"/>
      <c r="O801" t="inlineStr">
        <is>
          <t>2026-01-19</t>
        </is>
      </c>
      <c r="P801" t="inlineStr">
        <is>
          <t>Legacy CRM export; Website enquiry form</t>
        </is>
      </c>
    </row>
    <row r="802">
      <c r="A802" t="inlineStr">
        <is>
          <t>Hamish</t>
        </is>
      </c>
      <c r="B802" t="inlineStr">
        <is>
          <t>Pham</t>
        </is>
      </c>
      <c r="C802" t="inlineStr">
        <is>
          <t>hamish@galbriskfitness.example</t>
        </is>
      </c>
      <c r="D802" t="inlineStr">
        <is>
          <t>+61 3 7010 5388</t>
        </is>
      </c>
      <c r="E802" t="inlineStr"/>
      <c r="F802" t="inlineStr">
        <is>
          <t>Galbrisk Fitness Pty Ltd</t>
        </is>
      </c>
      <c r="G802" t="inlineStr">
        <is>
          <t>Safety Officer</t>
        </is>
      </c>
      <c r="H802" t="inlineStr">
        <is>
          <t>Geelong</t>
        </is>
      </c>
      <c r="I802" t="inlineStr">
        <is>
          <t>VIC</t>
        </is>
      </c>
      <c r="J802" s="11" t="inlineStr">
        <is>
          <t>3508</t>
        </is>
      </c>
      <c r="K802" t="inlineStr">
        <is>
          <t>Australia</t>
        </is>
      </c>
      <c r="L802" t="inlineStr">
        <is>
          <t>Subscriber</t>
        </is>
      </c>
      <c r="M802" t="inlineStr">
        <is>
          <t>SRC-00540</t>
        </is>
      </c>
      <c r="N802" t="inlineStr"/>
      <c r="O802" t="inlineStr">
        <is>
          <t>2025-12-11</t>
        </is>
      </c>
      <c r="P802" t="inlineStr">
        <is>
          <t>Legacy CRM export</t>
        </is>
      </c>
    </row>
    <row r="803">
      <c r="A803" t="inlineStr">
        <is>
          <t>Hamish</t>
        </is>
      </c>
      <c r="B803" t="inlineStr">
        <is>
          <t>Pham</t>
        </is>
      </c>
      <c r="C803" t="inlineStr">
        <is>
          <t>hamish.pham@corvannylandscapes.example</t>
        </is>
      </c>
      <c r="D803" t="inlineStr">
        <is>
          <t>+61 2 7010 9853</t>
        </is>
      </c>
      <c r="E803" t="inlineStr"/>
      <c r="F803" t="inlineStr">
        <is>
          <t>Corvanny Landscapes Pty Ltd</t>
        </is>
      </c>
      <c r="G803" t="inlineStr">
        <is>
          <t>Marketing Coordinator</t>
        </is>
      </c>
      <c r="H803" t="inlineStr">
        <is>
          <t>Parramatta</t>
        </is>
      </c>
      <c r="I803" t="inlineStr">
        <is>
          <t>NSW</t>
        </is>
      </c>
      <c r="J803" s="11" t="inlineStr">
        <is>
          <t>2032</t>
        </is>
      </c>
      <c r="K803" t="inlineStr">
        <is>
          <t>Australia</t>
        </is>
      </c>
      <c r="L803" t="inlineStr">
        <is>
          <t>Lead</t>
        </is>
      </c>
      <c r="M803" t="inlineStr">
        <is>
          <t>SRC-00953</t>
        </is>
      </c>
      <c r="N803" t="inlineStr"/>
      <c r="O803" t="inlineStr">
        <is>
          <t>2024-08-10</t>
        </is>
      </c>
      <c r="P803" t="inlineStr">
        <is>
          <t>Expo sign-up sheet</t>
        </is>
      </c>
    </row>
    <row r="804">
      <c r="A804" t="inlineStr">
        <is>
          <t>James</t>
        </is>
      </c>
      <c r="B804" t="inlineStr">
        <is>
          <t>Pham</t>
        </is>
      </c>
      <c r="C804" t="inlineStr">
        <is>
          <t>jpham@brennocksignage.example</t>
        </is>
      </c>
      <c r="D804" t="inlineStr">
        <is>
          <t>+61 2 5550 2919</t>
        </is>
      </c>
      <c r="E804" t="inlineStr"/>
      <c r="F804" t="inlineStr">
        <is>
          <t>Brennock Signage Pty Ltd</t>
        </is>
      </c>
      <c r="G804" t="inlineStr">
        <is>
          <t>Office Manager</t>
        </is>
      </c>
      <c r="H804" t="inlineStr">
        <is>
          <t>Parramatta</t>
        </is>
      </c>
      <c r="I804" t="inlineStr">
        <is>
          <t>NSW</t>
        </is>
      </c>
      <c r="J804" s="11" t="inlineStr">
        <is>
          <t>2493</t>
        </is>
      </c>
      <c r="K804" t="inlineStr">
        <is>
          <t>Australia</t>
        </is>
      </c>
      <c r="L804" t="inlineStr">
        <is>
          <t>Marketing Qualified Lead</t>
        </is>
      </c>
      <c r="M804" t="inlineStr">
        <is>
          <t>SRC-00861</t>
        </is>
      </c>
      <c r="N804" t="inlineStr"/>
      <c r="O804" t="inlineStr">
        <is>
          <t>2025-11-02</t>
        </is>
      </c>
      <c r="P804" t="inlineStr">
        <is>
          <t>Website enquiry form</t>
        </is>
      </c>
    </row>
    <row r="805">
      <c r="A805" t="inlineStr">
        <is>
          <t>Joel</t>
        </is>
      </c>
      <c r="B805" t="inlineStr">
        <is>
          <t>Pham</t>
        </is>
      </c>
      <c r="C805" t="inlineStr">
        <is>
          <t>jpham@kestermoyhospitality.example</t>
        </is>
      </c>
      <c r="D805" t="inlineStr">
        <is>
          <t>+61 2 7010 2537</t>
        </is>
      </c>
      <c r="E805" t="inlineStr"/>
      <c r="F805" t="inlineStr">
        <is>
          <t>Kestermoy Hospitality Pty Ltd</t>
        </is>
      </c>
      <c r="G805" t="inlineStr">
        <is>
          <t>Owner</t>
        </is>
      </c>
      <c r="H805" t="inlineStr">
        <is>
          <t>Parramatta</t>
        </is>
      </c>
      <c r="I805" t="inlineStr">
        <is>
          <t>NSW</t>
        </is>
      </c>
      <c r="J805" s="11" t="inlineStr">
        <is>
          <t>2090</t>
        </is>
      </c>
      <c r="K805" t="inlineStr">
        <is>
          <t>Australia</t>
        </is>
      </c>
      <c r="L805" t="inlineStr">
        <is>
          <t>Lead</t>
        </is>
      </c>
      <c r="M805" t="inlineStr">
        <is>
          <t>SRC-00162</t>
        </is>
      </c>
      <c r="N805" t="inlineStr"/>
      <c r="O805" t="inlineStr">
        <is>
          <t>2024-05-19</t>
        </is>
      </c>
      <c r="P805" t="inlineStr">
        <is>
          <t>Website enquiry form</t>
        </is>
      </c>
    </row>
    <row r="806">
      <c r="A806" t="inlineStr">
        <is>
          <t>Lucas</t>
        </is>
      </c>
      <c r="B806" t="inlineStr">
        <is>
          <t>Pham</t>
        </is>
      </c>
      <c r="C806" t="inlineStr">
        <is>
          <t>lucas.pham@rushavonfreight.example</t>
        </is>
      </c>
      <c r="D806" t="inlineStr">
        <is>
          <t>+61 3 5550 9384</t>
        </is>
      </c>
      <c r="E806" t="inlineStr"/>
      <c r="F806" t="inlineStr">
        <is>
          <t>Rushavon Freight Pty Ltd</t>
        </is>
      </c>
      <c r="G806" t="inlineStr">
        <is>
          <t>Finance Manager</t>
        </is>
      </c>
      <c r="H806" t="inlineStr">
        <is>
          <t>Bendigo</t>
        </is>
      </c>
      <c r="I806" t="inlineStr">
        <is>
          <t>VIC</t>
        </is>
      </c>
      <c r="J806" s="11" t="inlineStr">
        <is>
          <t>3573</t>
        </is>
      </c>
      <c r="K806" t="inlineStr">
        <is>
          <t>Australia</t>
        </is>
      </c>
      <c r="L806" t="inlineStr">
        <is>
          <t>Opportunity</t>
        </is>
      </c>
      <c r="M806" t="inlineStr">
        <is>
          <t>SRC-00804; SRC-00657</t>
        </is>
      </c>
      <c r="N806" t="inlineStr">
        <is>
          <t>lucas52@inboxmail.example</t>
        </is>
      </c>
      <c r="O806" t="inlineStr">
        <is>
          <t>2026-05-07</t>
        </is>
      </c>
      <c r="P806" t="inlineStr">
        <is>
          <t>Legacy CRM export; Website enquiry form</t>
        </is>
      </c>
    </row>
    <row r="807">
      <c r="A807" t="inlineStr">
        <is>
          <t>Mateo</t>
        </is>
      </c>
      <c r="B807" t="inlineStr">
        <is>
          <t>Pham</t>
        </is>
      </c>
      <c r="C807" t="inlineStr">
        <is>
          <t>mateop@zephranesignage.example</t>
        </is>
      </c>
      <c r="D807" t="inlineStr">
        <is>
          <t>+61 3 5550 4000</t>
        </is>
      </c>
      <c r="E807" t="inlineStr"/>
      <c r="F807" t="inlineStr">
        <is>
          <t>Zephrane Signage Pty Ltd</t>
        </is>
      </c>
      <c r="G807" t="inlineStr">
        <is>
          <t>Owner</t>
        </is>
      </c>
      <c r="H807" t="inlineStr">
        <is>
          <t>Ballarat</t>
        </is>
      </c>
      <c r="I807" t="inlineStr">
        <is>
          <t>VIC</t>
        </is>
      </c>
      <c r="J807" s="11" t="inlineStr">
        <is>
          <t>3313</t>
        </is>
      </c>
      <c r="K807" t="inlineStr">
        <is>
          <t>Australia</t>
        </is>
      </c>
      <c r="L807" t="inlineStr">
        <is>
          <t>Subscriber</t>
        </is>
      </c>
      <c r="M807" t="inlineStr">
        <is>
          <t>SRC-01181</t>
        </is>
      </c>
      <c r="N807" t="inlineStr"/>
      <c r="O807" t="inlineStr">
        <is>
          <t>2026-06-21</t>
        </is>
      </c>
      <c r="P807" t="inlineStr">
        <is>
          <t>Website enquiry form</t>
        </is>
      </c>
    </row>
    <row r="808">
      <c r="A808" t="inlineStr">
        <is>
          <t>Mei</t>
        </is>
      </c>
      <c r="B808" t="inlineStr">
        <is>
          <t>Pham</t>
        </is>
      </c>
      <c r="C808" t="inlineStr">
        <is>
          <t>mei.pham@thistlemoorhealth.example</t>
        </is>
      </c>
      <c r="D808" t="inlineStr">
        <is>
          <t>+61 8 7010 3539</t>
        </is>
      </c>
      <c r="E808" t="inlineStr"/>
      <c r="F808" t="inlineStr">
        <is>
          <t>Thistlemoor Health Pty Ltd</t>
        </is>
      </c>
      <c r="G808" t="inlineStr">
        <is>
          <t>General Manager</t>
        </is>
      </c>
      <c r="H808" t="inlineStr">
        <is>
          <t>Adelaide</t>
        </is>
      </c>
      <c r="I808" t="inlineStr">
        <is>
          <t>SA</t>
        </is>
      </c>
      <c r="J808" s="11" t="inlineStr">
        <is>
          <t>5478</t>
        </is>
      </c>
      <c r="K808" t="inlineStr">
        <is>
          <t>Australia</t>
        </is>
      </c>
      <c r="L808" t="inlineStr">
        <is>
          <t>Lead</t>
        </is>
      </c>
      <c r="M808" t="inlineStr">
        <is>
          <t>SRC-01221</t>
        </is>
      </c>
      <c r="N808" t="inlineStr"/>
      <c r="O808" t="inlineStr">
        <is>
          <t>2025-10-30</t>
        </is>
      </c>
      <c r="P808" t="inlineStr">
        <is>
          <t>Expo sign-up sheet</t>
        </is>
      </c>
    </row>
    <row r="809">
      <c r="A809" t="inlineStr">
        <is>
          <t>Nadia</t>
        </is>
      </c>
      <c r="B809" t="inlineStr">
        <is>
          <t>Pham</t>
        </is>
      </c>
      <c r="C809" t="inlineStr">
        <is>
          <t>nadia.pham@elkwhistplastics.example</t>
        </is>
      </c>
      <c r="D809" t="inlineStr">
        <is>
          <t>+61 3 7010 8967</t>
        </is>
      </c>
      <c r="E809" t="inlineStr"/>
      <c r="F809" t="inlineStr">
        <is>
          <t>Elkwhist Plastics Pty Ltd</t>
        </is>
      </c>
      <c r="G809" t="inlineStr">
        <is>
          <t>Finance Manager</t>
        </is>
      </c>
      <c r="H809" t="inlineStr">
        <is>
          <t>Ballarat</t>
        </is>
      </c>
      <c r="I809" t="inlineStr">
        <is>
          <t>VIC</t>
        </is>
      </c>
      <c r="J809" s="11" t="inlineStr">
        <is>
          <t>3843</t>
        </is>
      </c>
      <c r="K809" t="inlineStr">
        <is>
          <t>Australia</t>
        </is>
      </c>
      <c r="L809" t="inlineStr">
        <is>
          <t>Subscriber</t>
        </is>
      </c>
      <c r="M809" t="inlineStr">
        <is>
          <t>SRC-01308</t>
        </is>
      </c>
      <c r="N809" t="inlineStr"/>
      <c r="O809" t="inlineStr">
        <is>
          <t>2026-06-19</t>
        </is>
      </c>
      <c r="P809" t="inlineStr">
        <is>
          <t>Expo sign-up sheet</t>
        </is>
      </c>
    </row>
    <row r="810">
      <c r="A810" t="inlineStr">
        <is>
          <t>Noah</t>
        </is>
      </c>
      <c r="B810" t="inlineStr">
        <is>
          <t>Pham</t>
        </is>
      </c>
      <c r="C810" t="inlineStr">
        <is>
          <t>noah@hethermoylefitness.example</t>
        </is>
      </c>
      <c r="D810" t="inlineStr">
        <is>
          <t>+61 3 5550 4823</t>
        </is>
      </c>
      <c r="E810" t="inlineStr"/>
      <c r="F810" t="inlineStr">
        <is>
          <t>Hethermoyle Fitness Pty Ltd</t>
        </is>
      </c>
      <c r="G810" t="inlineStr">
        <is>
          <t>Marketing Coordinator</t>
        </is>
      </c>
      <c r="H810" t="inlineStr">
        <is>
          <t>Ballarat</t>
        </is>
      </c>
      <c r="I810" t="inlineStr">
        <is>
          <t>VIC</t>
        </is>
      </c>
      <c r="J810" s="11" t="inlineStr">
        <is>
          <t>3794</t>
        </is>
      </c>
      <c r="K810" t="inlineStr">
        <is>
          <t>Australia</t>
        </is>
      </c>
      <c r="L810" t="inlineStr">
        <is>
          <t>Marketing Qualified Lead</t>
        </is>
      </c>
      <c r="M810" t="inlineStr">
        <is>
          <t>SRC-00615</t>
        </is>
      </c>
      <c r="N810" t="inlineStr"/>
      <c r="O810" t="inlineStr">
        <is>
          <t>2025-11-07</t>
        </is>
      </c>
      <c r="P810" t="inlineStr">
        <is>
          <t>Website enquiry form</t>
        </is>
      </c>
    </row>
    <row r="811">
      <c r="A811" t="inlineStr">
        <is>
          <t>Quinn</t>
        </is>
      </c>
      <c r="B811" t="inlineStr">
        <is>
          <t>Pham</t>
        </is>
      </c>
      <c r="C811" t="inlineStr">
        <is>
          <t>quinnp@zephranesignage.example</t>
        </is>
      </c>
      <c r="D811" t="inlineStr">
        <is>
          <t>+61 3 5550 5611</t>
        </is>
      </c>
      <c r="E811" t="inlineStr"/>
      <c r="F811" t="inlineStr">
        <is>
          <t>Zephrane Signage Pty Ltd</t>
        </is>
      </c>
      <c r="G811" t="inlineStr">
        <is>
          <t>Marketing Coordinator</t>
        </is>
      </c>
      <c r="H811" t="inlineStr">
        <is>
          <t>Ballarat</t>
        </is>
      </c>
      <c r="I811" t="inlineStr">
        <is>
          <t>VIC</t>
        </is>
      </c>
      <c r="J811" s="11" t="inlineStr">
        <is>
          <t>3313</t>
        </is>
      </c>
      <c r="K811" t="inlineStr">
        <is>
          <t>Australia</t>
        </is>
      </c>
      <c r="L811" t="inlineStr">
        <is>
          <t>Lead</t>
        </is>
      </c>
      <c r="M811" t="inlineStr">
        <is>
          <t>SRC-00074</t>
        </is>
      </c>
      <c r="N811" t="inlineStr"/>
      <c r="O811" t="inlineStr">
        <is>
          <t>2025-02-07</t>
        </is>
      </c>
      <c r="P811" t="inlineStr">
        <is>
          <t>Legacy CRM export</t>
        </is>
      </c>
    </row>
    <row r="812">
      <c r="A812" t="inlineStr">
        <is>
          <t>Anika</t>
        </is>
      </c>
      <c r="B812" t="inlineStr">
        <is>
          <t>Phillips</t>
        </is>
      </c>
      <c r="C812" t="inlineStr">
        <is>
          <t>anika@zephraneaccounting.example</t>
        </is>
      </c>
      <c r="D812" t="inlineStr">
        <is>
          <t>+61 3 5550 7062</t>
        </is>
      </c>
      <c r="E812" t="inlineStr"/>
      <c r="F812" t="inlineStr">
        <is>
          <t>Zephrane Accounting Pty Ltd</t>
        </is>
      </c>
      <c r="G812" t="inlineStr">
        <is>
          <t>Team Leader</t>
        </is>
      </c>
      <c r="H812" t="inlineStr">
        <is>
          <t>Launceston</t>
        </is>
      </c>
      <c r="I812" t="inlineStr">
        <is>
          <t>TAS</t>
        </is>
      </c>
      <c r="J812" s="11" t="inlineStr">
        <is>
          <t>7096</t>
        </is>
      </c>
      <c r="K812" t="inlineStr">
        <is>
          <t>Australia</t>
        </is>
      </c>
      <c r="L812" t="inlineStr">
        <is>
          <t>Opportunity</t>
        </is>
      </c>
      <c r="M812" t="inlineStr">
        <is>
          <t>SRC-00321</t>
        </is>
      </c>
      <c r="N812" t="inlineStr"/>
      <c r="O812" t="inlineStr">
        <is>
          <t>2026-03-03</t>
        </is>
      </c>
      <c r="P812" t="inlineStr">
        <is>
          <t>Website enquiry form</t>
        </is>
      </c>
    </row>
    <row r="813">
      <c r="A813" t="inlineStr">
        <is>
          <t>Bridget</t>
        </is>
      </c>
      <c r="B813" t="inlineStr">
        <is>
          <t>Phillips</t>
        </is>
      </c>
      <c r="C813" t="inlineStr">
        <is>
          <t>bphillips@thistlemoorhealth.example</t>
        </is>
      </c>
      <c r="D813" t="inlineStr">
        <is>
          <t>+61 8 5550 2870</t>
        </is>
      </c>
      <c r="E813" t="inlineStr"/>
      <c r="F813" t="inlineStr">
        <is>
          <t>Thistlemoor Health Pty Ltd</t>
        </is>
      </c>
      <c r="G813" t="inlineStr">
        <is>
          <t>Marketing Coordinator</t>
        </is>
      </c>
      <c r="H813" t="inlineStr">
        <is>
          <t>Adelaide</t>
        </is>
      </c>
      <c r="I813" t="inlineStr">
        <is>
          <t>SA</t>
        </is>
      </c>
      <c r="J813" s="11" t="inlineStr">
        <is>
          <t>5478</t>
        </is>
      </c>
      <c r="K813" t="inlineStr">
        <is>
          <t>Australia</t>
        </is>
      </c>
      <c r="L813" t="inlineStr">
        <is>
          <t>Customer</t>
        </is>
      </c>
      <c r="M813" t="inlineStr">
        <is>
          <t>SRC-00656; SRC-00772</t>
        </is>
      </c>
      <c r="N813" t="inlineStr"/>
      <c r="O813" t="inlineStr">
        <is>
          <t>2026-08-28</t>
        </is>
      </c>
      <c r="P813" t="inlineStr">
        <is>
          <t>Legacy CRM export</t>
        </is>
      </c>
    </row>
    <row r="814">
      <c r="A814" t="inlineStr">
        <is>
          <t>Darcy</t>
        </is>
      </c>
      <c r="B814" t="inlineStr">
        <is>
          <t>Phillips</t>
        </is>
      </c>
      <c r="C814" t="inlineStr">
        <is>
          <t>darcy.phillips@nethervaneengineering.example</t>
        </is>
      </c>
      <c r="D814" t="inlineStr">
        <is>
          <t>+61 8 5550 0450</t>
        </is>
      </c>
      <c r="E814" t="inlineStr"/>
      <c r="F814" t="inlineStr">
        <is>
          <t>Nethervane Engineering Pty Ltd</t>
        </is>
      </c>
      <c r="G814" t="inlineStr">
        <is>
          <t>Owner</t>
        </is>
      </c>
      <c r="H814" t="inlineStr">
        <is>
          <t>Adelaide</t>
        </is>
      </c>
      <c r="I814" t="inlineStr">
        <is>
          <t>SA</t>
        </is>
      </c>
      <c r="J814" s="11" t="inlineStr">
        <is>
          <t>5460</t>
        </is>
      </c>
      <c r="K814" t="inlineStr">
        <is>
          <t>Australia</t>
        </is>
      </c>
      <c r="L814" t="inlineStr">
        <is>
          <t>Customer</t>
        </is>
      </c>
      <c r="M814" t="inlineStr">
        <is>
          <t>SRC-00001</t>
        </is>
      </c>
      <c r="N814" t="inlineStr"/>
      <c r="O814" t="inlineStr">
        <is>
          <t>2026-07-20</t>
        </is>
      </c>
      <c r="P814" t="inlineStr">
        <is>
          <t>Legacy CRM export</t>
        </is>
      </c>
    </row>
    <row r="815">
      <c r="A815" t="inlineStr">
        <is>
          <t>Giulia</t>
        </is>
      </c>
      <c r="B815" t="inlineStr">
        <is>
          <t>Phillips</t>
        </is>
      </c>
      <c r="C815" t="inlineStr">
        <is>
          <t>giulia.phillips@ardlomewoptics.example</t>
        </is>
      </c>
      <c r="D815" t="inlineStr">
        <is>
          <t>+61 3 7010 0148</t>
        </is>
      </c>
      <c r="E815" t="inlineStr"/>
      <c r="F815" t="inlineStr">
        <is>
          <t>Ardlomew Optics Pty Ltd</t>
        </is>
      </c>
      <c r="G815" t="inlineStr">
        <is>
          <t>Team Leader</t>
        </is>
      </c>
      <c r="H815" t="inlineStr">
        <is>
          <t>Melbourne</t>
        </is>
      </c>
      <c r="I815" t="inlineStr">
        <is>
          <t>VIC</t>
        </is>
      </c>
      <c r="J815" s="11" t="inlineStr">
        <is>
          <t>3884</t>
        </is>
      </c>
      <c r="K815" t="inlineStr">
        <is>
          <t>Australia</t>
        </is>
      </c>
      <c r="L815" t="inlineStr">
        <is>
          <t>Customer</t>
        </is>
      </c>
      <c r="M815" t="inlineStr">
        <is>
          <t>SRC-00763</t>
        </is>
      </c>
      <c r="N815" t="inlineStr"/>
      <c r="O815" t="inlineStr">
        <is>
          <t>2025-04-07</t>
        </is>
      </c>
      <c r="P815" t="inlineStr">
        <is>
          <t>Legacy CRM export</t>
        </is>
      </c>
    </row>
    <row r="816">
      <c r="A816" t="inlineStr">
        <is>
          <t>Henry</t>
        </is>
      </c>
      <c r="B816" t="inlineStr">
        <is>
          <t>Phillips</t>
        </is>
      </c>
      <c r="C816" t="inlineStr">
        <is>
          <t>henry@quillmereoptics.example</t>
        </is>
      </c>
      <c r="D816" t="inlineStr">
        <is>
          <t>+61 3 5550 9179</t>
        </is>
      </c>
      <c r="E816" t="inlineStr"/>
      <c r="F816" t="inlineStr">
        <is>
          <t>Quillmere Optics Pty Ltd</t>
        </is>
      </c>
      <c r="G816" t="inlineStr">
        <is>
          <t>Team Leader</t>
        </is>
      </c>
      <c r="H816" t="inlineStr">
        <is>
          <t>Melbourne</t>
        </is>
      </c>
      <c r="I816" t="inlineStr">
        <is>
          <t>VIC</t>
        </is>
      </c>
      <c r="J816" s="11" t="inlineStr">
        <is>
          <t>3543</t>
        </is>
      </c>
      <c r="K816" t="inlineStr">
        <is>
          <t>Australia</t>
        </is>
      </c>
      <c r="L816" t="inlineStr">
        <is>
          <t>Customer</t>
        </is>
      </c>
      <c r="M816" t="inlineStr">
        <is>
          <t>SRC-00813</t>
        </is>
      </c>
      <c r="N816" t="inlineStr"/>
      <c r="O816" t="inlineStr">
        <is>
          <t>2026-07-31</t>
        </is>
      </c>
      <c r="P816" t="inlineStr">
        <is>
          <t>Legacy CRM export</t>
        </is>
      </c>
    </row>
    <row r="817">
      <c r="A817" t="inlineStr">
        <is>
          <t>Jack</t>
        </is>
      </c>
      <c r="B817" t="inlineStr">
        <is>
          <t>Phillips</t>
        </is>
      </c>
      <c r="C817" t="inlineStr">
        <is>
          <t>jack@galbriskfreight.example</t>
        </is>
      </c>
      <c r="D817" t="inlineStr">
        <is>
          <t>+61 8 5550 8426</t>
        </is>
      </c>
      <c r="E817" t="inlineStr"/>
      <c r="F817" t="inlineStr">
        <is>
          <t>Galbrisk Freight Pty Ltd</t>
        </is>
      </c>
      <c r="G817" t="inlineStr">
        <is>
          <t>CEO</t>
        </is>
      </c>
      <c r="H817" t="inlineStr">
        <is>
          <t>Adelaide</t>
        </is>
      </c>
      <c r="I817" t="inlineStr">
        <is>
          <t>SA</t>
        </is>
      </c>
      <c r="J817" s="11" t="inlineStr">
        <is>
          <t>5235</t>
        </is>
      </c>
      <c r="K817" t="inlineStr">
        <is>
          <t>Australia</t>
        </is>
      </c>
      <c r="L817" t="inlineStr">
        <is>
          <t>Lead</t>
        </is>
      </c>
      <c r="M817" t="inlineStr">
        <is>
          <t>SRC-00342; SRC-01110</t>
        </is>
      </c>
      <c r="N817" t="inlineStr"/>
      <c r="O817" t="inlineStr">
        <is>
          <t>2024-10-21</t>
        </is>
      </c>
      <c r="P817" t="inlineStr">
        <is>
          <t>Website enquiry form</t>
        </is>
      </c>
    </row>
    <row r="818">
      <c r="A818" t="inlineStr">
        <is>
          <t>James</t>
        </is>
      </c>
      <c r="B818" t="inlineStr">
        <is>
          <t>Phillips</t>
        </is>
      </c>
      <c r="C818" t="inlineStr">
        <is>
          <t>jamesp@nethervanejoinery.example</t>
        </is>
      </c>
      <c r="D818" t="inlineStr">
        <is>
          <t>+61 3 7010 7720</t>
        </is>
      </c>
      <c r="E818" t="inlineStr"/>
      <c r="F818" t="inlineStr">
        <is>
          <t>Nethervane Joinery Pty Ltd</t>
        </is>
      </c>
      <c r="G818" t="inlineStr">
        <is>
          <t>Practice Manager</t>
        </is>
      </c>
      <c r="H818" t="inlineStr">
        <is>
          <t>Melbourne</t>
        </is>
      </c>
      <c r="I818" t="inlineStr">
        <is>
          <t>VIC</t>
        </is>
      </c>
      <c r="J818" s="11" t="inlineStr">
        <is>
          <t>3900</t>
        </is>
      </c>
      <c r="K818" t="inlineStr">
        <is>
          <t>Australia</t>
        </is>
      </c>
      <c r="L818" t="inlineStr">
        <is>
          <t>Lead</t>
        </is>
      </c>
      <c r="M818" t="inlineStr">
        <is>
          <t>SRC-00966</t>
        </is>
      </c>
      <c r="N818" t="inlineStr"/>
      <c r="O818" t="inlineStr">
        <is>
          <t>2025-08-17</t>
        </is>
      </c>
      <c r="P818" t="inlineStr">
        <is>
          <t>Legacy CRM export</t>
        </is>
      </c>
    </row>
    <row r="819">
      <c r="A819" t="inlineStr">
        <is>
          <t>Kiri</t>
        </is>
      </c>
      <c r="B819" t="inlineStr">
        <is>
          <t>Phillips</t>
        </is>
      </c>
      <c r="C819" t="inlineStr">
        <is>
          <t>kiri@nethervaneengineering.example</t>
        </is>
      </c>
      <c r="D819" t="inlineStr"/>
      <c r="E819" t="inlineStr"/>
      <c r="F819" t="inlineStr">
        <is>
          <t>Nethervane Engineering Pty Ltd</t>
        </is>
      </c>
      <c r="G819" t="inlineStr">
        <is>
          <t>Team Leader</t>
        </is>
      </c>
      <c r="H819" t="inlineStr">
        <is>
          <t>Adelaide</t>
        </is>
      </c>
      <c r="I819" t="inlineStr">
        <is>
          <t>SA</t>
        </is>
      </c>
      <c r="J819" s="11" t="inlineStr">
        <is>
          <t>5460</t>
        </is>
      </c>
      <c r="K819" t="inlineStr">
        <is>
          <t>Australia</t>
        </is>
      </c>
      <c r="L819" t="inlineStr">
        <is>
          <t>Subscriber</t>
        </is>
      </c>
      <c r="M819" t="inlineStr">
        <is>
          <t>SRC-00591; SRC-01474</t>
        </is>
      </c>
      <c r="N819" t="inlineStr"/>
      <c r="O819" t="inlineStr">
        <is>
          <t>2025-07-25</t>
        </is>
      </c>
      <c r="P819" t="inlineStr">
        <is>
          <t>Expo sign-up sheet; Legacy CRM export</t>
        </is>
      </c>
    </row>
    <row r="820">
      <c r="A820" t="inlineStr">
        <is>
          <t>Liam</t>
        </is>
      </c>
      <c r="B820" t="inlineStr">
        <is>
          <t>Phillips</t>
        </is>
      </c>
      <c r="C820" t="inlineStr">
        <is>
          <t>liam@morrowickhealth.example</t>
        </is>
      </c>
      <c r="D820" t="inlineStr">
        <is>
          <t>+61 2 5550 8755</t>
        </is>
      </c>
      <c r="E820" t="inlineStr"/>
      <c r="F820" t="inlineStr">
        <is>
          <t>Morrowick Health Pty Ltd</t>
        </is>
      </c>
      <c r="G820" t="inlineStr">
        <is>
          <t>Director</t>
        </is>
      </c>
      <c r="H820" t="inlineStr">
        <is>
          <t>Newcastle</t>
        </is>
      </c>
      <c r="I820" t="inlineStr">
        <is>
          <t>NSW</t>
        </is>
      </c>
      <c r="J820" s="11" t="inlineStr">
        <is>
          <t>2455</t>
        </is>
      </c>
      <c r="K820" t="inlineStr">
        <is>
          <t>Australia</t>
        </is>
      </c>
      <c r="L820" t="inlineStr">
        <is>
          <t>Lead</t>
        </is>
      </c>
      <c r="M820" t="inlineStr">
        <is>
          <t>SRC-00963; SRC-01338</t>
        </is>
      </c>
      <c r="N820" t="inlineStr"/>
      <c r="O820" t="inlineStr">
        <is>
          <t>2026-06-28</t>
        </is>
      </c>
      <c r="P820" t="inlineStr">
        <is>
          <t>Legacy CRM export; Website enquiry form</t>
        </is>
      </c>
    </row>
    <row r="821">
      <c r="A821" t="inlineStr">
        <is>
          <t>Mateo</t>
        </is>
      </c>
      <c r="B821" t="inlineStr">
        <is>
          <t>Phillips</t>
        </is>
      </c>
      <c r="C821" t="inlineStr">
        <is>
          <t>mateop@vantrelledental.example</t>
        </is>
      </c>
      <c r="D821" t="inlineStr">
        <is>
          <t>+61 3 5550 4366</t>
        </is>
      </c>
      <c r="E821" t="inlineStr"/>
      <c r="F821" t="inlineStr">
        <is>
          <t>Vantrelle Dental Pty Ltd</t>
        </is>
      </c>
      <c r="G821" t="inlineStr">
        <is>
          <t>Training Coordinator</t>
        </is>
      </c>
      <c r="H821" t="inlineStr">
        <is>
          <t>Frankston</t>
        </is>
      </c>
      <c r="I821" t="inlineStr">
        <is>
          <t>VIC</t>
        </is>
      </c>
      <c r="J821" s="11" t="inlineStr">
        <is>
          <t>3529</t>
        </is>
      </c>
      <c r="K821" t="inlineStr">
        <is>
          <t>Australia</t>
        </is>
      </c>
      <c r="L821" t="inlineStr">
        <is>
          <t>Opportunity</t>
        </is>
      </c>
      <c r="M821" t="inlineStr">
        <is>
          <t>SRC-00292</t>
        </is>
      </c>
      <c r="N821" t="inlineStr"/>
      <c r="O821" t="inlineStr">
        <is>
          <t>2024-10-14</t>
        </is>
      </c>
      <c r="P821" t="inlineStr">
        <is>
          <t>Website enquiry form</t>
        </is>
      </c>
    </row>
    <row r="822">
      <c r="A822" t="inlineStr">
        <is>
          <t>Nikos</t>
        </is>
      </c>
      <c r="B822" t="inlineStr">
        <is>
          <t>Phillips</t>
        </is>
      </c>
      <c r="C822" t="inlineStr">
        <is>
          <t>nphillips@copperwhistprint.example</t>
        </is>
      </c>
      <c r="D822" t="inlineStr">
        <is>
          <t>+61 7 7010 8039</t>
        </is>
      </c>
      <c r="E822" t="inlineStr"/>
      <c r="F822" t="inlineStr">
        <is>
          <t>Copperwhist Print Pty Ltd</t>
        </is>
      </c>
      <c r="G822" t="inlineStr">
        <is>
          <t>Procurement Officer</t>
        </is>
      </c>
      <c r="H822" t="inlineStr">
        <is>
          <t>Gold Coast</t>
        </is>
      </c>
      <c r="I822" t="inlineStr">
        <is>
          <t>QLD</t>
        </is>
      </c>
      <c r="J822" s="11" t="inlineStr">
        <is>
          <t>4615</t>
        </is>
      </c>
      <c r="K822" t="inlineStr">
        <is>
          <t>Australia</t>
        </is>
      </c>
      <c r="L822" t="inlineStr">
        <is>
          <t>Lead</t>
        </is>
      </c>
      <c r="M822" t="inlineStr">
        <is>
          <t>SRC-00237</t>
        </is>
      </c>
      <c r="N822" t="inlineStr"/>
      <c r="O822" t="inlineStr">
        <is>
          <t>2024-06-05</t>
        </is>
      </c>
      <c r="P822" t="inlineStr">
        <is>
          <t>Website enquiry form</t>
        </is>
      </c>
    </row>
    <row r="823">
      <c r="A823" t="inlineStr">
        <is>
          <t>Samuel</t>
        </is>
      </c>
      <c r="B823" t="inlineStr">
        <is>
          <t>Phillips</t>
        </is>
      </c>
      <c r="C823" t="inlineStr">
        <is>
          <t>sphillips@hethermoylepackaging.example</t>
        </is>
      </c>
      <c r="D823" t="inlineStr">
        <is>
          <t>+61 2 7010 1394</t>
        </is>
      </c>
      <c r="E823" t="inlineStr"/>
      <c r="F823" t="inlineStr">
        <is>
          <t>Hethermoyle Packaging Pty Ltd</t>
        </is>
      </c>
      <c r="G823" t="inlineStr">
        <is>
          <t>CEO</t>
        </is>
      </c>
      <c r="H823" t="inlineStr">
        <is>
          <t>Parramatta</t>
        </is>
      </c>
      <c r="I823" t="inlineStr">
        <is>
          <t>NSW</t>
        </is>
      </c>
      <c r="J823" s="11" t="inlineStr">
        <is>
          <t>2224</t>
        </is>
      </c>
      <c r="K823" t="inlineStr">
        <is>
          <t>Australia</t>
        </is>
      </c>
      <c r="L823" t="inlineStr">
        <is>
          <t>Marketing Qualified Lead</t>
        </is>
      </c>
      <c r="M823" t="inlineStr">
        <is>
          <t>SRC-01394</t>
        </is>
      </c>
      <c r="N823" t="inlineStr"/>
      <c r="O823" t="inlineStr">
        <is>
          <t>2024-09-20</t>
        </is>
      </c>
      <c r="P823" t="inlineStr">
        <is>
          <t>Legacy CRM export</t>
        </is>
      </c>
    </row>
    <row r="824">
      <c r="A824" t="inlineStr">
        <is>
          <t>Thomas</t>
        </is>
      </c>
      <c r="B824" t="inlineStr">
        <is>
          <t>Phillips</t>
        </is>
      </c>
      <c r="C824" t="inlineStr">
        <is>
          <t>thomas@thistlemoorsignage.example</t>
        </is>
      </c>
      <c r="D824" t="inlineStr">
        <is>
          <t>+61 3 7010 6744</t>
        </is>
      </c>
      <c r="E824" t="inlineStr"/>
      <c r="F824" t="inlineStr">
        <is>
          <t>Thistlemoor Signage Pty Ltd</t>
        </is>
      </c>
      <c r="G824" t="inlineStr">
        <is>
          <t>Workshop Manager</t>
        </is>
      </c>
      <c r="H824" t="inlineStr">
        <is>
          <t>Ballarat</t>
        </is>
      </c>
      <c r="I824" t="inlineStr">
        <is>
          <t>VIC</t>
        </is>
      </c>
      <c r="J824" s="11" t="inlineStr">
        <is>
          <t>3070</t>
        </is>
      </c>
      <c r="K824" t="inlineStr">
        <is>
          <t>Australia</t>
        </is>
      </c>
      <c r="L824" t="inlineStr">
        <is>
          <t>Lead</t>
        </is>
      </c>
      <c r="M824" t="inlineStr">
        <is>
          <t>SRC-00592</t>
        </is>
      </c>
      <c r="N824" t="inlineStr"/>
      <c r="O824" t="inlineStr">
        <is>
          <t>2026-07-12</t>
        </is>
      </c>
      <c r="P824" t="inlineStr">
        <is>
          <t>Website enquiry form</t>
        </is>
      </c>
    </row>
    <row r="825">
      <c r="A825" t="inlineStr">
        <is>
          <t>Angus</t>
        </is>
      </c>
      <c r="B825" t="inlineStr">
        <is>
          <t>Roberts</t>
        </is>
      </c>
      <c r="C825" t="inlineStr">
        <is>
          <t>angus@ardlomewhospitality.example</t>
        </is>
      </c>
      <c r="D825" t="inlineStr">
        <is>
          <t>+61 7 7010 1397</t>
        </is>
      </c>
      <c r="E825" t="inlineStr"/>
      <c r="F825" t="inlineStr">
        <is>
          <t>Ardlomew Hospitality Pty Ltd</t>
        </is>
      </c>
      <c r="G825" t="inlineStr">
        <is>
          <t>Finance Manager</t>
        </is>
      </c>
      <c r="H825" t="inlineStr">
        <is>
          <t>Gold Coast</t>
        </is>
      </c>
      <c r="I825" t="inlineStr">
        <is>
          <t>QLD</t>
        </is>
      </c>
      <c r="J825" s="11" t="inlineStr">
        <is>
          <t>4163</t>
        </is>
      </c>
      <c r="K825" t="inlineStr">
        <is>
          <t>Australia</t>
        </is>
      </c>
      <c r="L825" t="inlineStr">
        <is>
          <t>Sales Qualified Lead</t>
        </is>
      </c>
      <c r="M825" t="inlineStr">
        <is>
          <t>SRC-00056</t>
        </is>
      </c>
      <c r="N825" t="inlineStr"/>
      <c r="O825" t="inlineStr">
        <is>
          <t>2024-11-08</t>
        </is>
      </c>
      <c r="P825" t="inlineStr">
        <is>
          <t>Website enquiry form</t>
        </is>
      </c>
    </row>
    <row r="826">
      <c r="A826" t="inlineStr">
        <is>
          <t>Chloe</t>
        </is>
      </c>
      <c r="B826" t="inlineStr">
        <is>
          <t>Roberts</t>
        </is>
      </c>
      <c r="C826" t="inlineStr">
        <is>
          <t>croberts@lornivaleprint.example</t>
        </is>
      </c>
      <c r="D826" t="inlineStr">
        <is>
          <t>+61 3 5550 3869</t>
        </is>
      </c>
      <c r="E826" t="inlineStr"/>
      <c r="F826" t="inlineStr">
        <is>
          <t>Lornivale Print Pty Ltd</t>
        </is>
      </c>
      <c r="G826" t="inlineStr">
        <is>
          <t>Workshop Manager</t>
        </is>
      </c>
      <c r="H826" t="inlineStr">
        <is>
          <t>Geelong</t>
        </is>
      </c>
      <c r="I826" t="inlineStr">
        <is>
          <t>VIC</t>
        </is>
      </c>
      <c r="J826" s="11" t="inlineStr">
        <is>
          <t>3874</t>
        </is>
      </c>
      <c r="K826" t="inlineStr">
        <is>
          <t>Australia</t>
        </is>
      </c>
      <c r="L826" t="inlineStr">
        <is>
          <t>Subscriber</t>
        </is>
      </c>
      <c r="M826" t="inlineStr">
        <is>
          <t>SRC-00349; SRC-00334</t>
        </is>
      </c>
      <c r="N826" t="inlineStr"/>
      <c r="O826" t="inlineStr">
        <is>
          <t>2026-07-16</t>
        </is>
      </c>
      <c r="P826" t="inlineStr">
        <is>
          <t>Legacy CRM export; Website enquiry form</t>
        </is>
      </c>
    </row>
    <row r="827">
      <c r="A827" t="inlineStr">
        <is>
          <t>Giulia</t>
        </is>
      </c>
      <c r="B827" t="inlineStr">
        <is>
          <t>Roberts</t>
        </is>
      </c>
      <c r="C827" t="inlineStr">
        <is>
          <t>giulia@kestermoyhospitality.example</t>
        </is>
      </c>
      <c r="D827" t="inlineStr">
        <is>
          <t>+61 2 5550 7007</t>
        </is>
      </c>
      <c r="E827" t="inlineStr"/>
      <c r="F827" t="inlineStr">
        <is>
          <t>Kestermoy Hospitality Pty Ltd</t>
        </is>
      </c>
      <c r="G827" t="inlineStr">
        <is>
          <t>Team Leader</t>
        </is>
      </c>
      <c r="H827" t="inlineStr">
        <is>
          <t>Parramatta</t>
        </is>
      </c>
      <c r="I827" t="inlineStr">
        <is>
          <t>NSW</t>
        </is>
      </c>
      <c r="J827" s="11" t="inlineStr">
        <is>
          <t>2090</t>
        </is>
      </c>
      <c r="K827" t="inlineStr">
        <is>
          <t>Australia</t>
        </is>
      </c>
      <c r="L827" t="inlineStr">
        <is>
          <t>Customer</t>
        </is>
      </c>
      <c r="M827" t="inlineStr">
        <is>
          <t>SRC-01441</t>
        </is>
      </c>
      <c r="N827" t="inlineStr"/>
      <c r="O827" t="inlineStr">
        <is>
          <t>2024-12-11</t>
        </is>
      </c>
      <c r="P827" t="inlineStr">
        <is>
          <t>Website enquiry form</t>
        </is>
      </c>
    </row>
    <row r="828">
      <c r="A828" t="inlineStr">
        <is>
          <t>Grace</t>
        </is>
      </c>
      <c r="B828" t="inlineStr">
        <is>
          <t>Roberts</t>
        </is>
      </c>
      <c r="C828" t="inlineStr">
        <is>
          <t>grace.roberts@yarrowdinehospitality.example</t>
        </is>
      </c>
      <c r="D828" t="inlineStr">
        <is>
          <t>+61 3 5550 0211</t>
        </is>
      </c>
      <c r="E828" t="inlineStr"/>
      <c r="F828" t="inlineStr">
        <is>
          <t>Yarrowdine Hospitality Pty Ltd</t>
        </is>
      </c>
      <c r="G828" t="inlineStr">
        <is>
          <t>Managing Director</t>
        </is>
      </c>
      <c r="H828" t="inlineStr">
        <is>
          <t>Footscray</t>
        </is>
      </c>
      <c r="I828" t="inlineStr">
        <is>
          <t>VIC</t>
        </is>
      </c>
      <c r="J828" s="11" t="inlineStr">
        <is>
          <t>3795</t>
        </is>
      </c>
      <c r="K828" t="inlineStr">
        <is>
          <t>Australia</t>
        </is>
      </c>
      <c r="L828" t="inlineStr">
        <is>
          <t>Lead</t>
        </is>
      </c>
      <c r="M828" t="inlineStr">
        <is>
          <t>SRC-00472</t>
        </is>
      </c>
      <c r="N828" t="inlineStr"/>
      <c r="O828" t="inlineStr">
        <is>
          <t>2026-05-17</t>
        </is>
      </c>
      <c r="P828" t="inlineStr">
        <is>
          <t>Expo sign-up sheet</t>
        </is>
      </c>
    </row>
    <row r="829">
      <c r="A829" t="inlineStr">
        <is>
          <t>Isla</t>
        </is>
      </c>
      <c r="B829" t="inlineStr">
        <is>
          <t>Roberts</t>
        </is>
      </c>
      <c r="C829" t="inlineStr"/>
      <c r="D829" t="inlineStr">
        <is>
          <t>+61 7 7010 9165</t>
        </is>
      </c>
      <c r="E829" t="inlineStr"/>
      <c r="F829" t="inlineStr">
        <is>
          <t>Tarrowby Freight Pty Ltd</t>
        </is>
      </c>
      <c r="G829" t="inlineStr">
        <is>
          <t>Site Supervisor</t>
        </is>
      </c>
      <c r="H829" t="inlineStr">
        <is>
          <t>Gold Coast</t>
        </is>
      </c>
      <c r="I829" t="inlineStr">
        <is>
          <t>QLD</t>
        </is>
      </c>
      <c r="J829" s="11" t="inlineStr">
        <is>
          <t>4405</t>
        </is>
      </c>
      <c r="K829" t="inlineStr">
        <is>
          <t>Australia</t>
        </is>
      </c>
      <c r="L829" t="inlineStr">
        <is>
          <t>Lead</t>
        </is>
      </c>
      <c r="M829" t="inlineStr">
        <is>
          <t>SRC-01038</t>
        </is>
      </c>
      <c r="N829" t="inlineStr"/>
      <c r="O829" t="inlineStr">
        <is>
          <t>2025-12-14</t>
        </is>
      </c>
      <c r="P829" t="inlineStr">
        <is>
          <t>Legacy CRM export</t>
        </is>
      </c>
    </row>
    <row r="830">
      <c r="A830" t="inlineStr">
        <is>
          <t>Jasmine</t>
        </is>
      </c>
      <c r="B830" t="inlineStr">
        <is>
          <t>Roberts</t>
        </is>
      </c>
      <c r="C830" t="inlineStr">
        <is>
          <t>jasminer@rushavonfoods.example</t>
        </is>
      </c>
      <c r="D830" t="inlineStr">
        <is>
          <t>+61 8 7010 3398</t>
        </is>
      </c>
      <c r="E830" t="inlineStr"/>
      <c r="F830" t="inlineStr">
        <is>
          <t>Rushavon Foods Pty Ltd</t>
        </is>
      </c>
      <c r="G830" t="inlineStr">
        <is>
          <t>Team Leader</t>
        </is>
      </c>
      <c r="H830" t="inlineStr">
        <is>
          <t>Bunbury</t>
        </is>
      </c>
      <c r="I830" t="inlineStr">
        <is>
          <t>WA</t>
        </is>
      </c>
      <c r="J830" s="11" t="inlineStr">
        <is>
          <t>6413</t>
        </is>
      </c>
      <c r="K830" t="inlineStr">
        <is>
          <t>Australia</t>
        </is>
      </c>
      <c r="L830" t="inlineStr">
        <is>
          <t>Lead</t>
        </is>
      </c>
      <c r="M830" t="inlineStr">
        <is>
          <t>SRC-00929</t>
        </is>
      </c>
      <c r="N830" t="inlineStr"/>
      <c r="O830" t="inlineStr">
        <is>
          <t>2026-05-04</t>
        </is>
      </c>
      <c r="P830" t="inlineStr">
        <is>
          <t>Legacy CRM export</t>
        </is>
      </c>
    </row>
    <row r="831">
      <c r="A831" t="inlineStr">
        <is>
          <t>Lucas</t>
        </is>
      </c>
      <c r="B831" t="inlineStr">
        <is>
          <t>Roberts</t>
        </is>
      </c>
      <c r="C831" t="inlineStr">
        <is>
          <t>lucas.roberts@nethervaneengineering.example</t>
        </is>
      </c>
      <c r="D831" t="inlineStr">
        <is>
          <t>+61 8 5550 6964</t>
        </is>
      </c>
      <c r="E831" t="inlineStr"/>
      <c r="F831" t="inlineStr">
        <is>
          <t>Nethervane Engineering Pty Ltd</t>
        </is>
      </c>
      <c r="G831" t="inlineStr">
        <is>
          <t>CEO</t>
        </is>
      </c>
      <c r="H831" t="inlineStr">
        <is>
          <t>Adelaide</t>
        </is>
      </c>
      <c r="I831" t="inlineStr">
        <is>
          <t>SA</t>
        </is>
      </c>
      <c r="J831" s="11" t="inlineStr">
        <is>
          <t>5460</t>
        </is>
      </c>
      <c r="K831" t="inlineStr">
        <is>
          <t>Australia</t>
        </is>
      </c>
      <c r="L831" t="inlineStr">
        <is>
          <t>Lead</t>
        </is>
      </c>
      <c r="M831" t="inlineStr">
        <is>
          <t>SRC-00402; SRC-00746</t>
        </is>
      </c>
      <c r="N831" t="inlineStr">
        <is>
          <t>lucas10@inboxmail.example</t>
        </is>
      </c>
      <c r="O831" t="inlineStr">
        <is>
          <t>2025-10-22</t>
        </is>
      </c>
      <c r="P831" t="inlineStr">
        <is>
          <t>Legacy CRM export; Website enquiry form</t>
        </is>
      </c>
    </row>
    <row r="832">
      <c r="A832" t="inlineStr">
        <is>
          <t>Mateo</t>
        </is>
      </c>
      <c r="B832" t="inlineStr">
        <is>
          <t>Roberts</t>
        </is>
      </c>
      <c r="C832" t="inlineStr">
        <is>
          <t>mateo@copperwhisthealth.example</t>
        </is>
      </c>
      <c r="D832" t="inlineStr">
        <is>
          <t>+61 3 5550 5617</t>
        </is>
      </c>
      <c r="E832" t="inlineStr"/>
      <c r="F832" t="inlineStr">
        <is>
          <t>Copperwhist Health Pty Ltd</t>
        </is>
      </c>
      <c r="G832" t="inlineStr">
        <is>
          <t>Procurement Officer</t>
        </is>
      </c>
      <c r="H832" t="inlineStr">
        <is>
          <t>Bendigo</t>
        </is>
      </c>
      <c r="I832" t="inlineStr">
        <is>
          <t>VIC</t>
        </is>
      </c>
      <c r="J832" s="11" t="inlineStr">
        <is>
          <t>3860</t>
        </is>
      </c>
      <c r="K832" t="inlineStr">
        <is>
          <t>Australia</t>
        </is>
      </c>
      <c r="L832" t="inlineStr">
        <is>
          <t>Lead</t>
        </is>
      </c>
      <c r="M832" t="inlineStr">
        <is>
          <t>SRC-00337</t>
        </is>
      </c>
      <c r="N832" t="inlineStr"/>
      <c r="O832" t="inlineStr">
        <is>
          <t>2024-06-19</t>
        </is>
      </c>
      <c r="P832" t="inlineStr">
        <is>
          <t>Expo sign-up sheet</t>
        </is>
      </c>
    </row>
    <row r="833">
      <c r="A833" t="inlineStr">
        <is>
          <t>Nadia</t>
        </is>
      </c>
      <c r="B833" t="inlineStr">
        <is>
          <t>Roberts</t>
        </is>
      </c>
      <c r="C833" t="inlineStr">
        <is>
          <t>nadia.roberts@yarrowdineaccounting.example</t>
        </is>
      </c>
      <c r="D833" t="inlineStr">
        <is>
          <t>+61 3 7010 4045</t>
        </is>
      </c>
      <c r="E833" t="inlineStr"/>
      <c r="F833" t="inlineStr">
        <is>
          <t>Yarrowdine Accounting Pty Ltd</t>
        </is>
      </c>
      <c r="G833" t="inlineStr">
        <is>
          <t>HR Manager</t>
        </is>
      </c>
      <c r="H833" t="inlineStr">
        <is>
          <t>Bendigo</t>
        </is>
      </c>
      <c r="I833" t="inlineStr">
        <is>
          <t>VIC</t>
        </is>
      </c>
      <c r="J833" s="11" t="inlineStr">
        <is>
          <t>3316</t>
        </is>
      </c>
      <c r="K833" t="inlineStr">
        <is>
          <t>Australia</t>
        </is>
      </c>
      <c r="L833" t="inlineStr">
        <is>
          <t>Customer</t>
        </is>
      </c>
      <c r="M833" t="inlineStr">
        <is>
          <t>SRC-01161</t>
        </is>
      </c>
      <c r="N833" t="inlineStr"/>
      <c r="O833" t="inlineStr">
        <is>
          <t>2024-02-23</t>
        </is>
      </c>
      <c r="P833" t="inlineStr">
        <is>
          <t>Website enquiry form</t>
        </is>
      </c>
    </row>
    <row r="834">
      <c r="A834" t="inlineStr">
        <is>
          <t>Tane</t>
        </is>
      </c>
      <c r="B834" t="inlineStr">
        <is>
          <t>Roberts</t>
        </is>
      </c>
      <c r="C834" t="inlineStr">
        <is>
          <t>taner@hethermoylefitness.example</t>
        </is>
      </c>
      <c r="D834" t="inlineStr">
        <is>
          <t>+61 3 7010 9451</t>
        </is>
      </c>
      <c r="E834" t="inlineStr"/>
      <c r="F834" t="inlineStr">
        <is>
          <t>Hethermoyle Fitness Pty Ltd</t>
        </is>
      </c>
      <c r="G834" t="inlineStr">
        <is>
          <t>Managing Director</t>
        </is>
      </c>
      <c r="H834" t="inlineStr">
        <is>
          <t>Ballarat</t>
        </is>
      </c>
      <c r="I834" t="inlineStr">
        <is>
          <t>VIC</t>
        </is>
      </c>
      <c r="J834" s="11" t="inlineStr">
        <is>
          <t>3794</t>
        </is>
      </c>
      <c r="K834" t="inlineStr">
        <is>
          <t>Australia</t>
        </is>
      </c>
      <c r="L834" t="inlineStr">
        <is>
          <t>Customer</t>
        </is>
      </c>
      <c r="M834" t="inlineStr">
        <is>
          <t>SRC-01101</t>
        </is>
      </c>
      <c r="N834" t="inlineStr"/>
      <c r="O834" t="inlineStr">
        <is>
          <t>2025-03-22</t>
        </is>
      </c>
      <c r="P834" t="inlineStr">
        <is>
          <t>Legacy CRM export</t>
        </is>
      </c>
    </row>
    <row r="835">
      <c r="A835" t="inlineStr">
        <is>
          <t>Tessa</t>
        </is>
      </c>
      <c r="B835" t="inlineStr">
        <is>
          <t>Roberts</t>
        </is>
      </c>
      <c r="C835" t="inlineStr">
        <is>
          <t>tessar@lornivaleprint.example</t>
        </is>
      </c>
      <c r="D835" t="inlineStr">
        <is>
          <t>+61 3 5550 5658</t>
        </is>
      </c>
      <c r="E835" t="inlineStr"/>
      <c r="F835" t="inlineStr">
        <is>
          <t>Lornivale Print Pty Ltd</t>
        </is>
      </c>
      <c r="G835" t="inlineStr">
        <is>
          <t>Finance Manager</t>
        </is>
      </c>
      <c r="H835" t="inlineStr">
        <is>
          <t>Geelong</t>
        </is>
      </c>
      <c r="I835" t="inlineStr">
        <is>
          <t>VIC</t>
        </is>
      </c>
      <c r="J835" s="11" t="inlineStr">
        <is>
          <t>3874</t>
        </is>
      </c>
      <c r="K835" t="inlineStr">
        <is>
          <t>Australia</t>
        </is>
      </c>
      <c r="L835" t="inlineStr">
        <is>
          <t>Lead</t>
        </is>
      </c>
      <c r="M835" t="inlineStr">
        <is>
          <t>SRC-00614</t>
        </is>
      </c>
      <c r="N835" t="inlineStr"/>
      <c r="O835" t="inlineStr">
        <is>
          <t>2025-05-21</t>
        </is>
      </c>
      <c r="P835" t="inlineStr">
        <is>
          <t>Legacy CRM export</t>
        </is>
      </c>
    </row>
    <row r="836">
      <c r="A836" t="inlineStr">
        <is>
          <t>William</t>
        </is>
      </c>
      <c r="B836" t="inlineStr">
        <is>
          <t>Roberts</t>
        </is>
      </c>
      <c r="C836" t="inlineStr">
        <is>
          <t>william.roberts@pemberwickaccounting.example</t>
        </is>
      </c>
      <c r="D836" t="inlineStr">
        <is>
          <t>+61 3 7010 2892</t>
        </is>
      </c>
      <c r="E836" t="inlineStr"/>
      <c r="F836" t="inlineStr">
        <is>
          <t>Pemberwick Accounting Pty Ltd</t>
        </is>
      </c>
      <c r="G836" t="inlineStr">
        <is>
          <t>Practice Manager</t>
        </is>
      </c>
      <c r="H836" t="inlineStr">
        <is>
          <t>Dandenong</t>
        </is>
      </c>
      <c r="I836" t="inlineStr">
        <is>
          <t>VIC</t>
        </is>
      </c>
      <c r="J836" s="11" t="inlineStr">
        <is>
          <t>3154</t>
        </is>
      </c>
      <c r="K836" t="inlineStr">
        <is>
          <t>Australia</t>
        </is>
      </c>
      <c r="L836" t="inlineStr">
        <is>
          <t>Subscriber</t>
        </is>
      </c>
      <c r="M836" t="inlineStr">
        <is>
          <t>SRC-01430</t>
        </is>
      </c>
      <c r="N836" t="inlineStr"/>
      <c r="O836" t="inlineStr">
        <is>
          <t>2025-12-13</t>
        </is>
      </c>
      <c r="P836" t="inlineStr">
        <is>
          <t>Website enquiry form</t>
        </is>
      </c>
    </row>
    <row r="837">
      <c r="A837" t="inlineStr">
        <is>
          <t>Zara</t>
        </is>
      </c>
      <c r="B837" t="inlineStr">
        <is>
          <t>Roberts</t>
        </is>
      </c>
      <c r="C837" t="inlineStr">
        <is>
          <t>zroberts@morrowickelectrical.example</t>
        </is>
      </c>
      <c r="D837" t="inlineStr">
        <is>
          <t>+61 3 7010 3650</t>
        </is>
      </c>
      <c r="E837" t="inlineStr"/>
      <c r="F837" t="inlineStr">
        <is>
          <t>Morrowick Electrical Pty Ltd</t>
        </is>
      </c>
      <c r="G837" t="inlineStr">
        <is>
          <t>Managing Director</t>
        </is>
      </c>
      <c r="H837" t="inlineStr">
        <is>
          <t>Geelong</t>
        </is>
      </c>
      <c r="I837" t="inlineStr">
        <is>
          <t>VIC</t>
        </is>
      </c>
      <c r="J837" s="11" t="inlineStr">
        <is>
          <t>3643</t>
        </is>
      </c>
      <c r="K837" t="inlineStr">
        <is>
          <t>Australia</t>
        </is>
      </c>
      <c r="L837" t="inlineStr">
        <is>
          <t>Subscriber</t>
        </is>
      </c>
      <c r="M837" t="inlineStr">
        <is>
          <t>SRC-00267</t>
        </is>
      </c>
      <c r="N837" t="inlineStr"/>
      <c r="O837" t="inlineStr">
        <is>
          <t>2026-06-28</t>
        </is>
      </c>
      <c r="P837" t="inlineStr">
        <is>
          <t>Website enquiry form</t>
        </is>
      </c>
    </row>
    <row r="838">
      <c r="A838" t="inlineStr">
        <is>
          <t>Amelia</t>
        </is>
      </c>
      <c r="B838" t="inlineStr">
        <is>
          <t>Robertson</t>
        </is>
      </c>
      <c r="C838" t="inlineStr">
        <is>
          <t>amelia@nethervaneengineering.example</t>
        </is>
      </c>
      <c r="D838" t="inlineStr">
        <is>
          <t>+61 8 7010 3758</t>
        </is>
      </c>
      <c r="E838" t="inlineStr"/>
      <c r="F838" t="inlineStr">
        <is>
          <t>Nethervane Engineering Pty Ltd</t>
        </is>
      </c>
      <c r="G838" t="inlineStr">
        <is>
          <t>Office Manager</t>
        </is>
      </c>
      <c r="H838" t="inlineStr">
        <is>
          <t>Adelaide</t>
        </is>
      </c>
      <c r="I838" t="inlineStr">
        <is>
          <t>SA</t>
        </is>
      </c>
      <c r="J838" s="11" t="inlineStr">
        <is>
          <t>5460</t>
        </is>
      </c>
      <c r="K838" t="inlineStr">
        <is>
          <t>Australia</t>
        </is>
      </c>
      <c r="L838" t="inlineStr">
        <is>
          <t>Marketing Qualified Lead</t>
        </is>
      </c>
      <c r="M838" t="inlineStr">
        <is>
          <t>SRC-00087</t>
        </is>
      </c>
      <c r="N838" t="inlineStr"/>
      <c r="O838" t="inlineStr">
        <is>
          <t>2026-08-18</t>
        </is>
      </c>
      <c r="P838" t="inlineStr">
        <is>
          <t>Expo sign-up sheet</t>
        </is>
      </c>
    </row>
    <row r="839">
      <c r="A839" t="inlineStr">
        <is>
          <t>Bao</t>
        </is>
      </c>
      <c r="B839" t="inlineStr">
        <is>
          <t>Robertson</t>
        </is>
      </c>
      <c r="C839" t="inlineStr">
        <is>
          <t>bao.robertson@yarrowdinehospitality.example</t>
        </is>
      </c>
      <c r="D839" t="inlineStr">
        <is>
          <t>+61 3 7010 9743</t>
        </is>
      </c>
      <c r="E839" t="inlineStr"/>
      <c r="F839" t="inlineStr">
        <is>
          <t>Yarrowdine Hospitality Pty Ltd</t>
        </is>
      </c>
      <c r="G839" t="inlineStr">
        <is>
          <t>Managing Director</t>
        </is>
      </c>
      <c r="H839" t="inlineStr">
        <is>
          <t>Footscray</t>
        </is>
      </c>
      <c r="I839" t="inlineStr">
        <is>
          <t>VIC</t>
        </is>
      </c>
      <c r="J839" s="11" t="inlineStr">
        <is>
          <t>3795</t>
        </is>
      </c>
      <c r="K839" t="inlineStr">
        <is>
          <t>Australia</t>
        </is>
      </c>
      <c r="L839" t="inlineStr">
        <is>
          <t>Subscriber</t>
        </is>
      </c>
      <c r="M839" t="inlineStr">
        <is>
          <t>SRC-01211; SRC-00784</t>
        </is>
      </c>
      <c r="N839" t="inlineStr"/>
      <c r="O839" t="inlineStr">
        <is>
          <t>2025-06-24</t>
        </is>
      </c>
      <c r="P839" t="inlineStr">
        <is>
          <t>Legacy CRM export; Website enquiry form</t>
        </is>
      </c>
    </row>
    <row r="840">
      <c r="A840" t="inlineStr">
        <is>
          <t>Charlotte</t>
        </is>
      </c>
      <c r="B840" t="inlineStr">
        <is>
          <t>Robertson</t>
        </is>
      </c>
      <c r="C840" t="inlineStr">
        <is>
          <t>crobertson@wattlemereelectrical.example</t>
        </is>
      </c>
      <c r="D840" t="inlineStr">
        <is>
          <t>+61 8 7010 6385</t>
        </is>
      </c>
      <c r="E840" t="inlineStr"/>
      <c r="F840" t="inlineStr">
        <is>
          <t>Wattlemere Electrical Pty Ltd</t>
        </is>
      </c>
      <c r="G840" t="inlineStr">
        <is>
          <t>Office Manager</t>
        </is>
      </c>
      <c r="H840" t="inlineStr">
        <is>
          <t>Adelaide</t>
        </is>
      </c>
      <c r="I840" t="inlineStr">
        <is>
          <t>SA</t>
        </is>
      </c>
      <c r="J840" s="11" t="inlineStr">
        <is>
          <t>5357</t>
        </is>
      </c>
      <c r="K840" t="inlineStr">
        <is>
          <t>Australia</t>
        </is>
      </c>
      <c r="L840" t="inlineStr">
        <is>
          <t>Marketing Qualified Lead</t>
        </is>
      </c>
      <c r="M840" t="inlineStr">
        <is>
          <t>SRC-00240</t>
        </is>
      </c>
      <c r="N840" t="inlineStr"/>
      <c r="O840" t="inlineStr">
        <is>
          <t>2026-09-26</t>
        </is>
      </c>
      <c r="P840" t="inlineStr">
        <is>
          <t>Website enquiry form</t>
        </is>
      </c>
    </row>
    <row r="841">
      <c r="A841" t="inlineStr">
        <is>
          <t>Ethan</t>
        </is>
      </c>
      <c r="B841" t="inlineStr">
        <is>
          <t>Robertson</t>
        </is>
      </c>
      <c r="C841" t="inlineStr">
        <is>
          <t>ethan.robertson@brennockfitness.example</t>
        </is>
      </c>
      <c r="D841" t="inlineStr">
        <is>
          <t>+61 3 5550 6830</t>
        </is>
      </c>
      <c r="E841" t="inlineStr">
        <is>
          <t>+61 491 578 148</t>
        </is>
      </c>
      <c r="F841" t="inlineStr">
        <is>
          <t>Brennock Fitness Pty Ltd</t>
        </is>
      </c>
      <c r="G841" t="inlineStr">
        <is>
          <t>Managing Director</t>
        </is>
      </c>
      <c r="H841" t="inlineStr">
        <is>
          <t>Footscray</t>
        </is>
      </c>
      <c r="I841" t="inlineStr">
        <is>
          <t>VIC</t>
        </is>
      </c>
      <c r="J841" s="11" t="inlineStr">
        <is>
          <t>3945</t>
        </is>
      </c>
      <c r="K841" t="inlineStr">
        <is>
          <t>Australia</t>
        </is>
      </c>
      <c r="L841" t="inlineStr">
        <is>
          <t>Lead</t>
        </is>
      </c>
      <c r="M841" t="inlineStr">
        <is>
          <t>SRC-00251</t>
        </is>
      </c>
      <c r="N841" t="inlineStr"/>
      <c r="O841" t="inlineStr">
        <is>
          <t>2025-01-11</t>
        </is>
      </c>
      <c r="P841" t="inlineStr">
        <is>
          <t>Legacy CRM export</t>
        </is>
      </c>
    </row>
    <row r="842">
      <c r="A842" t="inlineStr">
        <is>
          <t>Ethan</t>
        </is>
      </c>
      <c r="B842" t="inlineStr">
        <is>
          <t>Robertson</t>
        </is>
      </c>
      <c r="C842" t="inlineStr">
        <is>
          <t>erobertson@wattlemerelogistics.example</t>
        </is>
      </c>
      <c r="D842" t="inlineStr">
        <is>
          <t>+61 3 5550 7686</t>
        </is>
      </c>
      <c r="E842" t="inlineStr"/>
      <c r="F842" t="inlineStr">
        <is>
          <t>Wattlemere Logistics Pty Ltd</t>
        </is>
      </c>
      <c r="G842" t="inlineStr">
        <is>
          <t>HR Manager</t>
        </is>
      </c>
      <c r="H842" t="inlineStr">
        <is>
          <t>Footscray</t>
        </is>
      </c>
      <c r="I842" t="inlineStr">
        <is>
          <t>VIC</t>
        </is>
      </c>
      <c r="J842" s="11" t="inlineStr">
        <is>
          <t>3853</t>
        </is>
      </c>
      <c r="K842" t="inlineStr">
        <is>
          <t>Australia</t>
        </is>
      </c>
      <c r="L842" t="inlineStr">
        <is>
          <t>Marketing Qualified Lead</t>
        </is>
      </c>
      <c r="M842" t="inlineStr">
        <is>
          <t>SRC-00538</t>
        </is>
      </c>
      <c r="N842" t="inlineStr"/>
      <c r="O842" t="inlineStr">
        <is>
          <t>2025-06-08</t>
        </is>
      </c>
      <c r="P842" t="inlineStr">
        <is>
          <t>Website enquiry form</t>
        </is>
      </c>
    </row>
    <row r="843">
      <c r="A843" t="inlineStr">
        <is>
          <t>Giulia</t>
        </is>
      </c>
      <c r="B843" t="inlineStr">
        <is>
          <t>Robertson</t>
        </is>
      </c>
      <c r="C843" t="inlineStr">
        <is>
          <t>giulia@pemberwickaccounting.example</t>
        </is>
      </c>
      <c r="D843" t="inlineStr">
        <is>
          <t>+61 3 7010 9267</t>
        </is>
      </c>
      <c r="E843" t="inlineStr"/>
      <c r="F843" t="inlineStr">
        <is>
          <t>Pemberwick Accounting Pty Ltd</t>
        </is>
      </c>
      <c r="G843" t="inlineStr">
        <is>
          <t>Office Manager</t>
        </is>
      </c>
      <c r="H843" t="inlineStr">
        <is>
          <t>Dandenong</t>
        </is>
      </c>
      <c r="I843" t="inlineStr">
        <is>
          <t>VIC</t>
        </is>
      </c>
      <c r="J843" s="11" t="inlineStr">
        <is>
          <t>3154</t>
        </is>
      </c>
      <c r="K843" t="inlineStr">
        <is>
          <t>Australia</t>
        </is>
      </c>
      <c r="L843" t="inlineStr">
        <is>
          <t>Subscriber</t>
        </is>
      </c>
      <c r="M843" t="inlineStr">
        <is>
          <t>SRC-00981</t>
        </is>
      </c>
      <c r="N843" t="inlineStr"/>
      <c r="O843" t="inlineStr">
        <is>
          <t>2026-06-10</t>
        </is>
      </c>
      <c r="P843" t="inlineStr">
        <is>
          <t>Legacy CRM export</t>
        </is>
      </c>
    </row>
    <row r="844">
      <c r="A844" t="inlineStr">
        <is>
          <t>Kai</t>
        </is>
      </c>
      <c r="B844" t="inlineStr">
        <is>
          <t>Robertson</t>
        </is>
      </c>
      <c r="C844" t="inlineStr">
        <is>
          <t>kai@vantrellefitness.example</t>
        </is>
      </c>
      <c r="D844" t="inlineStr">
        <is>
          <t>+61 3 7010 2521</t>
        </is>
      </c>
      <c r="E844" t="inlineStr"/>
      <c r="F844" t="inlineStr">
        <is>
          <t>Vantrelle Fitness Pty Ltd</t>
        </is>
      </c>
      <c r="G844" t="inlineStr">
        <is>
          <t>Site Supervisor</t>
        </is>
      </c>
      <c r="H844" t="inlineStr">
        <is>
          <t>Box Hill</t>
        </is>
      </c>
      <c r="I844" t="inlineStr">
        <is>
          <t>VIC</t>
        </is>
      </c>
      <c r="J844" s="11" t="inlineStr">
        <is>
          <t>3197</t>
        </is>
      </c>
      <c r="K844" t="inlineStr">
        <is>
          <t>Australia</t>
        </is>
      </c>
      <c r="L844" t="inlineStr">
        <is>
          <t>Sales Qualified Lead</t>
        </is>
      </c>
      <c r="M844" t="inlineStr">
        <is>
          <t>SRC-01453; SRC-00243</t>
        </is>
      </c>
      <c r="N844" t="inlineStr"/>
      <c r="O844" t="inlineStr">
        <is>
          <t>2026-08-16</t>
        </is>
      </c>
      <c r="P844" t="inlineStr">
        <is>
          <t>Legacy CRM export</t>
        </is>
      </c>
    </row>
    <row r="845">
      <c r="A845" t="inlineStr">
        <is>
          <t>Leilani</t>
        </is>
      </c>
      <c r="B845" t="inlineStr">
        <is>
          <t>Robertson</t>
        </is>
      </c>
      <c r="C845" t="inlineStr">
        <is>
          <t>lrobertson@wexmorrowlandscapes.example</t>
        </is>
      </c>
      <c r="D845" t="inlineStr">
        <is>
          <t>+61 3 5550 9278</t>
        </is>
      </c>
      <c r="E845" t="inlineStr"/>
      <c r="F845" t="inlineStr">
        <is>
          <t>Wexmorrow Landscapes Pty Ltd</t>
        </is>
      </c>
      <c r="G845" t="inlineStr">
        <is>
          <t>Training Coordinator</t>
        </is>
      </c>
      <c r="H845" t="inlineStr">
        <is>
          <t>Frankston</t>
        </is>
      </c>
      <c r="I845" t="inlineStr">
        <is>
          <t>VIC</t>
        </is>
      </c>
      <c r="J845" s="11" t="inlineStr">
        <is>
          <t>3293</t>
        </is>
      </c>
      <c r="K845" t="inlineStr">
        <is>
          <t>Australia</t>
        </is>
      </c>
      <c r="L845" t="inlineStr">
        <is>
          <t>Lead</t>
        </is>
      </c>
      <c r="M845" t="inlineStr">
        <is>
          <t>SRC-01431</t>
        </is>
      </c>
      <c r="N845" t="inlineStr"/>
      <c r="O845" t="inlineStr">
        <is>
          <t>2025-01-18</t>
        </is>
      </c>
      <c r="P845" t="inlineStr">
        <is>
          <t>Expo sign-up sheet</t>
        </is>
      </c>
    </row>
    <row r="846">
      <c r="A846" t="inlineStr">
        <is>
          <t>Marcus</t>
        </is>
      </c>
      <c r="B846" t="inlineStr">
        <is>
          <t>Robertson</t>
        </is>
      </c>
      <c r="C846" t="inlineStr">
        <is>
          <t>mrobertson@nethervaneengineering.example</t>
        </is>
      </c>
      <c r="D846" t="inlineStr">
        <is>
          <t>+61 8 5550 0343</t>
        </is>
      </c>
      <c r="E846" t="inlineStr"/>
      <c r="F846" t="inlineStr">
        <is>
          <t>Nethervane Engineering Pty Ltd</t>
        </is>
      </c>
      <c r="G846" t="inlineStr">
        <is>
          <t>Finance Manager</t>
        </is>
      </c>
      <c r="H846" t="inlineStr">
        <is>
          <t>Adelaide</t>
        </is>
      </c>
      <c r="I846" t="inlineStr">
        <is>
          <t>SA</t>
        </is>
      </c>
      <c r="J846" s="11" t="inlineStr">
        <is>
          <t>5460</t>
        </is>
      </c>
      <c r="K846" t="inlineStr">
        <is>
          <t>Australia</t>
        </is>
      </c>
      <c r="L846" t="inlineStr">
        <is>
          <t>Lead</t>
        </is>
      </c>
      <c r="M846" t="inlineStr">
        <is>
          <t>SRC-00508</t>
        </is>
      </c>
      <c r="N846" t="inlineStr"/>
      <c r="O846" t="inlineStr">
        <is>
          <t>2025-11-14</t>
        </is>
      </c>
      <c r="P846" t="inlineStr">
        <is>
          <t>Expo sign-up sheet</t>
        </is>
      </c>
    </row>
    <row r="847">
      <c r="A847" t="inlineStr">
        <is>
          <t>Marcus</t>
        </is>
      </c>
      <c r="B847" t="inlineStr">
        <is>
          <t>Robertson</t>
        </is>
      </c>
      <c r="C847" t="inlineStr">
        <is>
          <t>marcus.robertson@jorrabinelabs.example</t>
        </is>
      </c>
      <c r="D847" t="inlineStr">
        <is>
          <t>+61 2 7010 3461</t>
        </is>
      </c>
      <c r="E847" t="inlineStr"/>
      <c r="F847" t="inlineStr">
        <is>
          <t>Jorrabine Labs Pty Ltd</t>
        </is>
      </c>
      <c r="G847" t="inlineStr">
        <is>
          <t>Safety Officer</t>
        </is>
      </c>
      <c r="H847" t="inlineStr">
        <is>
          <t>Canberra</t>
        </is>
      </c>
      <c r="I847" t="inlineStr">
        <is>
          <t>ACT</t>
        </is>
      </c>
      <c r="J847" s="11" t="inlineStr">
        <is>
          <t>2613</t>
        </is>
      </c>
      <c r="K847" t="inlineStr">
        <is>
          <t>Australia</t>
        </is>
      </c>
      <c r="L847" t="inlineStr">
        <is>
          <t>Subscriber</t>
        </is>
      </c>
      <c r="M847" t="inlineStr">
        <is>
          <t>SRC-01079</t>
        </is>
      </c>
      <c r="N847" t="inlineStr"/>
      <c r="O847" t="inlineStr">
        <is>
          <t>2026-04-15</t>
        </is>
      </c>
      <c r="P847" t="inlineStr">
        <is>
          <t>Expo sign-up sheet</t>
        </is>
      </c>
    </row>
    <row r="848">
      <c r="A848" t="inlineStr">
        <is>
          <t>Nikos</t>
        </is>
      </c>
      <c r="B848" t="inlineStr">
        <is>
          <t>Robertson</t>
        </is>
      </c>
      <c r="C848" t="inlineStr">
        <is>
          <t>nikosr@fennorahaccounting.example</t>
        </is>
      </c>
      <c r="D848" t="inlineStr">
        <is>
          <t>+61 3 5550 9727</t>
        </is>
      </c>
      <c r="E848" t="inlineStr"/>
      <c r="F848" t="inlineStr">
        <is>
          <t>Fennorah Accounting Pty Ltd</t>
        </is>
      </c>
      <c r="G848" t="inlineStr">
        <is>
          <t>Site Supervisor</t>
        </is>
      </c>
      <c r="H848" t="inlineStr">
        <is>
          <t>Launceston</t>
        </is>
      </c>
      <c r="I848" t="inlineStr">
        <is>
          <t>TAS</t>
        </is>
      </c>
      <c r="J848" s="11" t="inlineStr">
        <is>
          <t>7171</t>
        </is>
      </c>
      <c r="K848" t="inlineStr">
        <is>
          <t>Australia</t>
        </is>
      </c>
      <c r="L848" t="inlineStr">
        <is>
          <t>Sales Qualified Lead</t>
        </is>
      </c>
      <c r="M848" t="inlineStr">
        <is>
          <t>SRC-00675</t>
        </is>
      </c>
      <c r="N848" t="inlineStr"/>
      <c r="O848" t="inlineStr">
        <is>
          <t>2026-02-26</t>
        </is>
      </c>
      <c r="P848" t="inlineStr">
        <is>
          <t>Legacy CRM export</t>
        </is>
      </c>
    </row>
    <row r="849">
      <c r="A849" t="inlineStr">
        <is>
          <t>Rohan</t>
        </is>
      </c>
      <c r="B849" t="inlineStr">
        <is>
          <t>Robertson</t>
        </is>
      </c>
      <c r="C849" t="inlineStr">
        <is>
          <t>rrobertson@wexmorrowlandscapes.example</t>
        </is>
      </c>
      <c r="D849" t="inlineStr">
        <is>
          <t>+61 3 5550 2479</t>
        </is>
      </c>
      <c r="E849" t="inlineStr"/>
      <c r="F849" t="inlineStr">
        <is>
          <t>Wexmorrow Landscapes Pty Ltd</t>
        </is>
      </c>
      <c r="G849" t="inlineStr">
        <is>
          <t>Operations Manager</t>
        </is>
      </c>
      <c r="H849" t="inlineStr">
        <is>
          <t>Frankston</t>
        </is>
      </c>
      <c r="I849" t="inlineStr">
        <is>
          <t>VIC</t>
        </is>
      </c>
      <c r="J849" s="11" t="inlineStr">
        <is>
          <t>3293</t>
        </is>
      </c>
      <c r="K849" t="inlineStr">
        <is>
          <t>Australia</t>
        </is>
      </c>
      <c r="L849" t="inlineStr">
        <is>
          <t>Lead</t>
        </is>
      </c>
      <c r="M849" t="inlineStr">
        <is>
          <t>SRC-00676</t>
        </is>
      </c>
      <c r="N849" t="inlineStr"/>
      <c r="O849" t="inlineStr">
        <is>
          <t>2025-07-19</t>
        </is>
      </c>
      <c r="P849" t="inlineStr">
        <is>
          <t>Expo sign-up sheet</t>
        </is>
      </c>
    </row>
    <row r="850">
      <c r="A850" t="inlineStr">
        <is>
          <t>Rohan</t>
        </is>
      </c>
      <c r="B850" t="inlineStr">
        <is>
          <t>Robertson</t>
        </is>
      </c>
      <c r="C850" t="inlineStr">
        <is>
          <t>rrobertson@copperwhistprint.example</t>
        </is>
      </c>
      <c r="D850" t="inlineStr">
        <is>
          <t>+61 7 5550 5383</t>
        </is>
      </c>
      <c r="E850" t="inlineStr"/>
      <c r="F850" t="inlineStr">
        <is>
          <t>Copperwhist Print Pty Ltd</t>
        </is>
      </c>
      <c r="G850" t="inlineStr">
        <is>
          <t>Site Supervisor</t>
        </is>
      </c>
      <c r="H850" t="inlineStr">
        <is>
          <t>Gold Coast</t>
        </is>
      </c>
      <c r="I850" t="inlineStr">
        <is>
          <t>QLD</t>
        </is>
      </c>
      <c r="J850" s="11" t="inlineStr">
        <is>
          <t>4615</t>
        </is>
      </c>
      <c r="K850" t="inlineStr">
        <is>
          <t>Australia</t>
        </is>
      </c>
      <c r="L850" t="inlineStr">
        <is>
          <t>Customer</t>
        </is>
      </c>
      <c r="M850" t="inlineStr">
        <is>
          <t>SRC-00694</t>
        </is>
      </c>
      <c r="N850" t="inlineStr"/>
      <c r="O850" t="inlineStr">
        <is>
          <t>2025-01-21</t>
        </is>
      </c>
      <c r="P850" t="inlineStr">
        <is>
          <t>Legacy CRM export</t>
        </is>
      </c>
    </row>
    <row r="851">
      <c r="A851" t="inlineStr">
        <is>
          <t>Rohan</t>
        </is>
      </c>
      <c r="B851" t="inlineStr">
        <is>
          <t>Robertson</t>
        </is>
      </c>
      <c r="C851" t="inlineStr">
        <is>
          <t>rohanr@wexmorrowaccounting.example</t>
        </is>
      </c>
      <c r="D851" t="inlineStr">
        <is>
          <t>+61 8 7010 6275</t>
        </is>
      </c>
      <c r="E851" t="inlineStr"/>
      <c r="F851" t="inlineStr">
        <is>
          <t>Wexmorrow Accounting Pty Ltd</t>
        </is>
      </c>
      <c r="G851" t="inlineStr">
        <is>
          <t>Finance Manager</t>
        </is>
      </c>
      <c r="H851" t="inlineStr">
        <is>
          <t>Mount Gambier</t>
        </is>
      </c>
      <c r="I851" t="inlineStr">
        <is>
          <t>SA</t>
        </is>
      </c>
      <c r="J851" s="11" t="inlineStr">
        <is>
          <t>5384</t>
        </is>
      </c>
      <c r="K851" t="inlineStr">
        <is>
          <t>Australia</t>
        </is>
      </c>
      <c r="L851" t="inlineStr">
        <is>
          <t>Lead</t>
        </is>
      </c>
      <c r="M851" t="inlineStr">
        <is>
          <t>SRC-00741</t>
        </is>
      </c>
      <c r="N851" t="inlineStr"/>
      <c r="O851" t="inlineStr">
        <is>
          <t>2025-11-16</t>
        </is>
      </c>
      <c r="P851" t="inlineStr">
        <is>
          <t>Legacy CRM export</t>
        </is>
      </c>
    </row>
    <row r="852">
      <c r="A852" t="inlineStr">
        <is>
          <t>Siobhan</t>
        </is>
      </c>
      <c r="B852" t="inlineStr">
        <is>
          <t>Robertson</t>
        </is>
      </c>
      <c r="C852" t="inlineStr">
        <is>
          <t>siobhanr@brennocksignage.example</t>
        </is>
      </c>
      <c r="D852" t="inlineStr">
        <is>
          <t>+61 2 5550 5829</t>
        </is>
      </c>
      <c r="E852" t="inlineStr"/>
      <c r="F852" t="inlineStr">
        <is>
          <t>Brennock Signage Pty Ltd</t>
        </is>
      </c>
      <c r="G852" t="inlineStr">
        <is>
          <t>Workshop Manager</t>
        </is>
      </c>
      <c r="H852" t="inlineStr">
        <is>
          <t>Parramatta</t>
        </is>
      </c>
      <c r="I852" t="inlineStr">
        <is>
          <t>NSW</t>
        </is>
      </c>
      <c r="J852" s="11" t="inlineStr">
        <is>
          <t>2493</t>
        </is>
      </c>
      <c r="K852" t="inlineStr">
        <is>
          <t>Australia</t>
        </is>
      </c>
      <c r="L852" t="inlineStr">
        <is>
          <t>Customer</t>
        </is>
      </c>
      <c r="M852" t="inlineStr">
        <is>
          <t>SRC-00857</t>
        </is>
      </c>
      <c r="N852" t="inlineStr"/>
      <c r="O852" t="inlineStr">
        <is>
          <t>2025-10-20</t>
        </is>
      </c>
      <c r="P852" t="inlineStr">
        <is>
          <t>Legacy CRM export</t>
        </is>
      </c>
    </row>
    <row r="853">
      <c r="A853" t="inlineStr">
        <is>
          <t>Tane</t>
        </is>
      </c>
      <c r="B853" t="inlineStr">
        <is>
          <t>Robertson</t>
        </is>
      </c>
      <c r="C853" t="inlineStr">
        <is>
          <t>tane.robertson@umbervanehealth.example</t>
        </is>
      </c>
      <c r="D853" t="inlineStr">
        <is>
          <t>+61 2 7010 0608</t>
        </is>
      </c>
      <c r="E853" t="inlineStr"/>
      <c r="F853" t="inlineStr">
        <is>
          <t>Umbervane Health Pty Ltd</t>
        </is>
      </c>
      <c r="G853" t="inlineStr">
        <is>
          <t>Office Manager</t>
        </is>
      </c>
      <c r="H853" t="inlineStr">
        <is>
          <t>Penrith</t>
        </is>
      </c>
      <c r="I853" t="inlineStr">
        <is>
          <t>NSW</t>
        </is>
      </c>
      <c r="J853" s="11" t="inlineStr">
        <is>
          <t>2345</t>
        </is>
      </c>
      <c r="K853" t="inlineStr">
        <is>
          <t>Australia</t>
        </is>
      </c>
      <c r="L853" t="inlineStr">
        <is>
          <t>Lead</t>
        </is>
      </c>
      <c r="M853" t="inlineStr">
        <is>
          <t>SRC-01045</t>
        </is>
      </c>
      <c r="N853" t="inlineStr"/>
      <c r="O853" t="inlineStr">
        <is>
          <t>2025-10-09</t>
        </is>
      </c>
      <c r="P853" t="inlineStr">
        <is>
          <t>Website enquiry form</t>
        </is>
      </c>
    </row>
    <row r="854">
      <c r="A854" t="inlineStr">
        <is>
          <t>Aroha</t>
        </is>
      </c>
      <c r="B854" t="inlineStr">
        <is>
          <t>Rossi</t>
        </is>
      </c>
      <c r="C854" t="inlineStr">
        <is>
          <t>aroha.rossi@pemberwickaccounting.example</t>
        </is>
      </c>
      <c r="D854" t="inlineStr">
        <is>
          <t>+61 3 5550 4322</t>
        </is>
      </c>
      <c r="E854" t="inlineStr"/>
      <c r="F854" t="inlineStr">
        <is>
          <t>Pemberwick Accounting Pty Ltd</t>
        </is>
      </c>
      <c r="G854" t="inlineStr">
        <is>
          <t>Practice Manager</t>
        </is>
      </c>
      <c r="H854" t="inlineStr">
        <is>
          <t>Dandenong</t>
        </is>
      </c>
      <c r="I854" t="inlineStr">
        <is>
          <t>VIC</t>
        </is>
      </c>
      <c r="J854" s="11" t="inlineStr">
        <is>
          <t>3154</t>
        </is>
      </c>
      <c r="K854" t="inlineStr">
        <is>
          <t>Australia</t>
        </is>
      </c>
      <c r="L854" t="inlineStr">
        <is>
          <t>Opportunity</t>
        </is>
      </c>
      <c r="M854" t="inlineStr">
        <is>
          <t>SRC-01025</t>
        </is>
      </c>
      <c r="N854" t="inlineStr"/>
      <c r="O854" t="inlineStr">
        <is>
          <t>2024-08-23</t>
        </is>
      </c>
      <c r="P854" t="inlineStr">
        <is>
          <t>Legacy CRM export</t>
        </is>
      </c>
    </row>
    <row r="855">
      <c r="A855" t="inlineStr">
        <is>
          <t>Ava</t>
        </is>
      </c>
      <c r="B855" t="inlineStr">
        <is>
          <t>Rossi</t>
        </is>
      </c>
      <c r="C855" t="inlineStr">
        <is>
          <t>arossi@thistlemoorfitness.example</t>
        </is>
      </c>
      <c r="D855" t="inlineStr">
        <is>
          <t>+61 3 7010 4095</t>
        </is>
      </c>
      <c r="E855" t="inlineStr"/>
      <c r="F855" t="inlineStr">
        <is>
          <t>Thistlemoor Fitness Pty Ltd</t>
        </is>
      </c>
      <c r="G855" t="inlineStr">
        <is>
          <t>Owner</t>
        </is>
      </c>
      <c r="H855" t="inlineStr">
        <is>
          <t>Geelong</t>
        </is>
      </c>
      <c r="I855" t="inlineStr">
        <is>
          <t>VIC</t>
        </is>
      </c>
      <c r="J855" s="11" t="inlineStr">
        <is>
          <t>3341</t>
        </is>
      </c>
      <c r="K855" t="inlineStr">
        <is>
          <t>Australia</t>
        </is>
      </c>
      <c r="L855" t="inlineStr">
        <is>
          <t>Lead</t>
        </is>
      </c>
      <c r="M855" t="inlineStr">
        <is>
          <t>SRC-00015</t>
        </is>
      </c>
      <c r="N855" t="inlineStr"/>
      <c r="O855" t="inlineStr">
        <is>
          <t>2024-07-12</t>
        </is>
      </c>
      <c r="P855" t="inlineStr">
        <is>
          <t>Legacy CRM export</t>
        </is>
      </c>
    </row>
    <row r="856">
      <c r="A856" t="inlineStr">
        <is>
          <t>Bao</t>
        </is>
      </c>
      <c r="B856" t="inlineStr">
        <is>
          <t>Rossi</t>
        </is>
      </c>
      <c r="C856" t="inlineStr">
        <is>
          <t>bao.rossi@zephraneengineering.example</t>
        </is>
      </c>
      <c r="D856" t="inlineStr">
        <is>
          <t>+61 3 5550 9802</t>
        </is>
      </c>
      <c r="E856" t="inlineStr"/>
      <c r="F856" t="inlineStr">
        <is>
          <t>Zephrane Engineering Pty Ltd</t>
        </is>
      </c>
      <c r="G856" t="inlineStr">
        <is>
          <t>Owner</t>
        </is>
      </c>
      <c r="H856" t="inlineStr">
        <is>
          <t>Frankston</t>
        </is>
      </c>
      <c r="I856" t="inlineStr">
        <is>
          <t>VIC</t>
        </is>
      </c>
      <c r="J856" s="11" t="inlineStr">
        <is>
          <t>3192</t>
        </is>
      </c>
      <c r="K856" t="inlineStr">
        <is>
          <t>Australia</t>
        </is>
      </c>
      <c r="L856" t="inlineStr">
        <is>
          <t>Marketing Qualified Lead</t>
        </is>
      </c>
      <c r="M856" t="inlineStr">
        <is>
          <t>SRC-00381</t>
        </is>
      </c>
      <c r="N856" t="inlineStr"/>
      <c r="O856" t="inlineStr">
        <is>
          <t>2025-02-01</t>
        </is>
      </c>
      <c r="P856" t="inlineStr">
        <is>
          <t>Legacy CRM export</t>
        </is>
      </c>
    </row>
    <row r="857">
      <c r="A857" t="inlineStr">
        <is>
          <t>Chloe</t>
        </is>
      </c>
      <c r="B857" t="inlineStr">
        <is>
          <t>Rossi</t>
        </is>
      </c>
      <c r="C857" t="inlineStr">
        <is>
          <t>crossi@yarrowdineaccounting.example</t>
        </is>
      </c>
      <c r="D857" t="inlineStr">
        <is>
          <t>+61 3 7010 5177</t>
        </is>
      </c>
      <c r="E857" t="inlineStr"/>
      <c r="F857" t="inlineStr">
        <is>
          <t>Yarrowdine Accounting Pty Ltd</t>
        </is>
      </c>
      <c r="G857" t="inlineStr">
        <is>
          <t>Managing Director</t>
        </is>
      </c>
      <c r="H857" t="inlineStr">
        <is>
          <t>Bendigo</t>
        </is>
      </c>
      <c r="I857" t="inlineStr">
        <is>
          <t>VIC</t>
        </is>
      </c>
      <c r="J857" s="11" t="inlineStr">
        <is>
          <t>3316</t>
        </is>
      </c>
      <c r="K857" t="inlineStr">
        <is>
          <t>Australia</t>
        </is>
      </c>
      <c r="L857" t="inlineStr">
        <is>
          <t>Subscriber</t>
        </is>
      </c>
      <c r="M857" t="inlineStr">
        <is>
          <t>SRC-00836</t>
        </is>
      </c>
      <c r="N857" t="inlineStr"/>
      <c r="O857" t="inlineStr">
        <is>
          <t>2025-05-11</t>
        </is>
      </c>
      <c r="P857" t="inlineStr">
        <is>
          <t>Legacy CRM export</t>
        </is>
      </c>
    </row>
    <row r="858">
      <c r="A858" t="inlineStr">
        <is>
          <t>Ethan</t>
        </is>
      </c>
      <c r="B858" t="inlineStr">
        <is>
          <t>Rossi</t>
        </is>
      </c>
      <c r="C858" t="inlineStr">
        <is>
          <t>ethanr@morrowickelectrical.example</t>
        </is>
      </c>
      <c r="D858" t="inlineStr">
        <is>
          <t>+61 3 7010 5958</t>
        </is>
      </c>
      <c r="E858" t="inlineStr"/>
      <c r="F858" t="inlineStr">
        <is>
          <t>Morrowick Electrical Pty Ltd</t>
        </is>
      </c>
      <c r="G858" t="inlineStr">
        <is>
          <t>CEO</t>
        </is>
      </c>
      <c r="H858" t="inlineStr">
        <is>
          <t>Geelong</t>
        </is>
      </c>
      <c r="I858" t="inlineStr">
        <is>
          <t>VIC</t>
        </is>
      </c>
      <c r="J858" s="11" t="inlineStr">
        <is>
          <t>3643</t>
        </is>
      </c>
      <c r="K858" t="inlineStr">
        <is>
          <t>Australia</t>
        </is>
      </c>
      <c r="L858" t="inlineStr">
        <is>
          <t>Subscriber</t>
        </is>
      </c>
      <c r="M858" t="inlineStr">
        <is>
          <t>SRC-00200</t>
        </is>
      </c>
      <c r="N858" t="inlineStr"/>
      <c r="O858" t="inlineStr">
        <is>
          <t>2026-04-24</t>
        </is>
      </c>
      <c r="P858" t="inlineStr">
        <is>
          <t>Legacy CRM export</t>
        </is>
      </c>
    </row>
    <row r="859">
      <c r="A859" t="inlineStr">
        <is>
          <t>Giulia</t>
        </is>
      </c>
      <c r="B859" t="inlineStr">
        <is>
          <t>Rossi</t>
        </is>
      </c>
      <c r="C859" t="inlineStr">
        <is>
          <t>grossi@corvannylogistics.example</t>
        </is>
      </c>
      <c r="D859" t="inlineStr">
        <is>
          <t>+61 7 5550 8652</t>
        </is>
      </c>
      <c r="E859" t="inlineStr"/>
      <c r="F859" t="inlineStr">
        <is>
          <t>Corvanny Logistics Pty Ltd</t>
        </is>
      </c>
      <c r="G859" t="inlineStr">
        <is>
          <t>Training Coordinator</t>
        </is>
      </c>
      <c r="H859" t="inlineStr">
        <is>
          <t>Brisbane</t>
        </is>
      </c>
      <c r="I859" t="inlineStr">
        <is>
          <t>QLD</t>
        </is>
      </c>
      <c r="J859" s="11" t="inlineStr">
        <is>
          <t>4859</t>
        </is>
      </c>
      <c r="K859" t="inlineStr">
        <is>
          <t>Australia</t>
        </is>
      </c>
      <c r="L859" t="inlineStr">
        <is>
          <t>Lead</t>
        </is>
      </c>
      <c r="M859" t="inlineStr">
        <is>
          <t>SRC-01199; SRC-00189</t>
        </is>
      </c>
      <c r="N859" t="inlineStr"/>
      <c r="O859" t="inlineStr">
        <is>
          <t>2024-06-27</t>
        </is>
      </c>
      <c r="P859" t="inlineStr">
        <is>
          <t>Expo sign-up sheet; Legacy CRM export</t>
        </is>
      </c>
    </row>
    <row r="860">
      <c r="A860" t="inlineStr">
        <is>
          <t>Harriet</t>
        </is>
      </c>
      <c r="B860" t="inlineStr">
        <is>
          <t>Rossi</t>
        </is>
      </c>
      <c r="C860" t="inlineStr">
        <is>
          <t>harriet@galbriskelectrical.example</t>
        </is>
      </c>
      <c r="D860" t="inlineStr">
        <is>
          <t>+61 2 5550 5062</t>
        </is>
      </c>
      <c r="E860" t="inlineStr"/>
      <c r="F860" t="inlineStr">
        <is>
          <t>Galbrisk Electrical Pty Ltd</t>
        </is>
      </c>
      <c r="G860" t="inlineStr">
        <is>
          <t>Marketing Coordinator</t>
        </is>
      </c>
      <c r="H860" t="inlineStr">
        <is>
          <t>Wollongong</t>
        </is>
      </c>
      <c r="I860" t="inlineStr">
        <is>
          <t>NSW</t>
        </is>
      </c>
      <c r="J860" s="11" t="inlineStr">
        <is>
          <t>2133</t>
        </is>
      </c>
      <c r="K860" t="inlineStr">
        <is>
          <t>Australia</t>
        </is>
      </c>
      <c r="L860" t="inlineStr">
        <is>
          <t>Lead</t>
        </is>
      </c>
      <c r="M860" t="inlineStr">
        <is>
          <t>SRC-00601</t>
        </is>
      </c>
      <c r="N860" t="inlineStr"/>
      <c r="O860" t="inlineStr">
        <is>
          <t>2024-10-05</t>
        </is>
      </c>
      <c r="P860" t="inlineStr">
        <is>
          <t>Expo sign-up sheet</t>
        </is>
      </c>
    </row>
    <row r="861">
      <c r="A861" t="inlineStr">
        <is>
          <t>Hiroshi</t>
        </is>
      </c>
      <c r="B861" t="inlineStr">
        <is>
          <t>Rossi</t>
        </is>
      </c>
      <c r="C861" t="inlineStr">
        <is>
          <t>hiroshir@quillmerefoods.example</t>
        </is>
      </c>
      <c r="D861" t="inlineStr">
        <is>
          <t>+61 2 5550 0360</t>
        </is>
      </c>
      <c r="E861" t="inlineStr"/>
      <c r="F861" t="inlineStr">
        <is>
          <t>Quillmere Foods Pty Ltd</t>
        </is>
      </c>
      <c r="G861" t="inlineStr">
        <is>
          <t>Accounts Payable Officer</t>
        </is>
      </c>
      <c r="H861" t="inlineStr">
        <is>
          <t>Wollongong</t>
        </is>
      </c>
      <c r="I861" t="inlineStr">
        <is>
          <t>NSW</t>
        </is>
      </c>
      <c r="J861" s="11" t="inlineStr">
        <is>
          <t>2172</t>
        </is>
      </c>
      <c r="K861" t="inlineStr">
        <is>
          <t>Australia</t>
        </is>
      </c>
      <c r="L861" t="inlineStr">
        <is>
          <t>Customer</t>
        </is>
      </c>
      <c r="M861" t="inlineStr">
        <is>
          <t>SRC-00647</t>
        </is>
      </c>
      <c r="N861" t="inlineStr"/>
      <c r="O861" t="inlineStr">
        <is>
          <t>2025-07-26</t>
        </is>
      </c>
      <c r="P861" t="inlineStr">
        <is>
          <t>Expo sign-up sheet</t>
        </is>
      </c>
    </row>
    <row r="862">
      <c r="A862" t="inlineStr">
        <is>
          <t>Imogen</t>
        </is>
      </c>
      <c r="B862" t="inlineStr">
        <is>
          <t>Rossi</t>
        </is>
      </c>
      <c r="C862" t="inlineStr">
        <is>
          <t>irossi@ardlomewfoods.example</t>
        </is>
      </c>
      <c r="D862" t="inlineStr">
        <is>
          <t>+61 8 7010 8485</t>
        </is>
      </c>
      <c r="E862" t="inlineStr"/>
      <c r="F862" t="inlineStr">
        <is>
          <t>Ardlomew Foods Pty Ltd</t>
        </is>
      </c>
      <c r="G862" t="inlineStr">
        <is>
          <t>Finance Manager</t>
        </is>
      </c>
      <c r="H862" t="inlineStr">
        <is>
          <t>Fremantle</t>
        </is>
      </c>
      <c r="I862" t="inlineStr">
        <is>
          <t>WA</t>
        </is>
      </c>
      <c r="J862" s="11" t="inlineStr">
        <is>
          <t>6156</t>
        </is>
      </c>
      <c r="K862" t="inlineStr">
        <is>
          <t>Australia</t>
        </is>
      </c>
      <c r="L862" t="inlineStr">
        <is>
          <t>Lead</t>
        </is>
      </c>
      <c r="M862" t="inlineStr">
        <is>
          <t>SRC-00788</t>
        </is>
      </c>
      <c r="N862" t="inlineStr"/>
      <c r="O862" t="inlineStr">
        <is>
          <t>2024-06-04</t>
        </is>
      </c>
      <c r="P862" t="inlineStr">
        <is>
          <t>Legacy CRM export</t>
        </is>
      </c>
    </row>
    <row r="863">
      <c r="A863" t="inlineStr">
        <is>
          <t>Isla</t>
        </is>
      </c>
      <c r="B863" t="inlineStr">
        <is>
          <t>Rossi</t>
        </is>
      </c>
      <c r="C863" t="inlineStr">
        <is>
          <t>isla.rossi@galbriskfitness.example</t>
        </is>
      </c>
      <c r="D863" t="inlineStr">
        <is>
          <t>+61 3 5550 5277</t>
        </is>
      </c>
      <c r="E863" t="inlineStr"/>
      <c r="F863" t="inlineStr">
        <is>
          <t>Galbrisk Fitness Pty Ltd</t>
        </is>
      </c>
      <c r="G863" t="inlineStr">
        <is>
          <t>Director</t>
        </is>
      </c>
      <c r="H863" t="inlineStr">
        <is>
          <t>Geelong</t>
        </is>
      </c>
      <c r="I863" t="inlineStr">
        <is>
          <t>VIC</t>
        </is>
      </c>
      <c r="J863" s="11" t="inlineStr">
        <is>
          <t>3508</t>
        </is>
      </c>
      <c r="K863" t="inlineStr">
        <is>
          <t>Australia</t>
        </is>
      </c>
      <c r="L863" t="inlineStr">
        <is>
          <t>Lead</t>
        </is>
      </c>
      <c r="M863" t="inlineStr">
        <is>
          <t>SRC-00944</t>
        </is>
      </c>
      <c r="N863" t="inlineStr"/>
      <c r="O863" t="inlineStr">
        <is>
          <t>2024-04-06</t>
        </is>
      </c>
      <c r="P863" t="inlineStr">
        <is>
          <t>Website enquiry form</t>
        </is>
      </c>
    </row>
    <row r="864">
      <c r="A864" t="inlineStr">
        <is>
          <t>James</t>
        </is>
      </c>
      <c r="B864" t="inlineStr">
        <is>
          <t>Rossi</t>
        </is>
      </c>
      <c r="C864" t="inlineStr">
        <is>
          <t>james@quillmerefoods.example</t>
        </is>
      </c>
      <c r="D864" t="inlineStr">
        <is>
          <t>+61 2 5550 6135</t>
        </is>
      </c>
      <c r="E864" t="inlineStr"/>
      <c r="F864" t="inlineStr">
        <is>
          <t>Quillmere Foods Pty Ltd</t>
        </is>
      </c>
      <c r="G864" t="inlineStr">
        <is>
          <t>Accounts Payable Officer</t>
        </is>
      </c>
      <c r="H864" t="inlineStr">
        <is>
          <t>Wollongong</t>
        </is>
      </c>
      <c r="I864" t="inlineStr">
        <is>
          <t>NSW</t>
        </is>
      </c>
      <c r="J864" s="11" t="inlineStr">
        <is>
          <t>2172</t>
        </is>
      </c>
      <c r="K864" t="inlineStr">
        <is>
          <t>Australia</t>
        </is>
      </c>
      <c r="L864" t="inlineStr">
        <is>
          <t>Marketing Qualified Lead</t>
        </is>
      </c>
      <c r="M864" t="inlineStr">
        <is>
          <t>SRC-00111</t>
        </is>
      </c>
      <c r="N864" t="inlineStr"/>
      <c r="O864" t="inlineStr">
        <is>
          <t>2024-06-27</t>
        </is>
      </c>
      <c r="P864" t="inlineStr">
        <is>
          <t>Legacy CRM export</t>
        </is>
      </c>
    </row>
    <row r="865">
      <c r="A865" t="inlineStr">
        <is>
          <t>Kiri</t>
        </is>
      </c>
      <c r="B865" t="inlineStr">
        <is>
          <t>Rossi</t>
        </is>
      </c>
      <c r="C865" t="inlineStr">
        <is>
          <t>krossi@ardlomewfoods.example</t>
        </is>
      </c>
      <c r="D865" t="inlineStr">
        <is>
          <t>+61 8 5550 1815</t>
        </is>
      </c>
      <c r="E865" t="inlineStr"/>
      <c r="F865" t="inlineStr">
        <is>
          <t>Ardlomew Foods Pty Ltd</t>
        </is>
      </c>
      <c r="G865" t="inlineStr">
        <is>
          <t>CEO</t>
        </is>
      </c>
      <c r="H865" t="inlineStr">
        <is>
          <t>Fremantle</t>
        </is>
      </c>
      <c r="I865" t="inlineStr">
        <is>
          <t>WA</t>
        </is>
      </c>
      <c r="J865" s="11" t="inlineStr">
        <is>
          <t>6156</t>
        </is>
      </c>
      <c r="K865" t="inlineStr">
        <is>
          <t>Australia</t>
        </is>
      </c>
      <c r="L865" t="inlineStr">
        <is>
          <t>Sales Qualified Lead</t>
        </is>
      </c>
      <c r="M865" t="inlineStr">
        <is>
          <t>SRC-00567</t>
        </is>
      </c>
      <c r="N865" t="inlineStr"/>
      <c r="O865" t="inlineStr">
        <is>
          <t>2025-12-29</t>
        </is>
      </c>
      <c r="P865" t="inlineStr">
        <is>
          <t>Expo sign-up sheet</t>
        </is>
      </c>
    </row>
    <row r="866">
      <c r="A866" t="inlineStr">
        <is>
          <t>Liam</t>
        </is>
      </c>
      <c r="B866" t="inlineStr">
        <is>
          <t>Rossi</t>
        </is>
      </c>
      <c r="C866" t="inlineStr">
        <is>
          <t>liam.rossi@ardlomewoptics.example</t>
        </is>
      </c>
      <c r="D866" t="inlineStr">
        <is>
          <t>+61 3 5550 8989</t>
        </is>
      </c>
      <c r="E866" t="inlineStr"/>
      <c r="F866" t="inlineStr">
        <is>
          <t>Ardlomew Optics Pty Ltd</t>
        </is>
      </c>
      <c r="G866" t="inlineStr">
        <is>
          <t>Team Leader</t>
        </is>
      </c>
      <c r="H866" t="inlineStr">
        <is>
          <t>Melbourne</t>
        </is>
      </c>
      <c r="I866" t="inlineStr">
        <is>
          <t>VIC</t>
        </is>
      </c>
      <c r="J866" s="11" t="inlineStr">
        <is>
          <t>3884</t>
        </is>
      </c>
      <c r="K866" t="inlineStr">
        <is>
          <t>Australia</t>
        </is>
      </c>
      <c r="L866" t="inlineStr">
        <is>
          <t>Opportunity</t>
        </is>
      </c>
      <c r="M866" t="inlineStr">
        <is>
          <t>SRC-00331</t>
        </is>
      </c>
      <c r="N866" t="inlineStr"/>
      <c r="O866" t="inlineStr">
        <is>
          <t>2024-03-31</t>
        </is>
      </c>
      <c r="P866" t="inlineStr">
        <is>
          <t>Website enquiry form</t>
        </is>
      </c>
    </row>
    <row r="867">
      <c r="A867" t="inlineStr">
        <is>
          <t>Minh</t>
        </is>
      </c>
      <c r="B867" t="inlineStr">
        <is>
          <t>Rossi</t>
        </is>
      </c>
      <c r="C867" t="inlineStr">
        <is>
          <t>minhr@thistlemoorfitness.example</t>
        </is>
      </c>
      <c r="D867" t="inlineStr">
        <is>
          <t>+61 3 7010 3296</t>
        </is>
      </c>
      <c r="E867" t="inlineStr"/>
      <c r="F867" t="inlineStr">
        <is>
          <t>Thistlemoor Fitness Pty Ltd</t>
        </is>
      </c>
      <c r="G867" t="inlineStr">
        <is>
          <t>Marketing Coordinator</t>
        </is>
      </c>
      <c r="H867" t="inlineStr">
        <is>
          <t>Geelong</t>
        </is>
      </c>
      <c r="I867" t="inlineStr">
        <is>
          <t>VIC</t>
        </is>
      </c>
      <c r="J867" s="11" t="inlineStr">
        <is>
          <t>3341</t>
        </is>
      </c>
      <c r="K867" t="inlineStr">
        <is>
          <t>Australia</t>
        </is>
      </c>
      <c r="L867" t="inlineStr">
        <is>
          <t>Lead</t>
        </is>
      </c>
      <c r="M867" t="inlineStr">
        <is>
          <t>SRC-00212; SRC-00226</t>
        </is>
      </c>
      <c r="N867" t="inlineStr"/>
      <c r="O867" t="inlineStr">
        <is>
          <t>2025-07-30</t>
        </is>
      </c>
      <c r="P867" t="inlineStr">
        <is>
          <t>Legacy CRM export</t>
        </is>
      </c>
    </row>
    <row r="868">
      <c r="A868" t="inlineStr">
        <is>
          <t>Nadia</t>
        </is>
      </c>
      <c r="B868" t="inlineStr">
        <is>
          <t>Rossi</t>
        </is>
      </c>
      <c r="C868" t="inlineStr">
        <is>
          <t>nadia@lornivaleengineering.example</t>
        </is>
      </c>
      <c r="D868" t="inlineStr">
        <is>
          <t>+61 7 5550 4683</t>
        </is>
      </c>
      <c r="E868" t="inlineStr"/>
      <c r="F868" t="inlineStr">
        <is>
          <t>Lornivale Engineering Pty Ltd</t>
        </is>
      </c>
      <c r="G868" t="inlineStr">
        <is>
          <t>Practice Manager</t>
        </is>
      </c>
      <c r="H868" t="inlineStr">
        <is>
          <t>Brisbane</t>
        </is>
      </c>
      <c r="I868" t="inlineStr">
        <is>
          <t>QLD</t>
        </is>
      </c>
      <c r="J868" s="11" t="inlineStr">
        <is>
          <t>4493</t>
        </is>
      </c>
      <c r="K868" t="inlineStr">
        <is>
          <t>Australia</t>
        </is>
      </c>
      <c r="L868" t="inlineStr">
        <is>
          <t>Lead</t>
        </is>
      </c>
      <c r="M868" t="inlineStr">
        <is>
          <t>SRC-00723</t>
        </is>
      </c>
      <c r="N868" t="inlineStr"/>
      <c r="O868" t="inlineStr">
        <is>
          <t>2026-08-20</t>
        </is>
      </c>
      <c r="P868" t="inlineStr">
        <is>
          <t>Expo sign-up sheet</t>
        </is>
      </c>
    </row>
    <row r="869">
      <c r="A869" t="inlineStr">
        <is>
          <t>Poppy</t>
        </is>
      </c>
      <c r="B869" t="inlineStr">
        <is>
          <t>Rossi</t>
        </is>
      </c>
      <c r="C869" t="inlineStr">
        <is>
          <t>poppy@zephraneaccounting.example</t>
        </is>
      </c>
      <c r="D869" t="inlineStr">
        <is>
          <t>+61 3 5550 5112</t>
        </is>
      </c>
      <c r="E869" t="inlineStr"/>
      <c r="F869" t="inlineStr">
        <is>
          <t>Zephrane Accounting Pty Ltd</t>
        </is>
      </c>
      <c r="G869" t="inlineStr">
        <is>
          <t>Office Manager</t>
        </is>
      </c>
      <c r="H869" t="inlineStr">
        <is>
          <t>Launceston</t>
        </is>
      </c>
      <c r="I869" t="inlineStr">
        <is>
          <t>TAS</t>
        </is>
      </c>
      <c r="J869" s="11" t="inlineStr">
        <is>
          <t>7096</t>
        </is>
      </c>
      <c r="K869" t="inlineStr">
        <is>
          <t>Australia</t>
        </is>
      </c>
      <c r="L869" t="inlineStr">
        <is>
          <t>Marketing Qualified Lead</t>
        </is>
      </c>
      <c r="M869" t="inlineStr">
        <is>
          <t>SRC-00340</t>
        </is>
      </c>
      <c r="N869" t="inlineStr"/>
      <c r="O869" t="inlineStr">
        <is>
          <t>2026-02-16</t>
        </is>
      </c>
      <c r="P869" t="inlineStr">
        <is>
          <t>Website enquiry form</t>
        </is>
      </c>
    </row>
    <row r="870">
      <c r="A870" t="inlineStr">
        <is>
          <t>Ruby</t>
        </is>
      </c>
      <c r="B870" t="inlineStr">
        <is>
          <t>Rossi</t>
        </is>
      </c>
      <c r="C870" t="inlineStr">
        <is>
          <t>rrossi@greyvallenhospitality.example</t>
        </is>
      </c>
      <c r="D870" t="inlineStr">
        <is>
          <t>+61 3 5550 2500</t>
        </is>
      </c>
      <c r="E870" t="inlineStr"/>
      <c r="F870" t="inlineStr">
        <is>
          <t>Greyvallen Hospitality Pty Ltd</t>
        </is>
      </c>
      <c r="G870" t="inlineStr">
        <is>
          <t>Training Coordinator</t>
        </is>
      </c>
      <c r="H870" t="inlineStr">
        <is>
          <t>Bendigo</t>
        </is>
      </c>
      <c r="I870" t="inlineStr">
        <is>
          <t>VIC</t>
        </is>
      </c>
      <c r="J870" s="11" t="inlineStr">
        <is>
          <t>3702</t>
        </is>
      </c>
      <c r="K870" t="inlineStr">
        <is>
          <t>Australia</t>
        </is>
      </c>
      <c r="L870" t="inlineStr">
        <is>
          <t>Subscriber</t>
        </is>
      </c>
      <c r="M870" t="inlineStr">
        <is>
          <t>SRC-00229; SRC-00586</t>
        </is>
      </c>
      <c r="N870" t="inlineStr"/>
      <c r="O870" t="inlineStr">
        <is>
          <t>2026-06-15</t>
        </is>
      </c>
      <c r="P870" t="inlineStr">
        <is>
          <t>Expo sign-up sheet; Website enquiry form</t>
        </is>
      </c>
    </row>
    <row r="871">
      <c r="A871" t="inlineStr">
        <is>
          <t>Tane</t>
        </is>
      </c>
      <c r="B871" t="inlineStr">
        <is>
          <t>Rossi</t>
        </is>
      </c>
      <c r="C871" t="inlineStr">
        <is>
          <t>taner@ivelbrookconsulting.example</t>
        </is>
      </c>
      <c r="D871" t="inlineStr">
        <is>
          <t>+61 8 5550 5406</t>
        </is>
      </c>
      <c r="E871" t="inlineStr"/>
      <c r="F871" t="inlineStr">
        <is>
          <t>Ivelbrook Consulting Pty Ltd</t>
        </is>
      </c>
      <c r="G871" t="inlineStr">
        <is>
          <t>General Manager</t>
        </is>
      </c>
      <c r="H871" t="inlineStr">
        <is>
          <t>Mount Gambier</t>
        </is>
      </c>
      <c r="I871" t="inlineStr">
        <is>
          <t>SA</t>
        </is>
      </c>
      <c r="J871" s="11" t="inlineStr">
        <is>
          <t>5161</t>
        </is>
      </c>
      <c r="K871" t="inlineStr">
        <is>
          <t>Australia</t>
        </is>
      </c>
      <c r="L871" t="inlineStr">
        <is>
          <t>Customer</t>
        </is>
      </c>
      <c r="M871" t="inlineStr">
        <is>
          <t>SRC-01216; SRC-00077</t>
        </is>
      </c>
      <c r="N871" t="inlineStr"/>
      <c r="O871" t="inlineStr">
        <is>
          <t>2024-10-01</t>
        </is>
      </c>
      <c r="P871" t="inlineStr">
        <is>
          <t>Website enquiry form</t>
        </is>
      </c>
    </row>
    <row r="872">
      <c r="A872" t="inlineStr">
        <is>
          <t>Tessa</t>
        </is>
      </c>
      <c r="B872" t="inlineStr">
        <is>
          <t>Rossi</t>
        </is>
      </c>
      <c r="C872" t="inlineStr">
        <is>
          <t>trossi@saltingaleelectrical.example</t>
        </is>
      </c>
      <c r="D872" t="inlineStr">
        <is>
          <t>+61 3 7010 8975</t>
        </is>
      </c>
      <c r="E872" t="inlineStr"/>
      <c r="F872" t="inlineStr">
        <is>
          <t>Saltingale Electrical Pty Ltd</t>
        </is>
      </c>
      <c r="G872" t="inlineStr">
        <is>
          <t>General Manager</t>
        </is>
      </c>
      <c r="H872" t="inlineStr">
        <is>
          <t>Frankston</t>
        </is>
      </c>
      <c r="I872" t="inlineStr">
        <is>
          <t>VIC</t>
        </is>
      </c>
      <c r="J872" s="11" t="inlineStr">
        <is>
          <t>3345</t>
        </is>
      </c>
      <c r="K872" t="inlineStr">
        <is>
          <t>Australia</t>
        </is>
      </c>
      <c r="L872" t="inlineStr">
        <is>
          <t>Lead</t>
        </is>
      </c>
      <c r="M872" t="inlineStr">
        <is>
          <t>SRC-00800</t>
        </is>
      </c>
      <c r="N872" t="inlineStr"/>
      <c r="O872" t="inlineStr">
        <is>
          <t>2026-09-02</t>
        </is>
      </c>
      <c r="P872" t="inlineStr">
        <is>
          <t>Website enquiry form</t>
        </is>
      </c>
    </row>
    <row r="873">
      <c r="A873" t="inlineStr">
        <is>
          <t>Thomas</t>
        </is>
      </c>
      <c r="B873" t="inlineStr">
        <is>
          <t>Rossi</t>
        </is>
      </c>
      <c r="C873" t="inlineStr">
        <is>
          <t>thomas.rossi@quillmereoptics.example</t>
        </is>
      </c>
      <c r="D873" t="inlineStr"/>
      <c r="E873" t="inlineStr"/>
      <c r="F873" t="inlineStr">
        <is>
          <t>Quillmere Optics Pty Ltd</t>
        </is>
      </c>
      <c r="G873" t="inlineStr">
        <is>
          <t>Marketing Coordinator</t>
        </is>
      </c>
      <c r="H873" t="inlineStr">
        <is>
          <t>Melbourne</t>
        </is>
      </c>
      <c r="I873" t="inlineStr">
        <is>
          <t>VIC</t>
        </is>
      </c>
      <c r="J873" s="11" t="inlineStr">
        <is>
          <t>3543</t>
        </is>
      </c>
      <c r="K873" t="inlineStr">
        <is>
          <t>Australia</t>
        </is>
      </c>
      <c r="L873" t="inlineStr">
        <is>
          <t>Sales Qualified Lead</t>
        </is>
      </c>
      <c r="M873" t="inlineStr">
        <is>
          <t>SRC-00147</t>
        </is>
      </c>
      <c r="N873" t="inlineStr"/>
      <c r="O873" t="inlineStr">
        <is>
          <t>2026-03-04</t>
        </is>
      </c>
      <c r="P873" t="inlineStr">
        <is>
          <t>Legacy CRM export</t>
        </is>
      </c>
    </row>
    <row r="874">
      <c r="A874" t="inlineStr">
        <is>
          <t>Wei</t>
        </is>
      </c>
      <c r="B874" t="inlineStr">
        <is>
          <t>Rossi</t>
        </is>
      </c>
      <c r="C874" t="inlineStr">
        <is>
          <t>wrossi@yarrowdineoptics.example</t>
        </is>
      </c>
      <c r="D874" t="inlineStr">
        <is>
          <t>+61 8 5550 5770</t>
        </is>
      </c>
      <c r="E874" t="inlineStr"/>
      <c r="F874" t="inlineStr">
        <is>
          <t>Yarrowdine Optics Pty Ltd</t>
        </is>
      </c>
      <c r="G874" t="inlineStr">
        <is>
          <t>Site Supervisor</t>
        </is>
      </c>
      <c r="H874" t="inlineStr">
        <is>
          <t>Mount Gambier</t>
        </is>
      </c>
      <c r="I874" t="inlineStr">
        <is>
          <t>SA</t>
        </is>
      </c>
      <c r="J874" s="11" t="inlineStr">
        <is>
          <t>5048</t>
        </is>
      </c>
      <c r="K874" t="inlineStr">
        <is>
          <t>Australia</t>
        </is>
      </c>
      <c r="L874" t="inlineStr">
        <is>
          <t>Lead</t>
        </is>
      </c>
      <c r="M874" t="inlineStr">
        <is>
          <t>SRC-00708; SRC-00829</t>
        </is>
      </c>
      <c r="N874" t="inlineStr"/>
      <c r="O874" t="inlineStr">
        <is>
          <t>2026-05-10</t>
        </is>
      </c>
      <c r="P874" t="inlineStr">
        <is>
          <t>Legacy CRM export; Website enquiry form</t>
        </is>
      </c>
    </row>
    <row r="875">
      <c r="A875" t="inlineStr">
        <is>
          <t>Yusuf</t>
        </is>
      </c>
      <c r="B875" t="inlineStr">
        <is>
          <t>Rossi</t>
        </is>
      </c>
      <c r="C875" t="inlineStr">
        <is>
          <t>yusuf.rossi@quillmereoptics.example</t>
        </is>
      </c>
      <c r="D875" t="inlineStr">
        <is>
          <t>+61 3 7010 7932</t>
        </is>
      </c>
      <c r="E875" t="inlineStr"/>
      <c r="F875" t="inlineStr">
        <is>
          <t>Quillmere Optics Pty Ltd</t>
        </is>
      </c>
      <c r="G875" t="inlineStr">
        <is>
          <t>Training Coordinator</t>
        </is>
      </c>
      <c r="H875" t="inlineStr">
        <is>
          <t>Melbourne</t>
        </is>
      </c>
      <c r="I875" t="inlineStr">
        <is>
          <t>VIC</t>
        </is>
      </c>
      <c r="J875" s="11" t="inlineStr">
        <is>
          <t>3543</t>
        </is>
      </c>
      <c r="K875" t="inlineStr">
        <is>
          <t>Australia</t>
        </is>
      </c>
      <c r="L875" t="inlineStr">
        <is>
          <t>Lead</t>
        </is>
      </c>
      <c r="M875" t="inlineStr">
        <is>
          <t>SRC-00425</t>
        </is>
      </c>
      <c r="N875" t="inlineStr"/>
      <c r="O875" t="inlineStr">
        <is>
          <t>2025-07-03</t>
        </is>
      </c>
      <c r="P875" t="inlineStr">
        <is>
          <t>Website enquiry form</t>
        </is>
      </c>
    </row>
    <row r="876">
      <c r="A876" t="inlineStr">
        <is>
          <t>Angus</t>
        </is>
      </c>
      <c r="B876" t="inlineStr">
        <is>
          <t>Russo</t>
        </is>
      </c>
      <c r="C876" t="inlineStr">
        <is>
          <t>angus@yarrowdinehospitality.example</t>
        </is>
      </c>
      <c r="D876" t="inlineStr">
        <is>
          <t>+61 3 7010 9151</t>
        </is>
      </c>
      <c r="E876" t="inlineStr"/>
      <c r="F876" t="inlineStr">
        <is>
          <t>Yarrowdine Hospitality Pty Ltd</t>
        </is>
      </c>
      <c r="G876" t="inlineStr">
        <is>
          <t>Accounts Payable Officer</t>
        </is>
      </c>
      <c r="H876" t="inlineStr">
        <is>
          <t>Footscray</t>
        </is>
      </c>
      <c r="I876" t="inlineStr">
        <is>
          <t>VIC</t>
        </is>
      </c>
      <c r="J876" s="11" t="inlineStr">
        <is>
          <t>3795</t>
        </is>
      </c>
      <c r="K876" t="inlineStr">
        <is>
          <t>Australia</t>
        </is>
      </c>
      <c r="L876" t="inlineStr">
        <is>
          <t>Sales Qualified Lead</t>
        </is>
      </c>
      <c r="M876" t="inlineStr">
        <is>
          <t>SRC-01364</t>
        </is>
      </c>
      <c r="N876" t="inlineStr"/>
      <c r="O876" t="inlineStr">
        <is>
          <t>2026-07-02</t>
        </is>
      </c>
      <c r="P876" t="inlineStr">
        <is>
          <t>Legacy CRM export</t>
        </is>
      </c>
    </row>
    <row r="877">
      <c r="A877" t="inlineStr">
        <is>
          <t>Declan</t>
        </is>
      </c>
      <c r="B877" t="inlineStr">
        <is>
          <t>Russo</t>
        </is>
      </c>
      <c r="C877" t="inlineStr">
        <is>
          <t>declanr@saltingaleelectrical.example</t>
        </is>
      </c>
      <c r="D877" t="inlineStr"/>
      <c r="E877" t="inlineStr"/>
      <c r="F877" t="inlineStr">
        <is>
          <t>Saltingale Electrical Pty Ltd</t>
        </is>
      </c>
      <c r="G877" t="inlineStr">
        <is>
          <t>Marketing Coordinator</t>
        </is>
      </c>
      <c r="H877" t="inlineStr">
        <is>
          <t>Frankston</t>
        </is>
      </c>
      <c r="I877" t="inlineStr">
        <is>
          <t>VIC</t>
        </is>
      </c>
      <c r="J877" s="11" t="inlineStr">
        <is>
          <t>3345</t>
        </is>
      </c>
      <c r="K877" t="inlineStr">
        <is>
          <t>Australia</t>
        </is>
      </c>
      <c r="L877" t="inlineStr">
        <is>
          <t>Opportunity</t>
        </is>
      </c>
      <c r="M877" t="inlineStr">
        <is>
          <t>SRC-00025; SRC-01276</t>
        </is>
      </c>
      <c r="N877" t="inlineStr"/>
      <c r="O877" t="inlineStr">
        <is>
          <t>2024-06-25</t>
        </is>
      </c>
      <c r="P877" t="inlineStr">
        <is>
          <t>Legacy CRM export; Website enquiry form</t>
        </is>
      </c>
    </row>
    <row r="878">
      <c r="A878" t="inlineStr">
        <is>
          <t>Elena</t>
        </is>
      </c>
      <c r="B878" t="inlineStr">
        <is>
          <t>Russo</t>
        </is>
      </c>
      <c r="C878" t="inlineStr">
        <is>
          <t>elena@dunvessalabs.example</t>
        </is>
      </c>
      <c r="D878" t="inlineStr">
        <is>
          <t>+61 8 7010 6899</t>
        </is>
      </c>
      <c r="E878" t="inlineStr"/>
      <c r="F878" t="inlineStr">
        <is>
          <t>Dunvessa Labs Pty Ltd</t>
        </is>
      </c>
      <c r="G878" t="inlineStr">
        <is>
          <t>Procurement Officer</t>
        </is>
      </c>
      <c r="H878" t="inlineStr">
        <is>
          <t>Bunbury</t>
        </is>
      </c>
      <c r="I878" t="inlineStr">
        <is>
          <t>WA</t>
        </is>
      </c>
      <c r="J878" s="11" t="inlineStr">
        <is>
          <t>6259</t>
        </is>
      </c>
      <c r="K878" t="inlineStr">
        <is>
          <t>Australia</t>
        </is>
      </c>
      <c r="L878" t="inlineStr">
        <is>
          <t>Marketing Qualified Lead</t>
        </is>
      </c>
      <c r="M878" t="inlineStr">
        <is>
          <t>SRC-01242</t>
        </is>
      </c>
      <c r="N878" t="inlineStr"/>
      <c r="O878" t="inlineStr">
        <is>
          <t>2026-07-04</t>
        </is>
      </c>
      <c r="P878" t="inlineStr">
        <is>
          <t>Website enquiry form</t>
        </is>
      </c>
    </row>
    <row r="879">
      <c r="A879" t="inlineStr">
        <is>
          <t>Ethan</t>
        </is>
      </c>
      <c r="B879" t="inlineStr">
        <is>
          <t>Russo</t>
        </is>
      </c>
      <c r="C879" t="inlineStr">
        <is>
          <t>ethan.russo@galbriskfitness.example</t>
        </is>
      </c>
      <c r="D879" t="inlineStr">
        <is>
          <t>+61 3 5550 9506</t>
        </is>
      </c>
      <c r="E879" t="inlineStr"/>
      <c r="F879" t="inlineStr">
        <is>
          <t>Galbrisk Fitness Pty Ltd</t>
        </is>
      </c>
      <c r="G879" t="inlineStr">
        <is>
          <t>General Manager</t>
        </is>
      </c>
      <c r="H879" t="inlineStr">
        <is>
          <t>Geelong</t>
        </is>
      </c>
      <c r="I879" t="inlineStr">
        <is>
          <t>VIC</t>
        </is>
      </c>
      <c r="J879" s="11" t="inlineStr">
        <is>
          <t>3508</t>
        </is>
      </c>
      <c r="K879" t="inlineStr">
        <is>
          <t>Australia</t>
        </is>
      </c>
      <c r="L879" t="inlineStr">
        <is>
          <t>Subscriber</t>
        </is>
      </c>
      <c r="M879" t="inlineStr">
        <is>
          <t>SRC-01425; SRC-00740</t>
        </is>
      </c>
      <c r="N879" t="inlineStr"/>
      <c r="O879" t="inlineStr">
        <is>
          <t>2026-06-02</t>
        </is>
      </c>
      <c r="P879" t="inlineStr">
        <is>
          <t>Expo sign-up sheet; Legacy CRM export</t>
        </is>
      </c>
    </row>
    <row r="880">
      <c r="A880" t="inlineStr">
        <is>
          <t>Hiroshi</t>
        </is>
      </c>
      <c r="B880" t="inlineStr">
        <is>
          <t>Russo</t>
        </is>
      </c>
      <c r="C880" t="inlineStr">
        <is>
          <t>hiroshi@wexmorrowlandscapes.example</t>
        </is>
      </c>
      <c r="D880" t="inlineStr">
        <is>
          <t>+61 3 5550 4893</t>
        </is>
      </c>
      <c r="E880" t="inlineStr"/>
      <c r="F880" t="inlineStr">
        <is>
          <t>Wexmorrow Landscapes Pty Ltd</t>
        </is>
      </c>
      <c r="G880" t="inlineStr">
        <is>
          <t>Team Leader</t>
        </is>
      </c>
      <c r="H880" t="inlineStr">
        <is>
          <t>Frankston</t>
        </is>
      </c>
      <c r="I880" t="inlineStr">
        <is>
          <t>VIC</t>
        </is>
      </c>
      <c r="J880" s="11" t="inlineStr">
        <is>
          <t>3293</t>
        </is>
      </c>
      <c r="K880" t="inlineStr">
        <is>
          <t>Australia</t>
        </is>
      </c>
      <c r="L880" t="inlineStr">
        <is>
          <t>Subscriber</t>
        </is>
      </c>
      <c r="M880" t="inlineStr">
        <is>
          <t>SRC-00642; SRC-00091</t>
        </is>
      </c>
      <c r="N880" t="inlineStr"/>
      <c r="O880" t="inlineStr">
        <is>
          <t>2025-07-29</t>
        </is>
      </c>
      <c r="P880" t="inlineStr">
        <is>
          <t>Website enquiry form</t>
        </is>
      </c>
    </row>
    <row r="881">
      <c r="A881" t="inlineStr">
        <is>
          <t>Imogen</t>
        </is>
      </c>
      <c r="B881" t="inlineStr">
        <is>
          <t>Russo</t>
        </is>
      </c>
      <c r="C881" t="inlineStr">
        <is>
          <t>imogen@wexmorrowlabs.example</t>
        </is>
      </c>
      <c r="D881" t="inlineStr">
        <is>
          <t>+61 3 7010 9516</t>
        </is>
      </c>
      <c r="E881" t="inlineStr"/>
      <c r="F881" t="inlineStr">
        <is>
          <t>Wexmorrow Labs Pty Ltd</t>
        </is>
      </c>
      <c r="G881" t="inlineStr">
        <is>
          <t>Marketing Coordinator</t>
        </is>
      </c>
      <c r="H881" t="inlineStr">
        <is>
          <t>Melbourne</t>
        </is>
      </c>
      <c r="I881" t="inlineStr">
        <is>
          <t>VIC</t>
        </is>
      </c>
      <c r="J881" s="11" t="inlineStr">
        <is>
          <t>3140</t>
        </is>
      </c>
      <c r="K881" t="inlineStr">
        <is>
          <t>Australia</t>
        </is>
      </c>
      <c r="L881" t="inlineStr">
        <is>
          <t>Marketing Qualified Lead</t>
        </is>
      </c>
      <c r="M881" t="inlineStr">
        <is>
          <t>SRC-00991</t>
        </is>
      </c>
      <c r="N881" t="inlineStr"/>
      <c r="O881" t="inlineStr">
        <is>
          <t>2025-01-08</t>
        </is>
      </c>
      <c r="P881" t="inlineStr">
        <is>
          <t>Website enquiry form</t>
        </is>
      </c>
    </row>
    <row r="882">
      <c r="A882" t="inlineStr">
        <is>
          <t>Lily</t>
        </is>
      </c>
      <c r="B882" t="inlineStr">
        <is>
          <t>Russo</t>
        </is>
      </c>
      <c r="C882" t="inlineStr">
        <is>
          <t>lily@saltingaleelectrical.example</t>
        </is>
      </c>
      <c r="D882" t="inlineStr">
        <is>
          <t>+61 3 5550 2949</t>
        </is>
      </c>
      <c r="E882" t="inlineStr"/>
      <c r="F882" t="inlineStr">
        <is>
          <t>Saltingale Electrical Pty Ltd</t>
        </is>
      </c>
      <c r="G882" t="inlineStr">
        <is>
          <t>Marketing Coordinator</t>
        </is>
      </c>
      <c r="H882" t="inlineStr">
        <is>
          <t>Frankston</t>
        </is>
      </c>
      <c r="I882" t="inlineStr">
        <is>
          <t>VIC</t>
        </is>
      </c>
      <c r="J882" s="11" t="inlineStr">
        <is>
          <t>3345</t>
        </is>
      </c>
      <c r="K882" t="inlineStr">
        <is>
          <t>Australia</t>
        </is>
      </c>
      <c r="L882" t="inlineStr">
        <is>
          <t>Lead</t>
        </is>
      </c>
      <c r="M882" t="inlineStr">
        <is>
          <t>SRC-00818</t>
        </is>
      </c>
      <c r="N882" t="inlineStr"/>
      <c r="O882" t="inlineStr">
        <is>
          <t>2024-11-19</t>
        </is>
      </c>
      <c r="P882" t="inlineStr">
        <is>
          <t>Legacy CRM export</t>
        </is>
      </c>
    </row>
    <row r="883">
      <c r="A883" t="inlineStr">
        <is>
          <t>Omar</t>
        </is>
      </c>
      <c r="B883" t="inlineStr">
        <is>
          <t>Russo</t>
        </is>
      </c>
      <c r="C883" t="inlineStr">
        <is>
          <t>omar@pemberwickaccounting.example</t>
        </is>
      </c>
      <c r="D883" t="inlineStr">
        <is>
          <t>+61 3 7010 1223</t>
        </is>
      </c>
      <c r="E883" t="inlineStr"/>
      <c r="F883" t="inlineStr">
        <is>
          <t>Pemberwick Accounting Pty Ltd</t>
        </is>
      </c>
      <c r="G883" t="inlineStr">
        <is>
          <t>HR Manager</t>
        </is>
      </c>
      <c r="H883" t="inlineStr">
        <is>
          <t>Dandenong</t>
        </is>
      </c>
      <c r="I883" t="inlineStr">
        <is>
          <t>VIC</t>
        </is>
      </c>
      <c r="J883" s="11" t="inlineStr">
        <is>
          <t>3154</t>
        </is>
      </c>
      <c r="K883" t="inlineStr">
        <is>
          <t>Australia</t>
        </is>
      </c>
      <c r="L883" t="inlineStr">
        <is>
          <t>Lead</t>
        </is>
      </c>
      <c r="M883" t="inlineStr">
        <is>
          <t>SRC-00380</t>
        </is>
      </c>
      <c r="N883" t="inlineStr"/>
      <c r="O883" t="inlineStr">
        <is>
          <t>2025-06-18</t>
        </is>
      </c>
      <c r="P883" t="inlineStr">
        <is>
          <t>Legacy CRM export</t>
        </is>
      </c>
    </row>
    <row r="884">
      <c r="A884" t="inlineStr">
        <is>
          <t>Quinn</t>
        </is>
      </c>
      <c r="B884" t="inlineStr">
        <is>
          <t>Russo</t>
        </is>
      </c>
      <c r="C884" t="inlineStr">
        <is>
          <t>qrusso@rushavonlogistics.example</t>
        </is>
      </c>
      <c r="D884" t="inlineStr">
        <is>
          <t>+61 7 7010 6213</t>
        </is>
      </c>
      <c r="E884" t="inlineStr"/>
      <c r="F884" t="inlineStr">
        <is>
          <t>Rushavon Logistics Pty Ltd</t>
        </is>
      </c>
      <c r="G884" t="inlineStr">
        <is>
          <t>Safety Officer</t>
        </is>
      </c>
      <c r="H884" t="inlineStr">
        <is>
          <t>Cairns</t>
        </is>
      </c>
      <c r="I884" t="inlineStr">
        <is>
          <t>QLD</t>
        </is>
      </c>
      <c r="J884" s="11" t="inlineStr">
        <is>
          <t>4439</t>
        </is>
      </c>
      <c r="K884" t="inlineStr">
        <is>
          <t>Australia</t>
        </is>
      </c>
      <c r="L884" t="inlineStr">
        <is>
          <t>Lead</t>
        </is>
      </c>
      <c r="M884" t="inlineStr">
        <is>
          <t>SRC-01036</t>
        </is>
      </c>
      <c r="N884" t="inlineStr"/>
      <c r="O884" t="inlineStr">
        <is>
          <t>2026-08-24</t>
        </is>
      </c>
      <c r="P884" t="inlineStr">
        <is>
          <t>Legacy CRM export</t>
        </is>
      </c>
    </row>
    <row r="885">
      <c r="A885" t="inlineStr">
        <is>
          <t>Siobhan</t>
        </is>
      </c>
      <c r="B885" t="inlineStr">
        <is>
          <t>Russo</t>
        </is>
      </c>
      <c r="C885" t="inlineStr">
        <is>
          <t>srusso@quillmereoptics.example</t>
        </is>
      </c>
      <c r="D885" t="inlineStr">
        <is>
          <t>+61 3 5550 6739</t>
        </is>
      </c>
      <c r="E885" t="inlineStr"/>
      <c r="F885" t="inlineStr">
        <is>
          <t>Quillmere Optics Pty Ltd</t>
        </is>
      </c>
      <c r="G885" t="inlineStr">
        <is>
          <t>Office Manager</t>
        </is>
      </c>
      <c r="H885" t="inlineStr">
        <is>
          <t>Melbourne</t>
        </is>
      </c>
      <c r="I885" t="inlineStr">
        <is>
          <t>VIC</t>
        </is>
      </c>
      <c r="J885" s="11" t="inlineStr">
        <is>
          <t>3543</t>
        </is>
      </c>
      <c r="K885" t="inlineStr">
        <is>
          <t>Australia</t>
        </is>
      </c>
      <c r="L885" t="inlineStr">
        <is>
          <t>Marketing Qualified Lead</t>
        </is>
      </c>
      <c r="M885" t="inlineStr">
        <is>
          <t>SRC-01381; SRC-01413</t>
        </is>
      </c>
      <c r="N885" t="inlineStr">
        <is>
          <t>siobhan79@inboxmail.example</t>
        </is>
      </c>
      <c r="O885" t="inlineStr">
        <is>
          <t>2026-04-07</t>
        </is>
      </c>
      <c r="P885" t="inlineStr">
        <is>
          <t>Legacy CRM export; Website enquiry form</t>
        </is>
      </c>
    </row>
    <row r="886">
      <c r="A886" t="inlineStr">
        <is>
          <t>Sofia</t>
        </is>
      </c>
      <c r="B886" t="inlineStr">
        <is>
          <t>Russo</t>
        </is>
      </c>
      <c r="C886" t="inlineStr">
        <is>
          <t>sofia.russo@orlubriepackaging.example</t>
        </is>
      </c>
      <c r="D886" t="inlineStr">
        <is>
          <t>+61 3 7010 3591</t>
        </is>
      </c>
      <c r="E886" t="inlineStr"/>
      <c r="F886" t="inlineStr">
        <is>
          <t>Orlubrie Packaging Pty Ltd</t>
        </is>
      </c>
      <c r="G886" t="inlineStr">
        <is>
          <t>Practice Manager</t>
        </is>
      </c>
      <c r="H886" t="inlineStr">
        <is>
          <t>Footscray</t>
        </is>
      </c>
      <c r="I886" t="inlineStr">
        <is>
          <t>VIC</t>
        </is>
      </c>
      <c r="J886" s="11" t="inlineStr">
        <is>
          <t>3474</t>
        </is>
      </c>
      <c r="K886" t="inlineStr">
        <is>
          <t>Australia</t>
        </is>
      </c>
      <c r="L886" t="inlineStr">
        <is>
          <t>Customer</t>
        </is>
      </c>
      <c r="M886" t="inlineStr">
        <is>
          <t>SRC-00106</t>
        </is>
      </c>
      <c r="N886" t="inlineStr"/>
      <c r="O886" t="inlineStr">
        <is>
          <t>2024-04-23</t>
        </is>
      </c>
      <c r="P886" t="inlineStr">
        <is>
          <t>Legacy CRM export</t>
        </is>
      </c>
    </row>
    <row r="887">
      <c r="A887" t="inlineStr">
        <is>
          <t>Tessa</t>
        </is>
      </c>
      <c r="B887" t="inlineStr">
        <is>
          <t>Russo</t>
        </is>
      </c>
      <c r="C887" t="inlineStr">
        <is>
          <t>trusso@zephraneengineering.example</t>
        </is>
      </c>
      <c r="D887" t="inlineStr">
        <is>
          <t>+61 3 7010 3845</t>
        </is>
      </c>
      <c r="E887" t="inlineStr"/>
      <c r="F887" t="inlineStr">
        <is>
          <t>Zephrane Engineering Pty Ltd</t>
        </is>
      </c>
      <c r="G887" t="inlineStr">
        <is>
          <t>Finance Manager</t>
        </is>
      </c>
      <c r="H887" t="inlineStr">
        <is>
          <t>Frankston</t>
        </is>
      </c>
      <c r="I887" t="inlineStr">
        <is>
          <t>VIC</t>
        </is>
      </c>
      <c r="J887" s="11" t="inlineStr">
        <is>
          <t>3192</t>
        </is>
      </c>
      <c r="K887" t="inlineStr">
        <is>
          <t>Australia</t>
        </is>
      </c>
      <c r="L887" t="inlineStr">
        <is>
          <t>Lead</t>
        </is>
      </c>
      <c r="M887" t="inlineStr">
        <is>
          <t>SRC-01447; SRC-00227</t>
        </is>
      </c>
      <c r="N887" t="inlineStr"/>
      <c r="O887" t="inlineStr">
        <is>
          <t>2025-03-03</t>
        </is>
      </c>
      <c r="P887" t="inlineStr">
        <is>
          <t>Website enquiry form</t>
        </is>
      </c>
    </row>
    <row r="888">
      <c r="A888" t="inlineStr">
        <is>
          <t>Thanh</t>
        </is>
      </c>
      <c r="B888" t="inlineStr">
        <is>
          <t>Russo</t>
        </is>
      </c>
      <c r="C888" t="inlineStr">
        <is>
          <t>thanh@ardlomewfoods.example</t>
        </is>
      </c>
      <c r="D888" t="inlineStr">
        <is>
          <t>+61 8 5550 6986</t>
        </is>
      </c>
      <c r="E888" t="inlineStr"/>
      <c r="F888" t="inlineStr">
        <is>
          <t>Ardlomew Foods Pty Ltd</t>
        </is>
      </c>
      <c r="G888" t="inlineStr">
        <is>
          <t>Practice Manager</t>
        </is>
      </c>
      <c r="H888" t="inlineStr">
        <is>
          <t>Fremantle</t>
        </is>
      </c>
      <c r="I888" t="inlineStr">
        <is>
          <t>WA</t>
        </is>
      </c>
      <c r="J888" s="11" t="inlineStr">
        <is>
          <t>6156</t>
        </is>
      </c>
      <c r="K888" t="inlineStr">
        <is>
          <t>Australia</t>
        </is>
      </c>
      <c r="L888" t="inlineStr">
        <is>
          <t>Subscriber</t>
        </is>
      </c>
      <c r="M888" t="inlineStr">
        <is>
          <t>SRC-00551</t>
        </is>
      </c>
      <c r="N888" t="inlineStr"/>
      <c r="O888" t="inlineStr">
        <is>
          <t>2024-05-30</t>
        </is>
      </c>
      <c r="P888" t="inlineStr">
        <is>
          <t>Legacy CRM export</t>
        </is>
      </c>
    </row>
    <row r="889">
      <c r="A889" t="inlineStr">
        <is>
          <t>Zoe</t>
        </is>
      </c>
      <c r="B889" t="inlineStr">
        <is>
          <t>Russo</t>
        </is>
      </c>
      <c r="C889" t="inlineStr">
        <is>
          <t>zoer@nethervanejoinery.example</t>
        </is>
      </c>
      <c r="D889" t="inlineStr">
        <is>
          <t>+61 3 7010 6573</t>
        </is>
      </c>
      <c r="E889" t="inlineStr"/>
      <c r="F889" t="inlineStr">
        <is>
          <t>Nethervane Joinery Pty Ltd</t>
        </is>
      </c>
      <c r="G889" t="inlineStr">
        <is>
          <t>HR Manager</t>
        </is>
      </c>
      <c r="H889" t="inlineStr">
        <is>
          <t>Melbourne</t>
        </is>
      </c>
      <c r="I889" t="inlineStr">
        <is>
          <t>VIC</t>
        </is>
      </c>
      <c r="J889" s="11" t="inlineStr">
        <is>
          <t>3900</t>
        </is>
      </c>
      <c r="K889" t="inlineStr">
        <is>
          <t>Australia</t>
        </is>
      </c>
      <c r="L889" t="inlineStr">
        <is>
          <t>Customer</t>
        </is>
      </c>
      <c r="M889" t="inlineStr">
        <is>
          <t>SRC-00021</t>
        </is>
      </c>
      <c r="N889" t="inlineStr"/>
      <c r="O889" t="inlineStr">
        <is>
          <t>2026-02-12</t>
        </is>
      </c>
      <c r="P889" t="inlineStr">
        <is>
          <t>Expo sign-up sheet</t>
        </is>
      </c>
    </row>
    <row r="890">
      <c r="A890" t="inlineStr">
        <is>
          <t>Aiko</t>
        </is>
      </c>
      <c r="B890" t="inlineStr">
        <is>
          <t>Ryan</t>
        </is>
      </c>
      <c r="C890" t="inlineStr">
        <is>
          <t>aiko.ryan@nethervanejoinery.example</t>
        </is>
      </c>
      <c r="D890" t="inlineStr"/>
      <c r="E890" t="inlineStr"/>
      <c r="F890" t="inlineStr">
        <is>
          <t>Nethervane Joinery Pty Ltd</t>
        </is>
      </c>
      <c r="G890" t="inlineStr">
        <is>
          <t>Finance Manager</t>
        </is>
      </c>
      <c r="H890" t="inlineStr">
        <is>
          <t>Melbourne</t>
        </is>
      </c>
      <c r="I890" t="inlineStr">
        <is>
          <t>VIC</t>
        </is>
      </c>
      <c r="J890" s="11" t="inlineStr">
        <is>
          <t>3900</t>
        </is>
      </c>
      <c r="K890" t="inlineStr">
        <is>
          <t>Australia</t>
        </is>
      </c>
      <c r="L890" t="inlineStr">
        <is>
          <t>Customer</t>
        </is>
      </c>
      <c r="M890" t="inlineStr">
        <is>
          <t>SRC-00159</t>
        </is>
      </c>
      <c r="N890" t="inlineStr"/>
      <c r="O890" t="inlineStr">
        <is>
          <t>2026-06-07</t>
        </is>
      </c>
      <c r="P890" t="inlineStr">
        <is>
          <t>Legacy CRM export</t>
        </is>
      </c>
    </row>
    <row r="891">
      <c r="A891" t="inlineStr">
        <is>
          <t>Elena</t>
        </is>
      </c>
      <c r="B891" t="inlineStr">
        <is>
          <t>Ryan</t>
        </is>
      </c>
      <c r="C891" t="inlineStr">
        <is>
          <t>elenar@jorrabinehealth.example</t>
        </is>
      </c>
      <c r="D891" t="inlineStr">
        <is>
          <t>+61 3 5550 1517</t>
        </is>
      </c>
      <c r="E891" t="inlineStr"/>
      <c r="F891" t="inlineStr">
        <is>
          <t>Jorrabine Health Pty Ltd</t>
        </is>
      </c>
      <c r="G891" t="inlineStr">
        <is>
          <t>CEO</t>
        </is>
      </c>
      <c r="H891" t="inlineStr">
        <is>
          <t>Melbourne</t>
        </is>
      </c>
      <c r="I891" t="inlineStr">
        <is>
          <t>VIC</t>
        </is>
      </c>
      <c r="J891" s="11" t="inlineStr">
        <is>
          <t>3389</t>
        </is>
      </c>
      <c r="K891" t="inlineStr">
        <is>
          <t>Australia</t>
        </is>
      </c>
      <c r="L891" t="inlineStr">
        <is>
          <t>Opportunity</t>
        </is>
      </c>
      <c r="M891" t="inlineStr">
        <is>
          <t>SRC-00959</t>
        </is>
      </c>
      <c r="N891" t="inlineStr"/>
      <c r="O891" t="inlineStr">
        <is>
          <t>2024-04-12</t>
        </is>
      </c>
      <c r="P891" t="inlineStr">
        <is>
          <t>Expo sign-up sheet</t>
        </is>
      </c>
    </row>
    <row r="892">
      <c r="A892" t="inlineStr">
        <is>
          <t>Ella</t>
        </is>
      </c>
      <c r="B892" t="inlineStr">
        <is>
          <t>Ryan</t>
        </is>
      </c>
      <c r="C892" t="inlineStr">
        <is>
          <t>ella.ryan@fennorahaccounting.example</t>
        </is>
      </c>
      <c r="D892" t="inlineStr">
        <is>
          <t>+61 3 7010 2509</t>
        </is>
      </c>
      <c r="E892" t="inlineStr"/>
      <c r="F892" t="inlineStr">
        <is>
          <t>Fennorah Accounting Pty Ltd</t>
        </is>
      </c>
      <c r="G892" t="inlineStr">
        <is>
          <t>General Manager</t>
        </is>
      </c>
      <c r="H892" t="inlineStr">
        <is>
          <t>Launceston</t>
        </is>
      </c>
      <c r="I892" t="inlineStr">
        <is>
          <t>TAS</t>
        </is>
      </c>
      <c r="J892" s="11" t="inlineStr">
        <is>
          <t>7171</t>
        </is>
      </c>
      <c r="K892" t="inlineStr">
        <is>
          <t>Australia</t>
        </is>
      </c>
      <c r="L892" t="inlineStr">
        <is>
          <t>Subscriber</t>
        </is>
      </c>
      <c r="M892" t="inlineStr">
        <is>
          <t>SRC-00291</t>
        </is>
      </c>
      <c r="N892" t="inlineStr"/>
      <c r="O892" t="inlineStr">
        <is>
          <t>2026-04-15</t>
        </is>
      </c>
      <c r="P892" t="inlineStr">
        <is>
          <t>Website enquiry form</t>
        </is>
      </c>
    </row>
    <row r="893">
      <c r="A893" t="inlineStr">
        <is>
          <t>Hamish</t>
        </is>
      </c>
      <c r="B893" t="inlineStr">
        <is>
          <t>Ryan</t>
        </is>
      </c>
      <c r="C893" t="inlineStr"/>
      <c r="D893" t="inlineStr">
        <is>
          <t>+61 3 5550 1924</t>
        </is>
      </c>
      <c r="E893" t="inlineStr"/>
      <c r="F893" t="inlineStr">
        <is>
          <t>Hethermoyle Foods Pty Ltd</t>
        </is>
      </c>
      <c r="G893" t="inlineStr">
        <is>
          <t>CEO</t>
        </is>
      </c>
      <c r="H893" t="inlineStr">
        <is>
          <t>Frankston</t>
        </is>
      </c>
      <c r="I893" t="inlineStr">
        <is>
          <t>VIC</t>
        </is>
      </c>
      <c r="J893" s="11" t="inlineStr">
        <is>
          <t>3693</t>
        </is>
      </c>
      <c r="K893" t="inlineStr">
        <is>
          <t>Australia</t>
        </is>
      </c>
      <c r="L893" t="inlineStr">
        <is>
          <t>Sales Qualified Lead</t>
        </is>
      </c>
      <c r="M893" t="inlineStr">
        <is>
          <t>SRC-00854</t>
        </is>
      </c>
      <c r="N893" t="inlineStr"/>
      <c r="O893" t="inlineStr">
        <is>
          <t>2025-04-23</t>
        </is>
      </c>
      <c r="P893" t="inlineStr">
        <is>
          <t>Website enquiry form</t>
        </is>
      </c>
    </row>
    <row r="894">
      <c r="A894" t="inlineStr">
        <is>
          <t>Jack</t>
        </is>
      </c>
      <c r="B894" t="inlineStr">
        <is>
          <t>Ryan</t>
        </is>
      </c>
      <c r="C894" t="inlineStr"/>
      <c r="D894" t="inlineStr">
        <is>
          <t>+61 2 7010 6877</t>
        </is>
      </c>
      <c r="E894" t="inlineStr"/>
      <c r="F894" t="inlineStr">
        <is>
          <t>Orlubrie Electrical Pty Ltd</t>
        </is>
      </c>
      <c r="G894" t="inlineStr">
        <is>
          <t>Owner</t>
        </is>
      </c>
      <c r="H894" t="inlineStr">
        <is>
          <t>Wollongong</t>
        </is>
      </c>
      <c r="I894" t="inlineStr">
        <is>
          <t>NSW</t>
        </is>
      </c>
      <c r="J894" s="11" t="inlineStr">
        <is>
          <t>2313</t>
        </is>
      </c>
      <c r="K894" t="inlineStr">
        <is>
          <t>Australia</t>
        </is>
      </c>
      <c r="L894" t="inlineStr">
        <is>
          <t>Subscriber</t>
        </is>
      </c>
      <c r="M894" t="inlineStr">
        <is>
          <t>SRC-01118</t>
        </is>
      </c>
      <c r="N894" t="inlineStr"/>
      <c r="O894" t="inlineStr">
        <is>
          <t>2024-07-25</t>
        </is>
      </c>
      <c r="P894" t="inlineStr">
        <is>
          <t>Expo sign-up sheet</t>
        </is>
      </c>
    </row>
    <row r="895">
      <c r="A895" t="inlineStr">
        <is>
          <t>James</t>
        </is>
      </c>
      <c r="B895" t="inlineStr">
        <is>
          <t>Ryan</t>
        </is>
      </c>
      <c r="C895" t="inlineStr">
        <is>
          <t>jamesr@jorrabinehealth.example</t>
        </is>
      </c>
      <c r="D895" t="inlineStr">
        <is>
          <t>+61 3 5550 3847</t>
        </is>
      </c>
      <c r="E895" t="inlineStr"/>
      <c r="F895" t="inlineStr">
        <is>
          <t>Jorrabine Health Pty Ltd</t>
        </is>
      </c>
      <c r="G895" t="inlineStr">
        <is>
          <t>Procurement Officer</t>
        </is>
      </c>
      <c r="H895" t="inlineStr">
        <is>
          <t>Melbourne</t>
        </is>
      </c>
      <c r="I895" t="inlineStr">
        <is>
          <t>VIC</t>
        </is>
      </c>
      <c r="J895" s="11" t="inlineStr">
        <is>
          <t>3389</t>
        </is>
      </c>
      <c r="K895" t="inlineStr">
        <is>
          <t>Australia</t>
        </is>
      </c>
      <c r="L895" t="inlineStr">
        <is>
          <t>Marketing Qualified Lead</t>
        </is>
      </c>
      <c r="M895" t="inlineStr">
        <is>
          <t>SRC-00004</t>
        </is>
      </c>
      <c r="N895" t="inlineStr"/>
      <c r="O895" t="inlineStr">
        <is>
          <t>2026-05-13</t>
        </is>
      </c>
      <c r="P895" t="inlineStr">
        <is>
          <t>Website enquiry form</t>
        </is>
      </c>
    </row>
    <row r="896">
      <c r="A896" t="inlineStr">
        <is>
          <t>James</t>
        </is>
      </c>
      <c r="B896" t="inlineStr">
        <is>
          <t>Ryan</t>
        </is>
      </c>
      <c r="C896" t="inlineStr">
        <is>
          <t>jamesr@umbervanehealth.example</t>
        </is>
      </c>
      <c r="D896" t="inlineStr">
        <is>
          <t>+61 2 7010 2611</t>
        </is>
      </c>
      <c r="E896" t="inlineStr"/>
      <c r="F896" t="inlineStr">
        <is>
          <t>Umbervane Health Pty Ltd</t>
        </is>
      </c>
      <c r="G896" t="inlineStr">
        <is>
          <t>Director</t>
        </is>
      </c>
      <c r="H896" t="inlineStr">
        <is>
          <t>Penrith</t>
        </is>
      </c>
      <c r="I896" t="inlineStr">
        <is>
          <t>NSW</t>
        </is>
      </c>
      <c r="J896" s="11" t="inlineStr">
        <is>
          <t>2345</t>
        </is>
      </c>
      <c r="K896" t="inlineStr">
        <is>
          <t>Australia</t>
        </is>
      </c>
      <c r="L896" t="inlineStr">
        <is>
          <t>Customer</t>
        </is>
      </c>
      <c r="M896" t="inlineStr">
        <is>
          <t>SRC-01165</t>
        </is>
      </c>
      <c r="N896" t="inlineStr"/>
      <c r="O896" t="inlineStr">
        <is>
          <t>2025-12-02</t>
        </is>
      </c>
      <c r="P896" t="inlineStr">
        <is>
          <t>Website enquiry form</t>
        </is>
      </c>
    </row>
    <row r="897">
      <c r="A897" t="inlineStr">
        <is>
          <t>Kai</t>
        </is>
      </c>
      <c r="B897" t="inlineStr">
        <is>
          <t>Ryan</t>
        </is>
      </c>
      <c r="C897" t="inlineStr">
        <is>
          <t>kai.ryan@corvannylogistics.example</t>
        </is>
      </c>
      <c r="D897" t="inlineStr">
        <is>
          <t>+61 7 7010 2717</t>
        </is>
      </c>
      <c r="E897" t="inlineStr"/>
      <c r="F897" t="inlineStr">
        <is>
          <t>Corvanny Logistics Pty Ltd</t>
        </is>
      </c>
      <c r="G897" t="inlineStr">
        <is>
          <t>Marketing Coordinator</t>
        </is>
      </c>
      <c r="H897" t="inlineStr">
        <is>
          <t>Brisbane</t>
        </is>
      </c>
      <c r="I897" t="inlineStr">
        <is>
          <t>QLD</t>
        </is>
      </c>
      <c r="J897" s="11" t="inlineStr">
        <is>
          <t>4859</t>
        </is>
      </c>
      <c r="K897" t="inlineStr">
        <is>
          <t>Australia</t>
        </is>
      </c>
      <c r="L897" t="inlineStr">
        <is>
          <t>Subscriber</t>
        </is>
      </c>
      <c r="M897" t="inlineStr">
        <is>
          <t>SRC-00163</t>
        </is>
      </c>
      <c r="N897" t="inlineStr"/>
      <c r="O897" t="inlineStr">
        <is>
          <t>2025-03-29</t>
        </is>
      </c>
      <c r="P897" t="inlineStr">
        <is>
          <t>Legacy CRM export</t>
        </is>
      </c>
    </row>
    <row r="898">
      <c r="A898" t="inlineStr">
        <is>
          <t>Liam</t>
        </is>
      </c>
      <c r="B898" t="inlineStr">
        <is>
          <t>Ryan</t>
        </is>
      </c>
      <c r="C898" t="inlineStr">
        <is>
          <t>lryan@quillmereoptics.example</t>
        </is>
      </c>
      <c r="D898" t="inlineStr">
        <is>
          <t>+61 3 7010 1364</t>
        </is>
      </c>
      <c r="E898" t="inlineStr"/>
      <c r="F898" t="inlineStr">
        <is>
          <t>Quillmere Optics Pty Ltd</t>
        </is>
      </c>
      <c r="G898" t="inlineStr">
        <is>
          <t>Office Manager</t>
        </is>
      </c>
      <c r="H898" t="inlineStr">
        <is>
          <t>Melbourne</t>
        </is>
      </c>
      <c r="I898" t="inlineStr">
        <is>
          <t>VIC</t>
        </is>
      </c>
      <c r="J898" s="11" t="inlineStr">
        <is>
          <t>3543</t>
        </is>
      </c>
      <c r="K898" t="inlineStr">
        <is>
          <t>Australia</t>
        </is>
      </c>
      <c r="L898" t="inlineStr">
        <is>
          <t>Lead</t>
        </is>
      </c>
      <c r="M898" t="inlineStr">
        <is>
          <t>SRC-00583</t>
        </is>
      </c>
      <c r="N898" t="inlineStr"/>
      <c r="O898" t="inlineStr">
        <is>
          <t>2026-07-25</t>
        </is>
      </c>
      <c r="P898" t="inlineStr">
        <is>
          <t>Legacy CRM export</t>
        </is>
      </c>
    </row>
    <row r="899">
      <c r="A899" t="inlineStr">
        <is>
          <t>Linh</t>
        </is>
      </c>
      <c r="B899" t="inlineStr">
        <is>
          <t>Ryan</t>
        </is>
      </c>
      <c r="C899" t="inlineStr">
        <is>
          <t>lryan@nethervanefreight.example</t>
        </is>
      </c>
      <c r="D899" t="inlineStr">
        <is>
          <t>+61 3 5550 6126</t>
        </is>
      </c>
      <c r="E899" t="inlineStr"/>
      <c r="F899" t="inlineStr">
        <is>
          <t>Nethervane Freight Pty Ltd</t>
        </is>
      </c>
      <c r="G899" t="inlineStr">
        <is>
          <t>Team Leader</t>
        </is>
      </c>
      <c r="H899" t="inlineStr">
        <is>
          <t>Box Hill</t>
        </is>
      </c>
      <c r="I899" t="inlineStr">
        <is>
          <t>VIC</t>
        </is>
      </c>
      <c r="J899" s="11" t="inlineStr">
        <is>
          <t>3325</t>
        </is>
      </c>
      <c r="K899" t="inlineStr">
        <is>
          <t>Australia</t>
        </is>
      </c>
      <c r="L899" t="inlineStr">
        <is>
          <t>Customer</t>
        </is>
      </c>
      <c r="M899" t="inlineStr">
        <is>
          <t>SRC-01251</t>
        </is>
      </c>
      <c r="N899" t="inlineStr"/>
      <c r="O899" t="inlineStr">
        <is>
          <t>2026-08-21</t>
        </is>
      </c>
      <c r="P899" t="inlineStr">
        <is>
          <t>Expo sign-up sheet</t>
        </is>
      </c>
    </row>
    <row r="900">
      <c r="A900" t="inlineStr">
        <is>
          <t>Minh</t>
        </is>
      </c>
      <c r="B900" t="inlineStr">
        <is>
          <t>Ryan</t>
        </is>
      </c>
      <c r="C900" t="inlineStr">
        <is>
          <t>minhr@galbriskfitness.example</t>
        </is>
      </c>
      <c r="D900" t="inlineStr">
        <is>
          <t>+61 3 7010 3613</t>
        </is>
      </c>
      <c r="E900" t="inlineStr"/>
      <c r="F900" t="inlineStr">
        <is>
          <t>Galbrisk Fitness Pty Ltd</t>
        </is>
      </c>
      <c r="G900" t="inlineStr">
        <is>
          <t>Practice Manager</t>
        </is>
      </c>
      <c r="H900" t="inlineStr">
        <is>
          <t>Geelong</t>
        </is>
      </c>
      <c r="I900" t="inlineStr">
        <is>
          <t>VIC</t>
        </is>
      </c>
      <c r="J900" s="11" t="inlineStr">
        <is>
          <t>3508</t>
        </is>
      </c>
      <c r="K900" t="inlineStr">
        <is>
          <t>Australia</t>
        </is>
      </c>
      <c r="L900" t="inlineStr">
        <is>
          <t>Lead</t>
        </is>
      </c>
      <c r="M900" t="inlineStr">
        <is>
          <t>SRC-01466</t>
        </is>
      </c>
      <c r="N900" t="inlineStr"/>
      <c r="O900" t="inlineStr">
        <is>
          <t>2026-05-25</t>
        </is>
      </c>
      <c r="P900" t="inlineStr">
        <is>
          <t>Legacy CRM export</t>
        </is>
      </c>
    </row>
    <row r="901">
      <c r="A901" t="inlineStr">
        <is>
          <t>Quinn</t>
        </is>
      </c>
      <c r="B901" t="inlineStr">
        <is>
          <t>Ryan</t>
        </is>
      </c>
      <c r="C901" t="inlineStr">
        <is>
          <t>quinn.ryan@lornivaleengineering.example</t>
        </is>
      </c>
      <c r="D901" t="inlineStr">
        <is>
          <t>+61 7 5550 8158</t>
        </is>
      </c>
      <c r="E901" t="inlineStr"/>
      <c r="F901" t="inlineStr">
        <is>
          <t>Lornivale Engineering Pty Ltd</t>
        </is>
      </c>
      <c r="G901" t="inlineStr">
        <is>
          <t>Director</t>
        </is>
      </c>
      <c r="H901" t="inlineStr">
        <is>
          <t>Brisbane</t>
        </is>
      </c>
      <c r="I901" t="inlineStr">
        <is>
          <t>QLD</t>
        </is>
      </c>
      <c r="J901" s="11" t="inlineStr">
        <is>
          <t>4493</t>
        </is>
      </c>
      <c r="K901" t="inlineStr">
        <is>
          <t>Australia</t>
        </is>
      </c>
      <c r="L901" t="inlineStr">
        <is>
          <t>Customer</t>
        </is>
      </c>
      <c r="M901" t="inlineStr">
        <is>
          <t>SRC-01148</t>
        </is>
      </c>
      <c r="N901" t="inlineStr"/>
      <c r="O901" t="inlineStr">
        <is>
          <t>2024-03-24</t>
        </is>
      </c>
      <c r="P901" t="inlineStr">
        <is>
          <t>Legacy CRM export</t>
        </is>
      </c>
    </row>
    <row r="902">
      <c r="A902" t="inlineStr">
        <is>
          <t>Sophie</t>
        </is>
      </c>
      <c r="B902" t="inlineStr">
        <is>
          <t>Ryan</t>
        </is>
      </c>
      <c r="C902" t="inlineStr">
        <is>
          <t>sophie@quillmereaccounting.example</t>
        </is>
      </c>
      <c r="D902" t="inlineStr">
        <is>
          <t>+61 7 7010 3421</t>
        </is>
      </c>
      <c r="E902" t="inlineStr"/>
      <c r="F902" t="inlineStr">
        <is>
          <t>Quillmere Accounting Pty Ltd</t>
        </is>
      </c>
      <c r="G902" t="inlineStr">
        <is>
          <t>HR Manager</t>
        </is>
      </c>
      <c r="H902" t="inlineStr">
        <is>
          <t>Cairns</t>
        </is>
      </c>
      <c r="I902" t="inlineStr">
        <is>
          <t>QLD</t>
        </is>
      </c>
      <c r="J902" s="11" t="inlineStr">
        <is>
          <t>4732</t>
        </is>
      </c>
      <c r="K902" t="inlineStr">
        <is>
          <t>Australia</t>
        </is>
      </c>
      <c r="L902" t="inlineStr">
        <is>
          <t>Opportunity</t>
        </is>
      </c>
      <c r="M902" t="inlineStr">
        <is>
          <t>SRC-01166</t>
        </is>
      </c>
      <c r="N902" t="inlineStr"/>
      <c r="O902" t="inlineStr">
        <is>
          <t>2024-11-21</t>
        </is>
      </c>
      <c r="P902" t="inlineStr">
        <is>
          <t>Legacy CRM export</t>
        </is>
      </c>
    </row>
    <row r="903">
      <c r="A903" t="inlineStr">
        <is>
          <t>Aiko</t>
        </is>
      </c>
      <c r="B903" t="inlineStr">
        <is>
          <t>Scott</t>
        </is>
      </c>
      <c r="C903" t="inlineStr">
        <is>
          <t>ascott@corvannylogistics.example</t>
        </is>
      </c>
      <c r="D903" t="inlineStr">
        <is>
          <t>+61 7 7010 6927</t>
        </is>
      </c>
      <c r="E903" t="inlineStr"/>
      <c r="F903" t="inlineStr">
        <is>
          <t>Corvanny Logistics Pty Ltd</t>
        </is>
      </c>
      <c r="G903" t="inlineStr">
        <is>
          <t>Operations Manager</t>
        </is>
      </c>
      <c r="H903" t="inlineStr">
        <is>
          <t>Brisbane</t>
        </is>
      </c>
      <c r="I903" t="inlineStr">
        <is>
          <t>QLD</t>
        </is>
      </c>
      <c r="J903" s="11" t="inlineStr">
        <is>
          <t>4859</t>
        </is>
      </c>
      <c r="K903" t="inlineStr">
        <is>
          <t>Australia</t>
        </is>
      </c>
      <c r="L903" t="inlineStr">
        <is>
          <t>Customer</t>
        </is>
      </c>
      <c r="M903" t="inlineStr">
        <is>
          <t>SRC-00941</t>
        </is>
      </c>
      <c r="N903" t="inlineStr"/>
      <c r="O903" t="inlineStr">
        <is>
          <t>2024-02-08</t>
        </is>
      </c>
      <c r="P903" t="inlineStr">
        <is>
          <t>Legacy CRM export</t>
        </is>
      </c>
    </row>
    <row r="904">
      <c r="A904" t="inlineStr">
        <is>
          <t>Elliot</t>
        </is>
      </c>
      <c r="B904" t="inlineStr">
        <is>
          <t>Scott</t>
        </is>
      </c>
      <c r="C904" t="inlineStr">
        <is>
          <t>elliot.scott@jorrabineelectrical.example</t>
        </is>
      </c>
      <c r="D904" t="inlineStr">
        <is>
          <t>+61 3 5550 2613</t>
        </is>
      </c>
      <c r="E904" t="inlineStr"/>
      <c r="F904" t="inlineStr">
        <is>
          <t>Jorrabine Electrical Pty Ltd</t>
        </is>
      </c>
      <c r="G904" t="inlineStr">
        <is>
          <t>Safety Officer</t>
        </is>
      </c>
      <c r="H904" t="inlineStr">
        <is>
          <t>Dandenong</t>
        </is>
      </c>
      <c r="I904" t="inlineStr">
        <is>
          <t>VIC</t>
        </is>
      </c>
      <c r="J904" s="11" t="inlineStr">
        <is>
          <t>3945</t>
        </is>
      </c>
      <c r="K904" t="inlineStr">
        <is>
          <t>Australia</t>
        </is>
      </c>
      <c r="L904" t="inlineStr">
        <is>
          <t>Customer</t>
        </is>
      </c>
      <c r="M904" t="inlineStr">
        <is>
          <t>SRC-01316</t>
        </is>
      </c>
      <c r="N904" t="inlineStr"/>
      <c r="O904" t="inlineStr">
        <is>
          <t>2025-12-18</t>
        </is>
      </c>
      <c r="P904" t="inlineStr">
        <is>
          <t>Legacy CRM export</t>
        </is>
      </c>
    </row>
    <row r="905">
      <c r="A905" t="inlineStr">
        <is>
          <t>Giulia</t>
        </is>
      </c>
      <c r="B905" t="inlineStr">
        <is>
          <t>Scott</t>
        </is>
      </c>
      <c r="C905" t="inlineStr">
        <is>
          <t>giulia@dunvessalabs.example</t>
        </is>
      </c>
      <c r="D905" t="inlineStr">
        <is>
          <t>+61 8 7010 0637</t>
        </is>
      </c>
      <c r="E905" t="inlineStr"/>
      <c r="F905" t="inlineStr">
        <is>
          <t>Dunvessa Labs Pty Ltd</t>
        </is>
      </c>
      <c r="G905" t="inlineStr">
        <is>
          <t>Safety Officer</t>
        </is>
      </c>
      <c r="H905" t="inlineStr">
        <is>
          <t>Bunbury</t>
        </is>
      </c>
      <c r="I905" t="inlineStr">
        <is>
          <t>WA</t>
        </is>
      </c>
      <c r="J905" s="11" t="inlineStr">
        <is>
          <t>6259</t>
        </is>
      </c>
      <c r="K905" t="inlineStr">
        <is>
          <t>Australia</t>
        </is>
      </c>
      <c r="L905" t="inlineStr">
        <is>
          <t>Subscriber</t>
        </is>
      </c>
      <c r="M905" t="inlineStr">
        <is>
          <t>SRC-00593</t>
        </is>
      </c>
      <c r="N905" t="inlineStr"/>
      <c r="O905" t="inlineStr">
        <is>
          <t>2024-08-05</t>
        </is>
      </c>
      <c r="P905" t="inlineStr">
        <is>
          <t>Legacy CRM export</t>
        </is>
      </c>
    </row>
    <row r="906">
      <c r="A906" t="inlineStr">
        <is>
          <t>Jasmine</t>
        </is>
      </c>
      <c r="B906" t="inlineStr">
        <is>
          <t>Scott</t>
        </is>
      </c>
      <c r="C906" t="inlineStr">
        <is>
          <t>jasmine.scott@elkwhistplastics.example</t>
        </is>
      </c>
      <c r="D906" t="inlineStr">
        <is>
          <t>+61 3 7010 8653</t>
        </is>
      </c>
      <c r="E906" t="inlineStr"/>
      <c r="F906" t="inlineStr">
        <is>
          <t>Elkwhist Plastics Pty Ltd</t>
        </is>
      </c>
      <c r="G906" t="inlineStr">
        <is>
          <t>Finance Manager</t>
        </is>
      </c>
      <c r="H906" t="inlineStr">
        <is>
          <t>Ballarat</t>
        </is>
      </c>
      <c r="I906" t="inlineStr">
        <is>
          <t>VIC</t>
        </is>
      </c>
      <c r="J906" s="11" t="inlineStr">
        <is>
          <t>3843</t>
        </is>
      </c>
      <c r="K906" t="inlineStr">
        <is>
          <t>Australia</t>
        </is>
      </c>
      <c r="L906" t="inlineStr">
        <is>
          <t>Marketing Qualified Lead</t>
        </is>
      </c>
      <c r="M906" t="inlineStr">
        <is>
          <t>SRC-00183; SRC-00116</t>
        </is>
      </c>
      <c r="N906" t="inlineStr"/>
      <c r="O906" t="inlineStr">
        <is>
          <t>2024-09-24</t>
        </is>
      </c>
      <c r="P906" t="inlineStr">
        <is>
          <t>Legacy CRM export</t>
        </is>
      </c>
    </row>
    <row r="907">
      <c r="A907" t="inlineStr">
        <is>
          <t>Kiri</t>
        </is>
      </c>
      <c r="B907" t="inlineStr">
        <is>
          <t>Scott</t>
        </is>
      </c>
      <c r="C907" t="inlineStr">
        <is>
          <t>kiri.scott90@zephranesignage.example</t>
        </is>
      </c>
      <c r="D907" t="inlineStr">
        <is>
          <t>+61 3 7010 2530</t>
        </is>
      </c>
      <c r="E907" t="inlineStr"/>
      <c r="F907" t="inlineStr">
        <is>
          <t>Zephrane Signage Pty Ltd</t>
        </is>
      </c>
      <c r="G907" t="inlineStr">
        <is>
          <t>Managing Director</t>
        </is>
      </c>
      <c r="H907" t="inlineStr">
        <is>
          <t>Ballarat</t>
        </is>
      </c>
      <c r="I907" t="inlineStr">
        <is>
          <t>VIC</t>
        </is>
      </c>
      <c r="J907" s="11" t="inlineStr">
        <is>
          <t>3313</t>
        </is>
      </c>
      <c r="K907" t="inlineStr">
        <is>
          <t>Australia</t>
        </is>
      </c>
      <c r="L907" t="inlineStr">
        <is>
          <t>Customer</t>
        </is>
      </c>
      <c r="M907" t="inlineStr">
        <is>
          <t>SRC-00463</t>
        </is>
      </c>
      <c r="N907" t="inlineStr"/>
      <c r="O907" t="inlineStr">
        <is>
          <t>2026-03-21</t>
        </is>
      </c>
      <c r="P907" t="inlineStr">
        <is>
          <t>Legacy CRM export</t>
        </is>
      </c>
    </row>
    <row r="908">
      <c r="A908" t="inlineStr">
        <is>
          <t>Leo</t>
        </is>
      </c>
      <c r="B908" t="inlineStr">
        <is>
          <t>Scott</t>
        </is>
      </c>
      <c r="C908" t="inlineStr">
        <is>
          <t>leos@brennocksignage.example</t>
        </is>
      </c>
      <c r="D908" t="inlineStr">
        <is>
          <t>+61 2 5550 2145</t>
        </is>
      </c>
      <c r="E908" t="inlineStr"/>
      <c r="F908" t="inlineStr">
        <is>
          <t>Brennock Signage Pty Ltd</t>
        </is>
      </c>
      <c r="G908" t="inlineStr">
        <is>
          <t>Managing Director</t>
        </is>
      </c>
      <c r="H908" t="inlineStr">
        <is>
          <t>Parramatta</t>
        </is>
      </c>
      <c r="I908" t="inlineStr">
        <is>
          <t>NSW</t>
        </is>
      </c>
      <c r="J908" s="11" t="inlineStr">
        <is>
          <t>2493</t>
        </is>
      </c>
      <c r="K908" t="inlineStr">
        <is>
          <t>Australia</t>
        </is>
      </c>
      <c r="L908" t="inlineStr">
        <is>
          <t>Customer</t>
        </is>
      </c>
      <c r="M908" t="inlineStr">
        <is>
          <t>SRC-01371; SRC-00581</t>
        </is>
      </c>
      <c r="N908" t="inlineStr">
        <is>
          <t>leo52@inboxmail.example</t>
        </is>
      </c>
      <c r="O908" t="inlineStr">
        <is>
          <t>2025-05-10</t>
        </is>
      </c>
      <c r="P908" t="inlineStr">
        <is>
          <t>Legacy CRM export; Website enquiry form</t>
        </is>
      </c>
    </row>
    <row r="909">
      <c r="A909" t="inlineStr">
        <is>
          <t>Lily</t>
        </is>
      </c>
      <c r="B909" t="inlineStr">
        <is>
          <t>Scott</t>
        </is>
      </c>
      <c r="C909" t="inlineStr">
        <is>
          <t>lily.scott@corvannylandscapes.example</t>
        </is>
      </c>
      <c r="D909" t="inlineStr">
        <is>
          <t>+61 2 5550 9624</t>
        </is>
      </c>
      <c r="E909" t="inlineStr"/>
      <c r="F909" t="inlineStr">
        <is>
          <t>Corvanny Landscapes Pty Ltd</t>
        </is>
      </c>
      <c r="G909" t="inlineStr">
        <is>
          <t>Managing Director</t>
        </is>
      </c>
      <c r="H909" t="inlineStr">
        <is>
          <t>Parramatta</t>
        </is>
      </c>
      <c r="I909" t="inlineStr">
        <is>
          <t>NSW</t>
        </is>
      </c>
      <c r="J909" s="11" t="inlineStr">
        <is>
          <t>2032</t>
        </is>
      </c>
      <c r="K909" t="inlineStr">
        <is>
          <t>Australia</t>
        </is>
      </c>
      <c r="L909" t="inlineStr">
        <is>
          <t>Lead</t>
        </is>
      </c>
      <c r="M909" t="inlineStr">
        <is>
          <t>SRC-01310; SRC-00776</t>
        </is>
      </c>
      <c r="N909" t="inlineStr"/>
      <c r="O909" t="inlineStr">
        <is>
          <t>2026-02-23</t>
        </is>
      </c>
      <c r="P909" t="inlineStr">
        <is>
          <t>Website enquiry form</t>
        </is>
      </c>
    </row>
    <row r="910">
      <c r="A910" t="inlineStr">
        <is>
          <t>Omar</t>
        </is>
      </c>
      <c r="B910" t="inlineStr">
        <is>
          <t>Scott</t>
        </is>
      </c>
      <c r="C910" t="inlineStr">
        <is>
          <t>omar@thistlemoorsignage.example</t>
        </is>
      </c>
      <c r="D910" t="inlineStr">
        <is>
          <t>+61 3 5550 1238</t>
        </is>
      </c>
      <c r="E910" t="inlineStr"/>
      <c r="F910" t="inlineStr">
        <is>
          <t>Thistlemoor Signage Pty Ltd</t>
        </is>
      </c>
      <c r="G910" t="inlineStr">
        <is>
          <t>Office Manager</t>
        </is>
      </c>
      <c r="H910" t="inlineStr">
        <is>
          <t>Ballarat</t>
        </is>
      </c>
      <c r="I910" t="inlineStr">
        <is>
          <t>VIC</t>
        </is>
      </c>
      <c r="J910" s="11" t="inlineStr">
        <is>
          <t>3070</t>
        </is>
      </c>
      <c r="K910" t="inlineStr">
        <is>
          <t>Australia</t>
        </is>
      </c>
      <c r="L910" t="inlineStr">
        <is>
          <t>Lead</t>
        </is>
      </c>
      <c r="M910" t="inlineStr">
        <is>
          <t>SRC-01184</t>
        </is>
      </c>
      <c r="N910" t="inlineStr"/>
      <c r="O910" t="inlineStr">
        <is>
          <t>2024-07-04</t>
        </is>
      </c>
      <c r="P910" t="inlineStr">
        <is>
          <t>Legacy CRM export</t>
        </is>
      </c>
    </row>
    <row r="911">
      <c r="A911" t="inlineStr">
        <is>
          <t>Poppy</t>
        </is>
      </c>
      <c r="B911" t="inlineStr">
        <is>
          <t>Scott</t>
        </is>
      </c>
      <c r="C911" t="inlineStr">
        <is>
          <t>pscott@kestermoyhospitality.example</t>
        </is>
      </c>
      <c r="D911" t="inlineStr">
        <is>
          <t>+61 2 7010 5192</t>
        </is>
      </c>
      <c r="E911" t="inlineStr"/>
      <c r="F911" t="inlineStr">
        <is>
          <t>Kestermoy Hospitality Pty Ltd</t>
        </is>
      </c>
      <c r="G911" t="inlineStr">
        <is>
          <t>General Manager</t>
        </is>
      </c>
      <c r="H911" t="inlineStr">
        <is>
          <t>Parramatta</t>
        </is>
      </c>
      <c r="I911" t="inlineStr">
        <is>
          <t>NSW</t>
        </is>
      </c>
      <c r="J911" s="11" t="inlineStr">
        <is>
          <t>2090</t>
        </is>
      </c>
      <c r="K911" t="inlineStr">
        <is>
          <t>Australia</t>
        </is>
      </c>
      <c r="L911" t="inlineStr">
        <is>
          <t>Opportunity</t>
        </is>
      </c>
      <c r="M911" t="inlineStr">
        <is>
          <t>SRC-01218</t>
        </is>
      </c>
      <c r="N911" t="inlineStr"/>
      <c r="O911" t="inlineStr">
        <is>
          <t>2024-04-04</t>
        </is>
      </c>
      <c r="P911" t="inlineStr">
        <is>
          <t>Legacy CRM export</t>
        </is>
      </c>
    </row>
    <row r="912">
      <c r="A912" t="inlineStr">
        <is>
          <t>Priya</t>
        </is>
      </c>
      <c r="B912" t="inlineStr">
        <is>
          <t>Scott</t>
        </is>
      </c>
      <c r="C912" t="inlineStr">
        <is>
          <t>priya.scott@ardlomewfoods.example</t>
        </is>
      </c>
      <c r="D912" t="inlineStr">
        <is>
          <t>+61 8 7010 4463</t>
        </is>
      </c>
      <c r="E912" t="inlineStr"/>
      <c r="F912" t="inlineStr">
        <is>
          <t>Ardlomew Foods Pty Ltd</t>
        </is>
      </c>
      <c r="G912" t="inlineStr">
        <is>
          <t>Workshop Manager</t>
        </is>
      </c>
      <c r="H912" t="inlineStr">
        <is>
          <t>Fremantle</t>
        </is>
      </c>
      <c r="I912" t="inlineStr">
        <is>
          <t>WA</t>
        </is>
      </c>
      <c r="J912" s="11" t="inlineStr">
        <is>
          <t>6156</t>
        </is>
      </c>
      <c r="K912" t="inlineStr">
        <is>
          <t>Australia</t>
        </is>
      </c>
      <c r="L912" t="inlineStr">
        <is>
          <t>Customer</t>
        </is>
      </c>
      <c r="M912" t="inlineStr">
        <is>
          <t>SRC-00107</t>
        </is>
      </c>
      <c r="N912" t="inlineStr"/>
      <c r="O912" t="inlineStr">
        <is>
          <t>2026-03-22</t>
        </is>
      </c>
      <c r="P912" t="inlineStr">
        <is>
          <t>Legacy CRM export</t>
        </is>
      </c>
    </row>
    <row r="913">
      <c r="A913" t="inlineStr">
        <is>
          <t>Quinn</t>
        </is>
      </c>
      <c r="B913" t="inlineStr">
        <is>
          <t>Scott</t>
        </is>
      </c>
      <c r="C913" t="inlineStr">
        <is>
          <t>qscott@nethervaneengineering.example</t>
        </is>
      </c>
      <c r="D913" t="inlineStr">
        <is>
          <t>+61 8 7010 9797</t>
        </is>
      </c>
      <c r="E913" t="inlineStr"/>
      <c r="F913" t="inlineStr">
        <is>
          <t>Nethervane Engineering Pty Ltd</t>
        </is>
      </c>
      <c r="G913" t="inlineStr">
        <is>
          <t>Finance Manager</t>
        </is>
      </c>
      <c r="H913" t="inlineStr">
        <is>
          <t>Adelaide</t>
        </is>
      </c>
      <c r="I913" t="inlineStr">
        <is>
          <t>SA</t>
        </is>
      </c>
      <c r="J913" s="11" t="inlineStr">
        <is>
          <t>5460</t>
        </is>
      </c>
      <c r="K913" t="inlineStr">
        <is>
          <t>Australia</t>
        </is>
      </c>
      <c r="L913" t="inlineStr">
        <is>
          <t>Lead</t>
        </is>
      </c>
      <c r="M913" t="inlineStr">
        <is>
          <t>SRC-00224</t>
        </is>
      </c>
      <c r="N913" t="inlineStr"/>
      <c r="O913" t="inlineStr">
        <is>
          <t>2026-09-07</t>
        </is>
      </c>
      <c r="P913" t="inlineStr">
        <is>
          <t>Legacy CRM export</t>
        </is>
      </c>
    </row>
    <row r="914">
      <c r="A914" t="inlineStr">
        <is>
          <t>Rhys</t>
        </is>
      </c>
      <c r="B914" t="inlineStr">
        <is>
          <t>Scott</t>
        </is>
      </c>
      <c r="C914" t="inlineStr">
        <is>
          <t>rhyss@lornivaleprint.example</t>
        </is>
      </c>
      <c r="D914" t="inlineStr">
        <is>
          <t>+61 3 7010 8580</t>
        </is>
      </c>
      <c r="E914" t="inlineStr"/>
      <c r="F914" t="inlineStr">
        <is>
          <t>Lornivale Print Pty Ltd</t>
        </is>
      </c>
      <c r="G914" t="inlineStr">
        <is>
          <t>Practice Manager</t>
        </is>
      </c>
      <c r="H914" t="inlineStr">
        <is>
          <t>Geelong</t>
        </is>
      </c>
      <c r="I914" t="inlineStr">
        <is>
          <t>VIC</t>
        </is>
      </c>
      <c r="J914" s="11" t="inlineStr">
        <is>
          <t>3874</t>
        </is>
      </c>
      <c r="K914" t="inlineStr">
        <is>
          <t>Australia</t>
        </is>
      </c>
      <c r="L914" t="inlineStr">
        <is>
          <t>Subscriber</t>
        </is>
      </c>
      <c r="M914" t="inlineStr">
        <is>
          <t>SRC-00696; SRC-00787</t>
        </is>
      </c>
      <c r="N914" t="inlineStr"/>
      <c r="O914" t="inlineStr">
        <is>
          <t>2026-01-25</t>
        </is>
      </c>
      <c r="P914" t="inlineStr">
        <is>
          <t>Legacy CRM export; Website enquiry form</t>
        </is>
      </c>
    </row>
    <row r="915">
      <c r="A915" t="inlineStr">
        <is>
          <t>Tane</t>
        </is>
      </c>
      <c r="B915" t="inlineStr">
        <is>
          <t>Scott</t>
        </is>
      </c>
      <c r="C915" t="inlineStr">
        <is>
          <t>tane@fennorahlandscapes.example</t>
        </is>
      </c>
      <c r="D915" t="inlineStr">
        <is>
          <t>+61 3 7010 7413</t>
        </is>
      </c>
      <c r="E915" t="inlineStr"/>
      <c r="F915" t="inlineStr">
        <is>
          <t>Fennorah Landscapes Pty Ltd</t>
        </is>
      </c>
      <c r="G915" t="inlineStr">
        <is>
          <t>CEO</t>
        </is>
      </c>
      <c r="H915" t="inlineStr">
        <is>
          <t>Bendigo</t>
        </is>
      </c>
      <c r="I915" t="inlineStr">
        <is>
          <t>VIC</t>
        </is>
      </c>
      <c r="J915" s="11" t="inlineStr">
        <is>
          <t>3423</t>
        </is>
      </c>
      <c r="K915" t="inlineStr">
        <is>
          <t>Australia</t>
        </is>
      </c>
      <c r="L915" t="inlineStr">
        <is>
          <t>Customer</t>
        </is>
      </c>
      <c r="M915" t="inlineStr">
        <is>
          <t>SRC-01145; SRC-00622</t>
        </is>
      </c>
      <c r="N915" t="inlineStr"/>
      <c r="O915" t="inlineStr">
        <is>
          <t>2025-09-30</t>
        </is>
      </c>
      <c r="P915" t="inlineStr">
        <is>
          <t>Legacy CRM export</t>
        </is>
      </c>
    </row>
    <row r="916">
      <c r="A916" t="inlineStr">
        <is>
          <t>Thanh</t>
        </is>
      </c>
      <c r="B916" t="inlineStr">
        <is>
          <t>Scott</t>
        </is>
      </c>
      <c r="C916" t="inlineStr">
        <is>
          <t>thanh@hethermoylefitness.example</t>
        </is>
      </c>
      <c r="D916" t="inlineStr">
        <is>
          <t>+61 3 5550 9755</t>
        </is>
      </c>
      <c r="E916" t="inlineStr"/>
      <c r="F916" t="inlineStr">
        <is>
          <t>Hethermoyle Fitness Pty Ltd</t>
        </is>
      </c>
      <c r="G916" t="inlineStr">
        <is>
          <t>Practice Manager</t>
        </is>
      </c>
      <c r="H916" t="inlineStr">
        <is>
          <t>Ballarat</t>
        </is>
      </c>
      <c r="I916" t="inlineStr">
        <is>
          <t>VIC</t>
        </is>
      </c>
      <c r="J916" s="11" t="inlineStr">
        <is>
          <t>3794</t>
        </is>
      </c>
      <c r="K916" t="inlineStr">
        <is>
          <t>Australia</t>
        </is>
      </c>
      <c r="L916" t="inlineStr">
        <is>
          <t>Customer</t>
        </is>
      </c>
      <c r="M916" t="inlineStr">
        <is>
          <t>SRC-00795</t>
        </is>
      </c>
      <c r="N916" t="inlineStr"/>
      <c r="O916" t="inlineStr">
        <is>
          <t>2026-01-02</t>
        </is>
      </c>
      <c r="P916" t="inlineStr">
        <is>
          <t>Legacy CRM export</t>
        </is>
      </c>
    </row>
    <row r="917">
      <c r="A917" t="inlineStr">
        <is>
          <t>William</t>
        </is>
      </c>
      <c r="B917" t="inlineStr">
        <is>
          <t>Scott</t>
        </is>
      </c>
      <c r="C917" t="inlineStr">
        <is>
          <t>wscott@quillmerefoods.example</t>
        </is>
      </c>
      <c r="D917" t="inlineStr">
        <is>
          <t>+61 2 7010 9190</t>
        </is>
      </c>
      <c r="E917" t="inlineStr"/>
      <c r="F917" t="inlineStr">
        <is>
          <t>Quillmere Foods Pty Ltd</t>
        </is>
      </c>
      <c r="G917" t="inlineStr">
        <is>
          <t>Director</t>
        </is>
      </c>
      <c r="H917" t="inlineStr">
        <is>
          <t>Wollongong</t>
        </is>
      </c>
      <c r="I917" t="inlineStr">
        <is>
          <t>NSW</t>
        </is>
      </c>
      <c r="J917" s="11" t="inlineStr">
        <is>
          <t>2172</t>
        </is>
      </c>
      <c r="K917" t="inlineStr">
        <is>
          <t>Australia</t>
        </is>
      </c>
      <c r="L917" t="inlineStr">
        <is>
          <t>Marketing Qualified Lead</t>
        </is>
      </c>
      <c r="M917" t="inlineStr">
        <is>
          <t>SRC-00170</t>
        </is>
      </c>
      <c r="N917" t="inlineStr"/>
      <c r="O917" t="inlineStr">
        <is>
          <t>2024-10-11</t>
        </is>
      </c>
      <c r="P917" t="inlineStr">
        <is>
          <t>Legacy CRM export</t>
        </is>
      </c>
    </row>
    <row r="918">
      <c r="A918" t="inlineStr">
        <is>
          <t>Yusuf</t>
        </is>
      </c>
      <c r="B918" t="inlineStr">
        <is>
          <t>Scott</t>
        </is>
      </c>
      <c r="C918" t="inlineStr">
        <is>
          <t>yusufs@galbriskelectrical.example</t>
        </is>
      </c>
      <c r="D918" t="inlineStr">
        <is>
          <t>+61 2 7010 2016</t>
        </is>
      </c>
      <c r="E918" t="inlineStr"/>
      <c r="F918" t="inlineStr">
        <is>
          <t>Galbrisk Electrical Pty Ltd</t>
        </is>
      </c>
      <c r="G918" t="inlineStr">
        <is>
          <t>Operations Manager</t>
        </is>
      </c>
      <c r="H918" t="inlineStr">
        <is>
          <t>Wollongong</t>
        </is>
      </c>
      <c r="I918" t="inlineStr">
        <is>
          <t>NSW</t>
        </is>
      </c>
      <c r="J918" s="11" t="inlineStr">
        <is>
          <t>2133</t>
        </is>
      </c>
      <c r="K918" t="inlineStr">
        <is>
          <t>Australia</t>
        </is>
      </c>
      <c r="L918" t="inlineStr">
        <is>
          <t>Marketing Qualified Lead</t>
        </is>
      </c>
      <c r="M918" t="inlineStr">
        <is>
          <t>SRC-01022</t>
        </is>
      </c>
      <c r="N918" t="inlineStr"/>
      <c r="O918" t="inlineStr">
        <is>
          <t>2025-07-15</t>
        </is>
      </c>
      <c r="P918" t="inlineStr">
        <is>
          <t>Website enquiry form</t>
        </is>
      </c>
    </row>
    <row r="919">
      <c r="A919" t="inlineStr">
        <is>
          <t>Ava</t>
        </is>
      </c>
      <c r="B919" t="inlineStr">
        <is>
          <t>Sharma</t>
        </is>
      </c>
      <c r="C919" t="inlineStr">
        <is>
          <t>asharma@ironvessadental.example</t>
        </is>
      </c>
      <c r="D919" t="inlineStr">
        <is>
          <t>+61 3 5550 2426</t>
        </is>
      </c>
      <c r="E919" t="inlineStr"/>
      <c r="F919" t="inlineStr">
        <is>
          <t>Ironvessa Dental Pty Ltd</t>
        </is>
      </c>
      <c r="G919" t="inlineStr">
        <is>
          <t>Operations Manager</t>
        </is>
      </c>
      <c r="H919" t="inlineStr">
        <is>
          <t>Footscray</t>
        </is>
      </c>
      <c r="I919" t="inlineStr">
        <is>
          <t>VIC</t>
        </is>
      </c>
      <c r="J919" s="11" t="inlineStr">
        <is>
          <t>3643</t>
        </is>
      </c>
      <c r="K919" t="inlineStr">
        <is>
          <t>Australia</t>
        </is>
      </c>
      <c r="L919" t="inlineStr">
        <is>
          <t>Marketing Qualified Lead</t>
        </is>
      </c>
      <c r="M919" t="inlineStr">
        <is>
          <t>SRC-00046</t>
        </is>
      </c>
      <c r="N919" t="inlineStr"/>
      <c r="O919" t="inlineStr">
        <is>
          <t>2025-09-23</t>
        </is>
      </c>
      <c r="P919" t="inlineStr">
        <is>
          <t>Website enquiry form</t>
        </is>
      </c>
    </row>
    <row r="920">
      <c r="A920" t="inlineStr">
        <is>
          <t>Bao</t>
        </is>
      </c>
      <c r="B920" t="inlineStr">
        <is>
          <t>Sharma</t>
        </is>
      </c>
      <c r="C920" t="inlineStr">
        <is>
          <t>bsharma@dunvessalabs.example</t>
        </is>
      </c>
      <c r="D920" t="inlineStr"/>
      <c r="E920" t="inlineStr"/>
      <c r="F920" t="inlineStr">
        <is>
          <t>Dunvessa Labs Pty Ltd</t>
        </is>
      </c>
      <c r="G920" t="inlineStr">
        <is>
          <t>Training Coordinator</t>
        </is>
      </c>
      <c r="H920" t="inlineStr">
        <is>
          <t>Bunbury</t>
        </is>
      </c>
      <c r="I920" t="inlineStr">
        <is>
          <t>WA</t>
        </is>
      </c>
      <c r="J920" s="11" t="inlineStr">
        <is>
          <t>6259</t>
        </is>
      </c>
      <c r="K920" t="inlineStr">
        <is>
          <t>Australia</t>
        </is>
      </c>
      <c r="L920" t="inlineStr">
        <is>
          <t>Lead</t>
        </is>
      </c>
      <c r="M920" t="inlineStr">
        <is>
          <t>SRC-00747</t>
        </is>
      </c>
      <c r="N920" t="inlineStr"/>
      <c r="O920" t="inlineStr">
        <is>
          <t>2024-09-02</t>
        </is>
      </c>
      <c r="P920" t="inlineStr">
        <is>
          <t>Website enquiry form</t>
        </is>
      </c>
    </row>
    <row r="921">
      <c r="A921" t="inlineStr">
        <is>
          <t>Callum</t>
        </is>
      </c>
      <c r="B921" t="inlineStr">
        <is>
          <t>Sharma</t>
        </is>
      </c>
      <c r="C921" t="inlineStr">
        <is>
          <t>callum@saltingaledental.example</t>
        </is>
      </c>
      <c r="D921" t="inlineStr">
        <is>
          <t>+61 3 5550 4408</t>
        </is>
      </c>
      <c r="E921" t="inlineStr"/>
      <c r="F921" t="inlineStr">
        <is>
          <t>Saltingale Dental Pty Ltd</t>
        </is>
      </c>
      <c r="G921" t="inlineStr">
        <is>
          <t>Owner</t>
        </is>
      </c>
      <c r="H921" t="inlineStr">
        <is>
          <t>Launceston</t>
        </is>
      </c>
      <c r="I921" t="inlineStr">
        <is>
          <t>TAS</t>
        </is>
      </c>
      <c r="J921" s="11" t="inlineStr">
        <is>
          <t>7059</t>
        </is>
      </c>
      <c r="K921" t="inlineStr">
        <is>
          <t>Australia</t>
        </is>
      </c>
      <c r="L921" t="inlineStr">
        <is>
          <t>Customer</t>
        </is>
      </c>
      <c r="M921" t="inlineStr">
        <is>
          <t>SRC-00206</t>
        </is>
      </c>
      <c r="N921" t="inlineStr"/>
      <c r="O921" t="inlineStr">
        <is>
          <t>2025-05-14</t>
        </is>
      </c>
      <c r="P921" t="inlineStr">
        <is>
          <t>Legacy CRM export</t>
        </is>
      </c>
    </row>
    <row r="922">
      <c r="A922" t="inlineStr">
        <is>
          <t>Felix</t>
        </is>
      </c>
      <c r="B922" t="inlineStr">
        <is>
          <t>Sharma</t>
        </is>
      </c>
      <c r="C922" t="inlineStr">
        <is>
          <t>felix@pemberwickaccounting.example</t>
        </is>
      </c>
      <c r="D922" t="inlineStr">
        <is>
          <t>+61 3 5550 9392</t>
        </is>
      </c>
      <c r="E922" t="inlineStr"/>
      <c r="F922" t="inlineStr">
        <is>
          <t>Pemberwick Accounting Pty Ltd</t>
        </is>
      </c>
      <c r="G922" t="inlineStr">
        <is>
          <t>Team Leader</t>
        </is>
      </c>
      <c r="H922" t="inlineStr">
        <is>
          <t>Dandenong</t>
        </is>
      </c>
      <c r="I922" t="inlineStr">
        <is>
          <t>VIC</t>
        </is>
      </c>
      <c r="J922" s="11" t="inlineStr">
        <is>
          <t>3154</t>
        </is>
      </c>
      <c r="K922" t="inlineStr">
        <is>
          <t>Australia</t>
        </is>
      </c>
      <c r="L922" t="inlineStr">
        <is>
          <t>Customer</t>
        </is>
      </c>
      <c r="M922" t="inlineStr">
        <is>
          <t>SRC-00956; SRC-00794</t>
        </is>
      </c>
      <c r="N922" t="inlineStr">
        <is>
          <t>felix20@inboxmail.example</t>
        </is>
      </c>
      <c r="O922" t="inlineStr">
        <is>
          <t>2025-05-25</t>
        </is>
      </c>
      <c r="P922" t="inlineStr">
        <is>
          <t>Legacy CRM export</t>
        </is>
      </c>
    </row>
    <row r="923">
      <c r="A923" t="inlineStr">
        <is>
          <t>Harrison</t>
        </is>
      </c>
      <c r="B923" t="inlineStr">
        <is>
          <t>Sharma</t>
        </is>
      </c>
      <c r="C923" t="inlineStr">
        <is>
          <t>harrisons@wexmorrowaccounting.example</t>
        </is>
      </c>
      <c r="D923" t="inlineStr">
        <is>
          <t>+61 8 7010 7434</t>
        </is>
      </c>
      <c r="E923" t="inlineStr"/>
      <c r="F923" t="inlineStr">
        <is>
          <t>Wexmorrow Accounting Pty Ltd</t>
        </is>
      </c>
      <c r="G923" t="inlineStr">
        <is>
          <t>Site Supervisor</t>
        </is>
      </c>
      <c r="H923" t="inlineStr">
        <is>
          <t>Mount Gambier</t>
        </is>
      </c>
      <c r="I923" t="inlineStr">
        <is>
          <t>SA</t>
        </is>
      </c>
      <c r="J923" s="11" t="inlineStr">
        <is>
          <t>5384</t>
        </is>
      </c>
      <c r="K923" t="inlineStr">
        <is>
          <t>Australia</t>
        </is>
      </c>
      <c r="L923" t="inlineStr">
        <is>
          <t>Sales Qualified Lead</t>
        </is>
      </c>
      <c r="M923" t="inlineStr">
        <is>
          <t>SRC-00672</t>
        </is>
      </c>
      <c r="N923" t="inlineStr"/>
      <c r="O923" t="inlineStr">
        <is>
          <t>2024-08-08</t>
        </is>
      </c>
      <c r="P923" t="inlineStr">
        <is>
          <t>Expo sign-up sheet</t>
        </is>
      </c>
    </row>
    <row r="924">
      <c r="A924" t="inlineStr">
        <is>
          <t>Liam</t>
        </is>
      </c>
      <c r="B924" t="inlineStr">
        <is>
          <t>Sharma</t>
        </is>
      </c>
      <c r="C924" t="inlineStr">
        <is>
          <t>liam@copperwhisthealth.example</t>
        </is>
      </c>
      <c r="D924" t="inlineStr">
        <is>
          <t>+61 3 5550 5124</t>
        </is>
      </c>
      <c r="E924" t="inlineStr"/>
      <c r="F924" t="inlineStr">
        <is>
          <t>Copperwhist Health Pty Ltd</t>
        </is>
      </c>
      <c r="G924" t="inlineStr">
        <is>
          <t>Marketing Coordinator</t>
        </is>
      </c>
      <c r="H924" t="inlineStr">
        <is>
          <t>Bendigo</t>
        </is>
      </c>
      <c r="I924" t="inlineStr">
        <is>
          <t>VIC</t>
        </is>
      </c>
      <c r="J924" s="11" t="inlineStr">
        <is>
          <t>3860</t>
        </is>
      </c>
      <c r="K924" t="inlineStr">
        <is>
          <t>Australia</t>
        </is>
      </c>
      <c r="L924" t="inlineStr">
        <is>
          <t>Customer</t>
        </is>
      </c>
      <c r="M924" t="inlineStr">
        <is>
          <t>SRC-00595</t>
        </is>
      </c>
      <c r="N924" t="inlineStr"/>
      <c r="O924" t="inlineStr">
        <is>
          <t>2025-05-04</t>
        </is>
      </c>
      <c r="P924" t="inlineStr">
        <is>
          <t>Website enquiry form</t>
        </is>
      </c>
    </row>
    <row r="925">
      <c r="A925" t="inlineStr">
        <is>
          <t>Marcus</t>
        </is>
      </c>
      <c r="B925" t="inlineStr">
        <is>
          <t>Sharma</t>
        </is>
      </c>
      <c r="C925" t="inlineStr">
        <is>
          <t>marcus@yarrowdineoptics.example</t>
        </is>
      </c>
      <c r="D925" t="inlineStr"/>
      <c r="E925" t="inlineStr"/>
      <c r="F925" t="inlineStr">
        <is>
          <t>Yarrowdine Optics Pty Ltd</t>
        </is>
      </c>
      <c r="G925" t="inlineStr">
        <is>
          <t>Finance Manager</t>
        </is>
      </c>
      <c r="H925" t="inlineStr">
        <is>
          <t>Mount Gambier</t>
        </is>
      </c>
      <c r="I925" t="inlineStr">
        <is>
          <t>SA</t>
        </is>
      </c>
      <c r="J925" s="11" t="inlineStr">
        <is>
          <t>5048</t>
        </is>
      </c>
      <c r="K925" t="inlineStr">
        <is>
          <t>Australia</t>
        </is>
      </c>
      <c r="L925" t="inlineStr">
        <is>
          <t>Customer</t>
        </is>
      </c>
      <c r="M925" t="inlineStr">
        <is>
          <t>SRC-00220</t>
        </is>
      </c>
      <c r="N925" t="inlineStr"/>
      <c r="O925" t="inlineStr">
        <is>
          <t>2026-01-22</t>
        </is>
      </c>
      <c r="P925" t="inlineStr">
        <is>
          <t>Legacy CRM export</t>
        </is>
      </c>
    </row>
    <row r="926">
      <c r="A926" t="inlineStr">
        <is>
          <t>Nikos</t>
        </is>
      </c>
      <c r="B926" t="inlineStr">
        <is>
          <t>Sharma</t>
        </is>
      </c>
      <c r="C926" t="inlineStr">
        <is>
          <t>nsharma@dunvessalabs.example</t>
        </is>
      </c>
      <c r="D926" t="inlineStr">
        <is>
          <t>+61 8 5550 0717</t>
        </is>
      </c>
      <c r="E926" t="inlineStr"/>
      <c r="F926" t="inlineStr">
        <is>
          <t>Dunvessa Labs Pty Ltd</t>
        </is>
      </c>
      <c r="G926" t="inlineStr">
        <is>
          <t>Managing Director</t>
        </is>
      </c>
      <c r="H926" t="inlineStr">
        <is>
          <t>Bunbury</t>
        </is>
      </c>
      <c r="I926" t="inlineStr">
        <is>
          <t>WA</t>
        </is>
      </c>
      <c r="J926" s="11" t="inlineStr">
        <is>
          <t>6259</t>
        </is>
      </c>
      <c r="K926" t="inlineStr">
        <is>
          <t>Australia</t>
        </is>
      </c>
      <c r="L926" t="inlineStr">
        <is>
          <t>Customer</t>
        </is>
      </c>
      <c r="M926" t="inlineStr">
        <is>
          <t>SRC-01437</t>
        </is>
      </c>
      <c r="N926" t="inlineStr"/>
      <c r="O926" t="inlineStr">
        <is>
          <t>2025-07-27</t>
        </is>
      </c>
      <c r="P926" t="inlineStr">
        <is>
          <t>Website enquiry form</t>
        </is>
      </c>
    </row>
    <row r="927">
      <c r="A927" t="inlineStr">
        <is>
          <t>Quinn</t>
        </is>
      </c>
      <c r="B927" t="inlineStr">
        <is>
          <t>Sharma</t>
        </is>
      </c>
      <c r="C927" t="inlineStr">
        <is>
          <t>quinn@zephranesignage.example</t>
        </is>
      </c>
      <c r="D927" t="inlineStr">
        <is>
          <t>+61 3 5550 7262</t>
        </is>
      </c>
      <c r="E927" t="inlineStr"/>
      <c r="F927" t="inlineStr">
        <is>
          <t>Zephrane Signage Pty Ltd</t>
        </is>
      </c>
      <c r="G927" t="inlineStr">
        <is>
          <t>Accounts Payable Officer</t>
        </is>
      </c>
      <c r="H927" t="inlineStr">
        <is>
          <t>Ballarat</t>
        </is>
      </c>
      <c r="I927" t="inlineStr">
        <is>
          <t>VIC</t>
        </is>
      </c>
      <c r="J927" s="11" t="inlineStr">
        <is>
          <t>3313</t>
        </is>
      </c>
      <c r="K927" t="inlineStr">
        <is>
          <t>Australia</t>
        </is>
      </c>
      <c r="L927" t="inlineStr">
        <is>
          <t>Subscriber</t>
        </is>
      </c>
      <c r="M927" t="inlineStr">
        <is>
          <t>SRC-00739</t>
        </is>
      </c>
      <c r="N927" t="inlineStr"/>
      <c r="O927" t="inlineStr">
        <is>
          <t>2025-11-14</t>
        </is>
      </c>
      <c r="P927" t="inlineStr">
        <is>
          <t>Expo sign-up sheet</t>
        </is>
      </c>
    </row>
    <row r="928">
      <c r="A928" t="inlineStr">
        <is>
          <t>Rhys</t>
        </is>
      </c>
      <c r="B928" t="inlineStr">
        <is>
          <t>Sharma</t>
        </is>
      </c>
      <c r="C928" t="inlineStr">
        <is>
          <t>rhys.sharma@wexmorrowaccounting.example</t>
        </is>
      </c>
      <c r="D928" t="inlineStr">
        <is>
          <t>+61 8 5550 4774</t>
        </is>
      </c>
      <c r="E928" t="inlineStr"/>
      <c r="F928" t="inlineStr">
        <is>
          <t>Wexmorrow Accounting Pty Ltd</t>
        </is>
      </c>
      <c r="G928" t="inlineStr">
        <is>
          <t>CEO</t>
        </is>
      </c>
      <c r="H928" t="inlineStr">
        <is>
          <t>Mount Gambier</t>
        </is>
      </c>
      <c r="I928" t="inlineStr">
        <is>
          <t>SA</t>
        </is>
      </c>
      <c r="J928" s="11" t="inlineStr">
        <is>
          <t>5384</t>
        </is>
      </c>
      <c r="K928" t="inlineStr">
        <is>
          <t>Australia</t>
        </is>
      </c>
      <c r="L928" t="inlineStr">
        <is>
          <t>Lead</t>
        </is>
      </c>
      <c r="M928" t="inlineStr">
        <is>
          <t>SRC-01499</t>
        </is>
      </c>
      <c r="N928" t="inlineStr"/>
      <c r="O928" t="inlineStr">
        <is>
          <t>2026-03-22</t>
        </is>
      </c>
      <c r="P928" t="inlineStr">
        <is>
          <t>Legacy CRM export</t>
        </is>
      </c>
    </row>
    <row r="929">
      <c r="A929" t="inlineStr">
        <is>
          <t>Sofia</t>
        </is>
      </c>
      <c r="B929" t="inlineStr">
        <is>
          <t>Sharma</t>
        </is>
      </c>
      <c r="C929" t="inlineStr">
        <is>
          <t>sofia@wexmorrowlandscapes.example</t>
        </is>
      </c>
      <c r="D929" t="inlineStr">
        <is>
          <t>+61 3 5550 9639</t>
        </is>
      </c>
      <c r="E929" t="inlineStr"/>
      <c r="F929" t="inlineStr">
        <is>
          <t>Wexmorrow Landscapes Pty Ltd</t>
        </is>
      </c>
      <c r="G929" t="inlineStr">
        <is>
          <t>Practice Manager</t>
        </is>
      </c>
      <c r="H929" t="inlineStr">
        <is>
          <t>Frankston</t>
        </is>
      </c>
      <c r="I929" t="inlineStr">
        <is>
          <t>VIC</t>
        </is>
      </c>
      <c r="J929" s="11" t="inlineStr">
        <is>
          <t>3293</t>
        </is>
      </c>
      <c r="K929" t="inlineStr">
        <is>
          <t>Australia</t>
        </is>
      </c>
      <c r="L929" t="inlineStr">
        <is>
          <t>Lead</t>
        </is>
      </c>
      <c r="M929" t="inlineStr">
        <is>
          <t>SRC-01443</t>
        </is>
      </c>
      <c r="N929" t="inlineStr"/>
      <c r="O929" t="inlineStr">
        <is>
          <t>2026-06-26</t>
        </is>
      </c>
      <c r="P929" t="inlineStr">
        <is>
          <t>Legacy CRM export</t>
        </is>
      </c>
    </row>
    <row r="930">
      <c r="A930" t="inlineStr">
        <is>
          <t>Stella</t>
        </is>
      </c>
      <c r="B930" t="inlineStr">
        <is>
          <t>Sharma</t>
        </is>
      </c>
      <c r="C930" t="inlineStr">
        <is>
          <t>stella.sharma@corvannylandscapes.example</t>
        </is>
      </c>
      <c r="D930" t="inlineStr">
        <is>
          <t>+61 2 7010 7094</t>
        </is>
      </c>
      <c r="E930" t="inlineStr"/>
      <c r="F930" t="inlineStr">
        <is>
          <t>Corvanny Landscapes Pty Ltd</t>
        </is>
      </c>
      <c r="G930" t="inlineStr">
        <is>
          <t>Safety Officer</t>
        </is>
      </c>
      <c r="H930" t="inlineStr">
        <is>
          <t>Parramatta</t>
        </is>
      </c>
      <c r="I930" t="inlineStr">
        <is>
          <t>NSW</t>
        </is>
      </c>
      <c r="J930" s="11" t="inlineStr">
        <is>
          <t>2032</t>
        </is>
      </c>
      <c r="K930" t="inlineStr">
        <is>
          <t>Australia</t>
        </is>
      </c>
      <c r="L930" t="inlineStr">
        <is>
          <t>Lead</t>
        </is>
      </c>
      <c r="M930" t="inlineStr">
        <is>
          <t>SRC-00893</t>
        </is>
      </c>
      <c r="N930" t="inlineStr"/>
      <c r="O930" t="inlineStr">
        <is>
          <t>2026-01-21</t>
        </is>
      </c>
      <c r="P930" t="inlineStr">
        <is>
          <t>Legacy CRM export</t>
        </is>
      </c>
    </row>
    <row r="931">
      <c r="A931" t="inlineStr">
        <is>
          <t>Tane</t>
        </is>
      </c>
      <c r="B931" t="inlineStr">
        <is>
          <t>Sharma</t>
        </is>
      </c>
      <c r="C931" t="inlineStr">
        <is>
          <t>tane@morrowickelectrical.example</t>
        </is>
      </c>
      <c r="D931" t="inlineStr">
        <is>
          <t>+61 3 7010 8871</t>
        </is>
      </c>
      <c r="E931" t="inlineStr"/>
      <c r="F931" t="inlineStr">
        <is>
          <t>Morrowick Electrical Pty Ltd</t>
        </is>
      </c>
      <c r="G931" t="inlineStr">
        <is>
          <t>HR Manager</t>
        </is>
      </c>
      <c r="H931" t="inlineStr">
        <is>
          <t>Geelong</t>
        </is>
      </c>
      <c r="I931" t="inlineStr">
        <is>
          <t>VIC</t>
        </is>
      </c>
      <c r="J931" s="11" t="inlineStr">
        <is>
          <t>3643</t>
        </is>
      </c>
      <c r="K931" t="inlineStr">
        <is>
          <t>Australia</t>
        </is>
      </c>
      <c r="L931" t="inlineStr">
        <is>
          <t>Subscriber</t>
        </is>
      </c>
      <c r="M931" t="inlineStr">
        <is>
          <t>SRC-00468</t>
        </is>
      </c>
      <c r="N931" t="inlineStr"/>
      <c r="O931" t="inlineStr">
        <is>
          <t>2026-07-27</t>
        </is>
      </c>
      <c r="P931" t="inlineStr">
        <is>
          <t>Website enquiry form</t>
        </is>
      </c>
    </row>
    <row r="932">
      <c r="A932" t="inlineStr">
        <is>
          <t>Tane</t>
        </is>
      </c>
      <c r="B932" t="inlineStr">
        <is>
          <t>Sharma</t>
        </is>
      </c>
      <c r="C932" t="inlineStr">
        <is>
          <t>tane.sharma@elkwhistplastics.example</t>
        </is>
      </c>
      <c r="D932" t="inlineStr">
        <is>
          <t>+61 3 7010 7626</t>
        </is>
      </c>
      <c r="E932" t="inlineStr"/>
      <c r="F932" t="inlineStr">
        <is>
          <t>Elkwhist Plastics Pty Ltd</t>
        </is>
      </c>
      <c r="G932" t="inlineStr">
        <is>
          <t>Office Manager</t>
        </is>
      </c>
      <c r="H932" t="inlineStr">
        <is>
          <t>Ballarat</t>
        </is>
      </c>
      <c r="I932" t="inlineStr">
        <is>
          <t>VIC</t>
        </is>
      </c>
      <c r="J932" s="11" t="inlineStr">
        <is>
          <t>3843</t>
        </is>
      </c>
      <c r="K932" t="inlineStr">
        <is>
          <t>Australia</t>
        </is>
      </c>
      <c r="L932" t="inlineStr">
        <is>
          <t>Subscriber</t>
        </is>
      </c>
      <c r="M932" t="inlineStr">
        <is>
          <t>SRC-00940</t>
        </is>
      </c>
      <c r="N932" t="inlineStr"/>
      <c r="O932" t="inlineStr">
        <is>
          <t>2026-08-16</t>
        </is>
      </c>
      <c r="P932" t="inlineStr">
        <is>
          <t>Legacy CRM export</t>
        </is>
      </c>
    </row>
    <row r="933">
      <c r="A933" t="inlineStr">
        <is>
          <t>Zoe</t>
        </is>
      </c>
      <c r="B933" t="inlineStr">
        <is>
          <t>Sharma</t>
        </is>
      </c>
      <c r="C933" t="inlineStr">
        <is>
          <t>zoes@brennockfitness.example</t>
        </is>
      </c>
      <c r="D933" t="inlineStr">
        <is>
          <t>+61 3 7010 5185</t>
        </is>
      </c>
      <c r="E933" t="inlineStr"/>
      <c r="F933" t="inlineStr">
        <is>
          <t>Brennock Fitness Pty Ltd</t>
        </is>
      </c>
      <c r="G933" t="inlineStr">
        <is>
          <t>Training Coordinator</t>
        </is>
      </c>
      <c r="H933" t="inlineStr">
        <is>
          <t>Footscray</t>
        </is>
      </c>
      <c r="I933" t="inlineStr">
        <is>
          <t>VIC</t>
        </is>
      </c>
      <c r="J933" s="11" t="inlineStr">
        <is>
          <t>3945</t>
        </is>
      </c>
      <c r="K933" t="inlineStr">
        <is>
          <t>Australia</t>
        </is>
      </c>
      <c r="L933" t="inlineStr">
        <is>
          <t>Marketing Qualified Lead</t>
        </is>
      </c>
      <c r="M933" t="inlineStr">
        <is>
          <t>SRC-01491</t>
        </is>
      </c>
      <c r="N933" t="inlineStr"/>
      <c r="O933" t="inlineStr">
        <is>
          <t>2025-07-18</t>
        </is>
      </c>
      <c r="P933" t="inlineStr">
        <is>
          <t>Legacy CRM export</t>
        </is>
      </c>
    </row>
    <row r="934">
      <c r="A934" t="inlineStr">
        <is>
          <t>Amelia</t>
        </is>
      </c>
      <c r="B934" t="inlineStr">
        <is>
          <t>Singh</t>
        </is>
      </c>
      <c r="C934" t="inlineStr">
        <is>
          <t>amelia@fennorahlandscapes.example</t>
        </is>
      </c>
      <c r="D934" t="inlineStr">
        <is>
          <t>+61 3 5550 8473</t>
        </is>
      </c>
      <c r="E934" t="inlineStr"/>
      <c r="F934" t="inlineStr">
        <is>
          <t>Fennorah Landscapes Pty Ltd</t>
        </is>
      </c>
      <c r="G934" t="inlineStr">
        <is>
          <t>CEO</t>
        </is>
      </c>
      <c r="H934" t="inlineStr">
        <is>
          <t>Bendigo</t>
        </is>
      </c>
      <c r="I934" t="inlineStr">
        <is>
          <t>VIC</t>
        </is>
      </c>
      <c r="J934" s="11" t="inlineStr">
        <is>
          <t>3423</t>
        </is>
      </c>
      <c r="K934" t="inlineStr">
        <is>
          <t>Australia</t>
        </is>
      </c>
      <c r="L934" t="inlineStr">
        <is>
          <t>Marketing Qualified Lead</t>
        </is>
      </c>
      <c r="M934" t="inlineStr">
        <is>
          <t>SRC-00376</t>
        </is>
      </c>
      <c r="N934" t="inlineStr"/>
      <c r="O934" t="inlineStr">
        <is>
          <t>2024-10-17</t>
        </is>
      </c>
      <c r="P934" t="inlineStr">
        <is>
          <t>Legacy CRM export</t>
        </is>
      </c>
    </row>
    <row r="935">
      <c r="A935" t="inlineStr">
        <is>
          <t>Amelia</t>
        </is>
      </c>
      <c r="B935" t="inlineStr">
        <is>
          <t>Singh</t>
        </is>
      </c>
      <c r="C935" t="inlineStr">
        <is>
          <t>asingh@pemberwickpackaging.example</t>
        </is>
      </c>
      <c r="D935" t="inlineStr">
        <is>
          <t>+61 3 7010 4818</t>
        </is>
      </c>
      <c r="E935" t="inlineStr"/>
      <c r="F935" t="inlineStr">
        <is>
          <t>Pemberwick Packaging Pty Ltd</t>
        </is>
      </c>
      <c r="G935" t="inlineStr">
        <is>
          <t>HR Manager</t>
        </is>
      </c>
      <c r="H935" t="inlineStr">
        <is>
          <t>Bendigo</t>
        </is>
      </c>
      <c r="I935" t="inlineStr">
        <is>
          <t>VIC</t>
        </is>
      </c>
      <c r="J935" s="11" t="inlineStr">
        <is>
          <t>3228</t>
        </is>
      </c>
      <c r="K935" t="inlineStr">
        <is>
          <t>Australia</t>
        </is>
      </c>
      <c r="L935" t="inlineStr">
        <is>
          <t>Lead</t>
        </is>
      </c>
      <c r="M935" t="inlineStr">
        <is>
          <t>SRC-00683; SRC-00681</t>
        </is>
      </c>
      <c r="N935" t="inlineStr"/>
      <c r="O935" t="inlineStr">
        <is>
          <t>2026-05-27</t>
        </is>
      </c>
      <c r="P935" t="inlineStr">
        <is>
          <t>Legacy CRM export; Website enquiry form</t>
        </is>
      </c>
    </row>
    <row r="936">
      <c r="A936" t="inlineStr">
        <is>
          <t>Bridget</t>
        </is>
      </c>
      <c r="B936" t="inlineStr">
        <is>
          <t>Singh</t>
        </is>
      </c>
      <c r="C936" t="inlineStr">
        <is>
          <t>bridgets@kestermoyhospitality.example</t>
        </is>
      </c>
      <c r="D936" t="inlineStr">
        <is>
          <t>+61 2 7010 1959</t>
        </is>
      </c>
      <c r="E936" t="inlineStr"/>
      <c r="F936" t="inlineStr">
        <is>
          <t>Kestermoy Hospitality Pty Ltd</t>
        </is>
      </c>
      <c r="G936" t="inlineStr">
        <is>
          <t>Finance Manager</t>
        </is>
      </c>
      <c r="H936" t="inlineStr">
        <is>
          <t>Parramatta</t>
        </is>
      </c>
      <c r="I936" t="inlineStr">
        <is>
          <t>NSW</t>
        </is>
      </c>
      <c r="J936" s="11" t="inlineStr">
        <is>
          <t>2090</t>
        </is>
      </c>
      <c r="K936" t="inlineStr">
        <is>
          <t>Australia</t>
        </is>
      </c>
      <c r="L936" t="inlineStr">
        <is>
          <t>Lead</t>
        </is>
      </c>
      <c r="M936" t="inlineStr">
        <is>
          <t>SRC-00985</t>
        </is>
      </c>
      <c r="N936" t="inlineStr"/>
      <c r="O936" t="inlineStr">
        <is>
          <t>2024-03-01</t>
        </is>
      </c>
      <c r="P936" t="inlineStr">
        <is>
          <t>Legacy CRM export</t>
        </is>
      </c>
    </row>
    <row r="937">
      <c r="A937" t="inlineStr">
        <is>
          <t>Charlotte</t>
        </is>
      </c>
      <c r="B937" t="inlineStr">
        <is>
          <t>Singh</t>
        </is>
      </c>
      <c r="C937" t="inlineStr">
        <is>
          <t>charlotte@tarrowbyfreight.example</t>
        </is>
      </c>
      <c r="D937" t="inlineStr">
        <is>
          <t>+61 7 5550 8015</t>
        </is>
      </c>
      <c r="E937" t="inlineStr"/>
      <c r="F937" t="inlineStr">
        <is>
          <t>Tarrowby Freight Pty Ltd</t>
        </is>
      </c>
      <c r="G937" t="inlineStr">
        <is>
          <t>Director</t>
        </is>
      </c>
      <c r="H937" t="inlineStr">
        <is>
          <t>Gold Coast</t>
        </is>
      </c>
      <c r="I937" t="inlineStr">
        <is>
          <t>QLD</t>
        </is>
      </c>
      <c r="J937" s="11" t="inlineStr">
        <is>
          <t>4405</t>
        </is>
      </c>
      <c r="K937" t="inlineStr">
        <is>
          <t>Australia</t>
        </is>
      </c>
      <c r="L937" t="inlineStr">
        <is>
          <t>Opportunity</t>
        </is>
      </c>
      <c r="M937" t="inlineStr">
        <is>
          <t>SRC-00516</t>
        </is>
      </c>
      <c r="N937" t="inlineStr"/>
      <c r="O937" t="inlineStr">
        <is>
          <t>2025-08-06</t>
        </is>
      </c>
      <c r="P937" t="inlineStr">
        <is>
          <t>Legacy CRM export</t>
        </is>
      </c>
    </row>
    <row r="938">
      <c r="A938" t="inlineStr">
        <is>
          <t>Declan</t>
        </is>
      </c>
      <c r="B938" t="inlineStr">
        <is>
          <t>Singh</t>
        </is>
      </c>
      <c r="C938" t="inlineStr">
        <is>
          <t>declans@kestermoyhospitality.example</t>
        </is>
      </c>
      <c r="D938" t="inlineStr">
        <is>
          <t>+61 2 5550 7065</t>
        </is>
      </c>
      <c r="E938" t="inlineStr"/>
      <c r="F938" t="inlineStr">
        <is>
          <t>Kestermoy Hospitality Pty Ltd</t>
        </is>
      </c>
      <c r="G938" t="inlineStr">
        <is>
          <t>HR Manager</t>
        </is>
      </c>
      <c r="H938" t="inlineStr">
        <is>
          <t>Parramatta</t>
        </is>
      </c>
      <c r="I938" t="inlineStr">
        <is>
          <t>NSW</t>
        </is>
      </c>
      <c r="J938" s="11" t="inlineStr">
        <is>
          <t>2090</t>
        </is>
      </c>
      <c r="K938" t="inlineStr">
        <is>
          <t>Australia</t>
        </is>
      </c>
      <c r="L938" t="inlineStr">
        <is>
          <t>Customer</t>
        </is>
      </c>
      <c r="M938" t="inlineStr">
        <is>
          <t>SRC-01416</t>
        </is>
      </c>
      <c r="N938" t="inlineStr"/>
      <c r="O938" t="inlineStr">
        <is>
          <t>2026-07-03</t>
        </is>
      </c>
      <c r="P938" t="inlineStr">
        <is>
          <t>Legacy CRM export</t>
        </is>
      </c>
    </row>
    <row r="939">
      <c r="A939" t="inlineStr">
        <is>
          <t>Dimitri</t>
        </is>
      </c>
      <c r="B939" t="inlineStr">
        <is>
          <t>Singh</t>
        </is>
      </c>
      <c r="C939" t="inlineStr">
        <is>
          <t>dimitri.singh@ardlomewhospitality.example</t>
        </is>
      </c>
      <c r="D939" t="inlineStr">
        <is>
          <t>+61 7 5550 6680</t>
        </is>
      </c>
      <c r="E939" t="inlineStr"/>
      <c r="F939" t="inlineStr">
        <is>
          <t>Ardlomew Hospitality Pty Ltd</t>
        </is>
      </c>
      <c r="G939" t="inlineStr">
        <is>
          <t>Office Manager</t>
        </is>
      </c>
      <c r="H939" t="inlineStr">
        <is>
          <t>Gold Coast</t>
        </is>
      </c>
      <c r="I939" t="inlineStr">
        <is>
          <t>QLD</t>
        </is>
      </c>
      <c r="J939" s="11" t="inlineStr">
        <is>
          <t>4163</t>
        </is>
      </c>
      <c r="K939" t="inlineStr">
        <is>
          <t>Australia</t>
        </is>
      </c>
      <c r="L939" t="inlineStr">
        <is>
          <t>Opportunity</t>
        </is>
      </c>
      <c r="M939" t="inlineStr">
        <is>
          <t>SRC-00121; SRC-00874</t>
        </is>
      </c>
      <c r="N939" t="inlineStr"/>
      <c r="O939" t="inlineStr">
        <is>
          <t>2025-01-07</t>
        </is>
      </c>
      <c r="P939" t="inlineStr">
        <is>
          <t>Legacy CRM export; Website enquiry form</t>
        </is>
      </c>
    </row>
    <row r="940">
      <c r="A940" t="inlineStr">
        <is>
          <t>Ethan</t>
        </is>
      </c>
      <c r="B940" t="inlineStr">
        <is>
          <t>Singh</t>
        </is>
      </c>
      <c r="C940" t="inlineStr">
        <is>
          <t>ethans@pemberwickpackaging.example</t>
        </is>
      </c>
      <c r="D940" t="inlineStr">
        <is>
          <t>+61 3 7010 1206</t>
        </is>
      </c>
      <c r="E940" t="inlineStr"/>
      <c r="F940" t="inlineStr">
        <is>
          <t>Pemberwick Packaging Pty Ltd</t>
        </is>
      </c>
      <c r="G940" t="inlineStr">
        <is>
          <t>Training Coordinator</t>
        </is>
      </c>
      <c r="H940" t="inlineStr">
        <is>
          <t>Bendigo</t>
        </is>
      </c>
      <c r="I940" t="inlineStr">
        <is>
          <t>VIC</t>
        </is>
      </c>
      <c r="J940" s="11" t="inlineStr">
        <is>
          <t>3228</t>
        </is>
      </c>
      <c r="K940" t="inlineStr">
        <is>
          <t>Australia</t>
        </is>
      </c>
      <c r="L940" t="inlineStr">
        <is>
          <t>Lead</t>
        </is>
      </c>
      <c r="M940" t="inlineStr">
        <is>
          <t>SRC-00921</t>
        </is>
      </c>
      <c r="N940" t="inlineStr"/>
      <c r="O940" t="inlineStr">
        <is>
          <t>2025-10-31</t>
        </is>
      </c>
      <c r="P940" t="inlineStr">
        <is>
          <t>Legacy CRM export</t>
        </is>
      </c>
    </row>
    <row r="941">
      <c r="A941" t="inlineStr">
        <is>
          <t>Giulia</t>
        </is>
      </c>
      <c r="B941" t="inlineStr">
        <is>
          <t>Singh</t>
        </is>
      </c>
      <c r="C941" t="inlineStr">
        <is>
          <t>gsingh@dunvessalabs.example</t>
        </is>
      </c>
      <c r="D941" t="inlineStr">
        <is>
          <t>+61 8 5550 2410</t>
        </is>
      </c>
      <c r="E941" t="inlineStr"/>
      <c r="F941" t="inlineStr">
        <is>
          <t>Dunvessa Labs Pty Ltd</t>
        </is>
      </c>
      <c r="G941" t="inlineStr">
        <is>
          <t>Training Coordinator</t>
        </is>
      </c>
      <c r="H941" t="inlineStr">
        <is>
          <t>Bunbury</t>
        </is>
      </c>
      <c r="I941" t="inlineStr">
        <is>
          <t>WA</t>
        </is>
      </c>
      <c r="J941" s="11" t="inlineStr">
        <is>
          <t>6259</t>
        </is>
      </c>
      <c r="K941" t="inlineStr">
        <is>
          <t>Australia</t>
        </is>
      </c>
      <c r="L941" t="inlineStr">
        <is>
          <t>Customer</t>
        </is>
      </c>
      <c r="M941" t="inlineStr">
        <is>
          <t>SRC-00454</t>
        </is>
      </c>
      <c r="N941" t="inlineStr"/>
      <c r="O941" t="inlineStr">
        <is>
          <t>2024-11-03</t>
        </is>
      </c>
      <c r="P941" t="inlineStr">
        <is>
          <t>Legacy CRM export</t>
        </is>
      </c>
    </row>
    <row r="942">
      <c r="A942" t="inlineStr">
        <is>
          <t>Henry</t>
        </is>
      </c>
      <c r="B942" t="inlineStr">
        <is>
          <t>Singh</t>
        </is>
      </c>
      <c r="C942" t="inlineStr">
        <is>
          <t>henrys@ivelbrookconsulting.example</t>
        </is>
      </c>
      <c r="D942" t="inlineStr">
        <is>
          <t>+61 8 5550 5977</t>
        </is>
      </c>
      <c r="E942" t="inlineStr"/>
      <c r="F942" t="inlineStr">
        <is>
          <t>Ivelbrook Consulting Pty Ltd</t>
        </is>
      </c>
      <c r="G942" t="inlineStr">
        <is>
          <t>Accounts Payable Officer</t>
        </is>
      </c>
      <c r="H942" t="inlineStr">
        <is>
          <t>Mount Gambier</t>
        </is>
      </c>
      <c r="I942" t="inlineStr">
        <is>
          <t>SA</t>
        </is>
      </c>
      <c r="J942" s="11" t="inlineStr">
        <is>
          <t>5161</t>
        </is>
      </c>
      <c r="K942" t="inlineStr">
        <is>
          <t>Australia</t>
        </is>
      </c>
      <c r="L942" t="inlineStr">
        <is>
          <t>Customer</t>
        </is>
      </c>
      <c r="M942" t="inlineStr">
        <is>
          <t>SRC-00408</t>
        </is>
      </c>
      <c r="N942" t="inlineStr"/>
      <c r="O942" t="inlineStr">
        <is>
          <t>2025-01-12</t>
        </is>
      </c>
      <c r="P942" t="inlineStr">
        <is>
          <t>Legacy CRM export</t>
        </is>
      </c>
    </row>
    <row r="943">
      <c r="A943" t="inlineStr">
        <is>
          <t>Kiri</t>
        </is>
      </c>
      <c r="B943" t="inlineStr">
        <is>
          <t>Singh</t>
        </is>
      </c>
      <c r="C943" t="inlineStr">
        <is>
          <t>kiris@fennorahaccounting.example</t>
        </is>
      </c>
      <c r="D943" t="inlineStr">
        <is>
          <t>+61 3 7010 7339</t>
        </is>
      </c>
      <c r="E943" t="inlineStr"/>
      <c r="F943" t="inlineStr">
        <is>
          <t>Fennorah Accounting Pty Ltd</t>
        </is>
      </c>
      <c r="G943" t="inlineStr">
        <is>
          <t>Marketing Coordinator</t>
        </is>
      </c>
      <c r="H943" t="inlineStr">
        <is>
          <t>Launceston</t>
        </is>
      </c>
      <c r="I943" t="inlineStr">
        <is>
          <t>TAS</t>
        </is>
      </c>
      <c r="J943" s="11" t="inlineStr">
        <is>
          <t>7171</t>
        </is>
      </c>
      <c r="K943" t="inlineStr">
        <is>
          <t>Australia</t>
        </is>
      </c>
      <c r="L943" t="inlineStr">
        <is>
          <t>Opportunity</t>
        </is>
      </c>
      <c r="M943" t="inlineStr">
        <is>
          <t>SRC-00974</t>
        </is>
      </c>
      <c r="N943" t="inlineStr"/>
      <c r="O943" t="inlineStr">
        <is>
          <t>2024-10-16</t>
        </is>
      </c>
      <c r="P943" t="inlineStr">
        <is>
          <t>Legacy CRM export</t>
        </is>
      </c>
    </row>
    <row r="944">
      <c r="A944" t="inlineStr">
        <is>
          <t>Linh</t>
        </is>
      </c>
      <c r="B944" t="inlineStr">
        <is>
          <t>Singh</t>
        </is>
      </c>
      <c r="C944" t="inlineStr">
        <is>
          <t>linhs@rushavonlogistics.example</t>
        </is>
      </c>
      <c r="D944" t="inlineStr">
        <is>
          <t>+61 7 7010 0707</t>
        </is>
      </c>
      <c r="E944" t="inlineStr"/>
      <c r="F944" t="inlineStr">
        <is>
          <t>Rushavon Logistics Pty Ltd</t>
        </is>
      </c>
      <c r="G944" t="inlineStr">
        <is>
          <t>CEO</t>
        </is>
      </c>
      <c r="H944" t="inlineStr">
        <is>
          <t>Cairns</t>
        </is>
      </c>
      <c r="I944" t="inlineStr">
        <is>
          <t>QLD</t>
        </is>
      </c>
      <c r="J944" s="11" t="inlineStr">
        <is>
          <t>4439</t>
        </is>
      </c>
      <c r="K944" t="inlineStr">
        <is>
          <t>Australia</t>
        </is>
      </c>
      <c r="L944" t="inlineStr">
        <is>
          <t>Customer</t>
        </is>
      </c>
      <c r="M944" t="inlineStr">
        <is>
          <t>SRC-00128</t>
        </is>
      </c>
      <c r="N944" t="inlineStr"/>
      <c r="O944" t="inlineStr">
        <is>
          <t>2025-06-24</t>
        </is>
      </c>
      <c r="P944" t="inlineStr">
        <is>
          <t>Expo sign-up sheet</t>
        </is>
      </c>
    </row>
    <row r="945">
      <c r="A945" t="inlineStr">
        <is>
          <t>Luca</t>
        </is>
      </c>
      <c r="B945" t="inlineStr">
        <is>
          <t>Singh</t>
        </is>
      </c>
      <c r="C945" t="inlineStr">
        <is>
          <t>luca@galbriskfreight.example</t>
        </is>
      </c>
      <c r="D945" t="inlineStr">
        <is>
          <t>+61 8 7010 4434</t>
        </is>
      </c>
      <c r="E945" t="inlineStr"/>
      <c r="F945" t="inlineStr">
        <is>
          <t>Galbrisk Freight Pty Ltd</t>
        </is>
      </c>
      <c r="G945" t="inlineStr">
        <is>
          <t>Accounts Payable Officer</t>
        </is>
      </c>
      <c r="H945" t="inlineStr">
        <is>
          <t>Adelaide</t>
        </is>
      </c>
      <c r="I945" t="inlineStr">
        <is>
          <t>SA</t>
        </is>
      </c>
      <c r="J945" s="11" t="inlineStr">
        <is>
          <t>5235</t>
        </is>
      </c>
      <c r="K945" t="inlineStr">
        <is>
          <t>Australia</t>
        </is>
      </c>
      <c r="L945" t="inlineStr">
        <is>
          <t>Subscriber</t>
        </is>
      </c>
      <c r="M945" t="inlineStr">
        <is>
          <t>SRC-01297</t>
        </is>
      </c>
      <c r="N945" t="inlineStr"/>
      <c r="O945" t="inlineStr">
        <is>
          <t>2026-05-01</t>
        </is>
      </c>
      <c r="P945" t="inlineStr">
        <is>
          <t>Website enquiry form</t>
        </is>
      </c>
    </row>
    <row r="946">
      <c r="A946" t="inlineStr">
        <is>
          <t>Nadia</t>
        </is>
      </c>
      <c r="B946" t="inlineStr">
        <is>
          <t>Singh</t>
        </is>
      </c>
      <c r="C946" t="inlineStr">
        <is>
          <t>nadia@corvannylandscapes.example</t>
        </is>
      </c>
      <c r="D946" t="inlineStr">
        <is>
          <t>+61 2 5550 7207</t>
        </is>
      </c>
      <c r="E946" t="inlineStr"/>
      <c r="F946" t="inlineStr">
        <is>
          <t>Corvanny Landscapes Pty Ltd</t>
        </is>
      </c>
      <c r="G946" t="inlineStr">
        <is>
          <t>Operations Manager</t>
        </is>
      </c>
      <c r="H946" t="inlineStr">
        <is>
          <t>Parramatta</t>
        </is>
      </c>
      <c r="I946" t="inlineStr">
        <is>
          <t>NSW</t>
        </is>
      </c>
      <c r="J946" s="11" t="inlineStr">
        <is>
          <t>2032</t>
        </is>
      </c>
      <c r="K946" t="inlineStr">
        <is>
          <t>Australia</t>
        </is>
      </c>
      <c r="L946" t="inlineStr">
        <is>
          <t>Sales Qualified Lead</t>
        </is>
      </c>
      <c r="M946" t="inlineStr">
        <is>
          <t>SRC-01020; SRC-00554</t>
        </is>
      </c>
      <c r="N946" t="inlineStr"/>
      <c r="O946" t="inlineStr">
        <is>
          <t>2025-04-11</t>
        </is>
      </c>
      <c r="P946" t="inlineStr">
        <is>
          <t>Legacy CRM export</t>
        </is>
      </c>
    </row>
    <row r="947">
      <c r="A947" t="inlineStr">
        <is>
          <t>Sofia</t>
        </is>
      </c>
      <c r="B947" t="inlineStr">
        <is>
          <t>Singh</t>
        </is>
      </c>
      <c r="C947" t="inlineStr">
        <is>
          <t>sofia@orlubrieelectrical.example</t>
        </is>
      </c>
      <c r="D947" t="inlineStr">
        <is>
          <t>+61 2 7010 1779</t>
        </is>
      </c>
      <c r="E947" t="inlineStr"/>
      <c r="F947" t="inlineStr">
        <is>
          <t>Orlubrie Electrical Pty Ltd</t>
        </is>
      </c>
      <c r="G947" t="inlineStr">
        <is>
          <t>Training Coordinator</t>
        </is>
      </c>
      <c r="H947" t="inlineStr">
        <is>
          <t>Wollongong</t>
        </is>
      </c>
      <c r="I947" t="inlineStr">
        <is>
          <t>NSW</t>
        </is>
      </c>
      <c r="J947" s="11" t="inlineStr">
        <is>
          <t>2313</t>
        </is>
      </c>
      <c r="K947" t="inlineStr">
        <is>
          <t>Australia</t>
        </is>
      </c>
      <c r="L947" t="inlineStr">
        <is>
          <t>Lead</t>
        </is>
      </c>
      <c r="M947" t="inlineStr">
        <is>
          <t>SRC-00973</t>
        </is>
      </c>
      <c r="N947" t="inlineStr"/>
      <c r="O947" t="inlineStr">
        <is>
          <t>2026-05-12</t>
        </is>
      </c>
      <c r="P947" t="inlineStr">
        <is>
          <t>Expo sign-up sheet</t>
        </is>
      </c>
    </row>
    <row r="948">
      <c r="A948" t="inlineStr">
        <is>
          <t>Thanh</t>
        </is>
      </c>
      <c r="B948" t="inlineStr">
        <is>
          <t>Singh</t>
        </is>
      </c>
      <c r="C948" t="inlineStr">
        <is>
          <t>thanh.singh@orlubrieelectrical.example</t>
        </is>
      </c>
      <c r="D948" t="inlineStr"/>
      <c r="E948" t="inlineStr"/>
      <c r="F948" t="inlineStr">
        <is>
          <t>Orlubrie Electrical Pty Ltd</t>
        </is>
      </c>
      <c r="G948" t="inlineStr">
        <is>
          <t>Safety Officer</t>
        </is>
      </c>
      <c r="H948" t="inlineStr">
        <is>
          <t>Wollongong</t>
        </is>
      </c>
      <c r="I948" t="inlineStr">
        <is>
          <t>NSW</t>
        </is>
      </c>
      <c r="J948" s="11" t="inlineStr">
        <is>
          <t>2313</t>
        </is>
      </c>
      <c r="K948" t="inlineStr">
        <is>
          <t>Australia</t>
        </is>
      </c>
      <c r="L948" t="inlineStr">
        <is>
          <t>Subscriber</t>
        </is>
      </c>
      <c r="M948" t="inlineStr">
        <is>
          <t>SRC-01388</t>
        </is>
      </c>
      <c r="N948" t="inlineStr"/>
      <c r="O948" t="inlineStr">
        <is>
          <t>2024-05-10</t>
        </is>
      </c>
      <c r="P948" t="inlineStr">
        <is>
          <t>Legacy CRM export</t>
        </is>
      </c>
    </row>
    <row r="949">
      <c r="A949" t="inlineStr">
        <is>
          <t>Zara</t>
        </is>
      </c>
      <c r="B949" t="inlineStr">
        <is>
          <t>Singh</t>
        </is>
      </c>
      <c r="C949" t="inlineStr">
        <is>
          <t>zara.singh@jorrabinehealth.example</t>
        </is>
      </c>
      <c r="D949" t="inlineStr">
        <is>
          <t>+61 3 5550 9295</t>
        </is>
      </c>
      <c r="E949" t="inlineStr"/>
      <c r="F949" t="inlineStr">
        <is>
          <t>Jorrabine Health Pty Ltd</t>
        </is>
      </c>
      <c r="G949" t="inlineStr">
        <is>
          <t>Workshop Manager</t>
        </is>
      </c>
      <c r="H949" t="inlineStr">
        <is>
          <t>Melbourne</t>
        </is>
      </c>
      <c r="I949" t="inlineStr">
        <is>
          <t>VIC</t>
        </is>
      </c>
      <c r="J949" s="11" t="inlineStr">
        <is>
          <t>3389</t>
        </is>
      </c>
      <c r="K949" t="inlineStr">
        <is>
          <t>Australia</t>
        </is>
      </c>
      <c r="L949" t="inlineStr">
        <is>
          <t>Subscriber</t>
        </is>
      </c>
      <c r="M949" t="inlineStr">
        <is>
          <t>SRC-01339</t>
        </is>
      </c>
      <c r="N949" t="inlineStr"/>
      <c r="O949" t="inlineStr">
        <is>
          <t>2024-04-15</t>
        </is>
      </c>
      <c r="P949" t="inlineStr">
        <is>
          <t>Legacy CRM export</t>
        </is>
      </c>
    </row>
    <row r="950">
      <c r="A950" t="inlineStr">
        <is>
          <t>Zoe</t>
        </is>
      </c>
      <c r="B950" t="inlineStr">
        <is>
          <t>Singh</t>
        </is>
      </c>
      <c r="C950" t="inlineStr">
        <is>
          <t>zoe@pemberwickaccounting.example</t>
        </is>
      </c>
      <c r="D950" t="inlineStr">
        <is>
          <t>+61 3 7010 2525</t>
        </is>
      </c>
      <c r="E950" t="inlineStr"/>
      <c r="F950" t="inlineStr">
        <is>
          <t>Pemberwick Accounting Pty Ltd</t>
        </is>
      </c>
      <c r="G950" t="inlineStr">
        <is>
          <t>General Manager</t>
        </is>
      </c>
      <c r="H950" t="inlineStr">
        <is>
          <t>Dandenong</t>
        </is>
      </c>
      <c r="I950" t="inlineStr">
        <is>
          <t>VIC</t>
        </is>
      </c>
      <c r="J950" s="11" t="inlineStr">
        <is>
          <t>3154</t>
        </is>
      </c>
      <c r="K950" t="inlineStr">
        <is>
          <t>Australia</t>
        </is>
      </c>
      <c r="L950" t="inlineStr">
        <is>
          <t>Opportunity</t>
        </is>
      </c>
      <c r="M950" t="inlineStr">
        <is>
          <t>SRC-00093</t>
        </is>
      </c>
      <c r="N950" t="inlineStr"/>
      <c r="O950" t="inlineStr">
        <is>
          <t>2025-10-05</t>
        </is>
      </c>
      <c r="P950" t="inlineStr">
        <is>
          <t>Legacy CRM export</t>
        </is>
      </c>
    </row>
    <row r="951">
      <c r="A951" t="inlineStr">
        <is>
          <t>Callum</t>
        </is>
      </c>
      <c r="B951" t="inlineStr">
        <is>
          <t>Smith</t>
        </is>
      </c>
      <c r="C951" t="inlineStr">
        <is>
          <t>callum.smith@corvannylogistics.example</t>
        </is>
      </c>
      <c r="D951" t="inlineStr">
        <is>
          <t>+61 7 7010 2062</t>
        </is>
      </c>
      <c r="E951" t="inlineStr"/>
      <c r="F951" t="inlineStr">
        <is>
          <t>Corvanny Logistics Pty Ltd</t>
        </is>
      </c>
      <c r="G951" t="inlineStr">
        <is>
          <t>Director</t>
        </is>
      </c>
      <c r="H951" t="inlineStr">
        <is>
          <t>Brisbane</t>
        </is>
      </c>
      <c r="I951" t="inlineStr">
        <is>
          <t>QLD</t>
        </is>
      </c>
      <c r="J951" s="11" t="inlineStr">
        <is>
          <t>4859</t>
        </is>
      </c>
      <c r="K951" t="inlineStr">
        <is>
          <t>Australia</t>
        </is>
      </c>
      <c r="L951" t="inlineStr">
        <is>
          <t>Marketing Qualified Lead</t>
        </is>
      </c>
      <c r="M951" t="inlineStr">
        <is>
          <t>SRC-01078</t>
        </is>
      </c>
      <c r="N951" t="inlineStr"/>
      <c r="O951" t="inlineStr">
        <is>
          <t>2025-03-25</t>
        </is>
      </c>
      <c r="P951" t="inlineStr">
        <is>
          <t>Legacy CRM export</t>
        </is>
      </c>
    </row>
    <row r="952">
      <c r="A952" t="inlineStr">
        <is>
          <t>Eleni</t>
        </is>
      </c>
      <c r="B952" t="inlineStr">
        <is>
          <t>Smith</t>
        </is>
      </c>
      <c r="C952" t="inlineStr">
        <is>
          <t>eleni.smith@lornivaleprint.example</t>
        </is>
      </c>
      <c r="D952" t="inlineStr">
        <is>
          <t>+61 3 7010 4168</t>
        </is>
      </c>
      <c r="E952" t="inlineStr"/>
      <c r="F952" t="inlineStr">
        <is>
          <t>Lornivale Print Pty Ltd</t>
        </is>
      </c>
      <c r="G952" t="inlineStr">
        <is>
          <t>Director</t>
        </is>
      </c>
      <c r="H952" t="inlineStr">
        <is>
          <t>Geelong</t>
        </is>
      </c>
      <c r="I952" t="inlineStr">
        <is>
          <t>VIC</t>
        </is>
      </c>
      <c r="J952" s="11" t="inlineStr">
        <is>
          <t>3874</t>
        </is>
      </c>
      <c r="K952" t="inlineStr">
        <is>
          <t>Australia</t>
        </is>
      </c>
      <c r="L952" t="inlineStr">
        <is>
          <t>Lead</t>
        </is>
      </c>
      <c r="M952" t="inlineStr">
        <is>
          <t>SRC-00548</t>
        </is>
      </c>
      <c r="N952" t="inlineStr"/>
      <c r="O952" t="inlineStr">
        <is>
          <t>2024-02-23</t>
        </is>
      </c>
      <c r="P952" t="inlineStr">
        <is>
          <t>Website enquiry form</t>
        </is>
      </c>
    </row>
    <row r="953">
      <c r="A953" t="inlineStr">
        <is>
          <t>Eleni</t>
        </is>
      </c>
      <c r="B953" t="inlineStr">
        <is>
          <t>Smith</t>
        </is>
      </c>
      <c r="C953" t="inlineStr">
        <is>
          <t>eleni@galbriskfreight.example</t>
        </is>
      </c>
      <c r="D953" t="inlineStr">
        <is>
          <t>+61 8 7010 3140</t>
        </is>
      </c>
      <c r="E953" t="inlineStr"/>
      <c r="F953" t="inlineStr">
        <is>
          <t>Galbrisk Freight Pty Ltd</t>
        </is>
      </c>
      <c r="G953" t="inlineStr">
        <is>
          <t>General Manager</t>
        </is>
      </c>
      <c r="H953" t="inlineStr">
        <is>
          <t>Adelaide</t>
        </is>
      </c>
      <c r="I953" t="inlineStr">
        <is>
          <t>SA</t>
        </is>
      </c>
      <c r="J953" s="11" t="inlineStr">
        <is>
          <t>5235</t>
        </is>
      </c>
      <c r="K953" t="inlineStr">
        <is>
          <t>Australia</t>
        </is>
      </c>
      <c r="L953" t="inlineStr">
        <is>
          <t>Marketing Qualified Lead</t>
        </is>
      </c>
      <c r="M953" t="inlineStr">
        <is>
          <t>SRC-01429; SRC-01123; SRC-01277</t>
        </is>
      </c>
      <c r="N953" t="inlineStr"/>
      <c r="O953" t="inlineStr">
        <is>
          <t>2025-01-15</t>
        </is>
      </c>
      <c r="P953" t="inlineStr">
        <is>
          <t>Website enquiry form</t>
        </is>
      </c>
    </row>
    <row r="954">
      <c r="A954" t="inlineStr">
        <is>
          <t>Fatima</t>
        </is>
      </c>
      <c r="B954" t="inlineStr">
        <is>
          <t>Smith</t>
        </is>
      </c>
      <c r="C954" t="inlineStr">
        <is>
          <t>fatima.smith@copperwhistprint.example</t>
        </is>
      </c>
      <c r="D954" t="inlineStr">
        <is>
          <t>+61 7 5550 3721</t>
        </is>
      </c>
      <c r="E954" t="inlineStr"/>
      <c r="F954" t="inlineStr">
        <is>
          <t>Copperwhist Print Pty Ltd</t>
        </is>
      </c>
      <c r="G954" t="inlineStr">
        <is>
          <t>Finance Manager</t>
        </is>
      </c>
      <c r="H954" t="inlineStr">
        <is>
          <t>Gold Coast</t>
        </is>
      </c>
      <c r="I954" t="inlineStr">
        <is>
          <t>QLD</t>
        </is>
      </c>
      <c r="J954" s="11" t="inlineStr">
        <is>
          <t>4615</t>
        </is>
      </c>
      <c r="K954" t="inlineStr">
        <is>
          <t>Australia</t>
        </is>
      </c>
      <c r="L954" t="inlineStr">
        <is>
          <t>Lead</t>
        </is>
      </c>
      <c r="M954" t="inlineStr">
        <is>
          <t>SRC-00768</t>
        </is>
      </c>
      <c r="N954" t="inlineStr"/>
      <c r="O954" t="inlineStr">
        <is>
          <t>2024-10-09</t>
        </is>
      </c>
      <c r="P954" t="inlineStr">
        <is>
          <t>Legacy CRM export</t>
        </is>
      </c>
    </row>
    <row r="955">
      <c r="A955" t="inlineStr">
        <is>
          <t>Jack</t>
        </is>
      </c>
      <c r="B955" t="inlineStr">
        <is>
          <t>Smith</t>
        </is>
      </c>
      <c r="C955" t="inlineStr">
        <is>
          <t>jsmith@jorrabinehealth.example</t>
        </is>
      </c>
      <c r="D955" t="inlineStr">
        <is>
          <t>+61 3 7010 4040</t>
        </is>
      </c>
      <c r="E955" t="inlineStr"/>
      <c r="F955" t="inlineStr">
        <is>
          <t>Jorrabine Health Pty Ltd</t>
        </is>
      </c>
      <c r="G955" t="inlineStr">
        <is>
          <t>Workshop Manager</t>
        </is>
      </c>
      <c r="H955" t="inlineStr">
        <is>
          <t>Melbourne</t>
        </is>
      </c>
      <c r="I955" t="inlineStr">
        <is>
          <t>VIC</t>
        </is>
      </c>
      <c r="J955" s="11" t="inlineStr">
        <is>
          <t>3389</t>
        </is>
      </c>
      <c r="K955" t="inlineStr">
        <is>
          <t>Australia</t>
        </is>
      </c>
      <c r="L955" t="inlineStr">
        <is>
          <t>Subscriber</t>
        </is>
      </c>
      <c r="M955" t="inlineStr">
        <is>
          <t>SRC-00589</t>
        </is>
      </c>
      <c r="N955" t="inlineStr"/>
      <c r="O955" t="inlineStr">
        <is>
          <t>2025-12-05</t>
        </is>
      </c>
      <c r="P955" t="inlineStr">
        <is>
          <t>Legacy CRM export</t>
        </is>
      </c>
    </row>
    <row r="956">
      <c r="A956" t="inlineStr">
        <is>
          <t>Jack</t>
        </is>
      </c>
      <c r="B956" t="inlineStr">
        <is>
          <t>Smith</t>
        </is>
      </c>
      <c r="C956" t="inlineStr">
        <is>
          <t>jack.smith@pemberwickpackaging.example</t>
        </is>
      </c>
      <c r="D956" t="inlineStr">
        <is>
          <t>+61 3 5550 1146</t>
        </is>
      </c>
      <c r="E956" t="inlineStr"/>
      <c r="F956" t="inlineStr">
        <is>
          <t>Pemberwick Packaging Pty Ltd</t>
        </is>
      </c>
      <c r="G956" t="inlineStr">
        <is>
          <t>Office Manager</t>
        </is>
      </c>
      <c r="H956" t="inlineStr">
        <is>
          <t>Bendigo</t>
        </is>
      </c>
      <c r="I956" t="inlineStr">
        <is>
          <t>VIC</t>
        </is>
      </c>
      <c r="J956" s="11" t="inlineStr">
        <is>
          <t>3228</t>
        </is>
      </c>
      <c r="K956" t="inlineStr">
        <is>
          <t>Australia</t>
        </is>
      </c>
      <c r="L956" t="inlineStr">
        <is>
          <t>Customer</t>
        </is>
      </c>
      <c r="M956" t="inlineStr">
        <is>
          <t>SRC-00678</t>
        </is>
      </c>
      <c r="N956" t="inlineStr"/>
      <c r="O956" t="inlineStr">
        <is>
          <t>2024-07-23</t>
        </is>
      </c>
      <c r="P956" t="inlineStr">
        <is>
          <t>Website enquiry form</t>
        </is>
      </c>
    </row>
    <row r="957">
      <c r="A957" t="inlineStr">
        <is>
          <t>Jasmine</t>
        </is>
      </c>
      <c r="B957" t="inlineStr">
        <is>
          <t>Smith</t>
        </is>
      </c>
      <c r="C957" t="inlineStr">
        <is>
          <t>jsmith@yarrowdinehospitality.example</t>
        </is>
      </c>
      <c r="D957" t="inlineStr">
        <is>
          <t>+61 3 5550 4908</t>
        </is>
      </c>
      <c r="E957" t="inlineStr"/>
      <c r="F957" t="inlineStr">
        <is>
          <t>Yarrowdine Hospitality Pty Ltd</t>
        </is>
      </c>
      <c r="G957" t="inlineStr">
        <is>
          <t>Director</t>
        </is>
      </c>
      <c r="H957" t="inlineStr">
        <is>
          <t>Footscray</t>
        </is>
      </c>
      <c r="I957" t="inlineStr">
        <is>
          <t>VIC</t>
        </is>
      </c>
      <c r="J957" s="11" t="inlineStr">
        <is>
          <t>3795</t>
        </is>
      </c>
      <c r="K957" t="inlineStr">
        <is>
          <t>Australia</t>
        </is>
      </c>
      <c r="L957" t="inlineStr">
        <is>
          <t>Lead</t>
        </is>
      </c>
      <c r="M957" t="inlineStr">
        <is>
          <t>SRC-01477</t>
        </is>
      </c>
      <c r="N957" t="inlineStr"/>
      <c r="O957" t="inlineStr">
        <is>
          <t>2024-04-14</t>
        </is>
      </c>
      <c r="P957" t="inlineStr">
        <is>
          <t>Expo sign-up sheet</t>
        </is>
      </c>
    </row>
    <row r="958">
      <c r="A958" t="inlineStr">
        <is>
          <t>Kiri</t>
        </is>
      </c>
      <c r="B958" t="inlineStr">
        <is>
          <t>Smith</t>
        </is>
      </c>
      <c r="C958" t="inlineStr">
        <is>
          <t>kiris@zephranesignage.example</t>
        </is>
      </c>
      <c r="D958" t="inlineStr">
        <is>
          <t>+61 3 7010 2289</t>
        </is>
      </c>
      <c r="E958" t="inlineStr"/>
      <c r="F958" t="inlineStr">
        <is>
          <t>Zephrane Signage Pty Ltd</t>
        </is>
      </c>
      <c r="G958" t="inlineStr">
        <is>
          <t>Finance Manager</t>
        </is>
      </c>
      <c r="H958" t="inlineStr">
        <is>
          <t>Ballarat</t>
        </is>
      </c>
      <c r="I958" t="inlineStr">
        <is>
          <t>VIC</t>
        </is>
      </c>
      <c r="J958" s="11" t="inlineStr">
        <is>
          <t>3313</t>
        </is>
      </c>
      <c r="K958" t="inlineStr">
        <is>
          <t>Australia</t>
        </is>
      </c>
      <c r="L958" t="inlineStr">
        <is>
          <t>Customer</t>
        </is>
      </c>
      <c r="M958" t="inlineStr">
        <is>
          <t>SRC-00533</t>
        </is>
      </c>
      <c r="N958" t="inlineStr"/>
      <c r="O958" t="inlineStr">
        <is>
          <t>2024-04-23</t>
        </is>
      </c>
      <c r="P958" t="inlineStr">
        <is>
          <t>Expo sign-up sheet</t>
        </is>
      </c>
    </row>
    <row r="959">
      <c r="A959" t="inlineStr">
        <is>
          <t>Leo</t>
        </is>
      </c>
      <c r="B959" t="inlineStr">
        <is>
          <t>Smith</t>
        </is>
      </c>
      <c r="C959" t="inlineStr">
        <is>
          <t>leo.smith@quillmereaccounting.example</t>
        </is>
      </c>
      <c r="D959" t="inlineStr">
        <is>
          <t>+61 7 7010 8994</t>
        </is>
      </c>
      <c r="E959" t="inlineStr"/>
      <c r="F959" t="inlineStr">
        <is>
          <t>Quillmere Accounting Pty Ltd</t>
        </is>
      </c>
      <c r="G959" t="inlineStr">
        <is>
          <t>Director</t>
        </is>
      </c>
      <c r="H959" t="inlineStr">
        <is>
          <t>Cairns</t>
        </is>
      </c>
      <c r="I959" t="inlineStr">
        <is>
          <t>QLD</t>
        </is>
      </c>
      <c r="J959" s="11" t="inlineStr">
        <is>
          <t>4732</t>
        </is>
      </c>
      <c r="K959" t="inlineStr">
        <is>
          <t>Australia</t>
        </is>
      </c>
      <c r="L959" t="inlineStr">
        <is>
          <t>Opportunity</t>
        </is>
      </c>
      <c r="M959" t="inlineStr">
        <is>
          <t>SRC-01380; SRC-01070</t>
        </is>
      </c>
      <c r="N959" t="inlineStr"/>
      <c r="O959" t="inlineStr">
        <is>
          <t>2025-03-31</t>
        </is>
      </c>
      <c r="P959" t="inlineStr">
        <is>
          <t>Legacy CRM export; Website enquiry form</t>
        </is>
      </c>
    </row>
    <row r="960">
      <c r="A960" t="inlineStr">
        <is>
          <t>Mia</t>
        </is>
      </c>
      <c r="B960" t="inlineStr">
        <is>
          <t>Smith</t>
        </is>
      </c>
      <c r="C960" t="inlineStr">
        <is>
          <t>msmith@ivelbrookconsulting.example</t>
        </is>
      </c>
      <c r="D960" t="inlineStr">
        <is>
          <t>+61 8 5550 9884</t>
        </is>
      </c>
      <c r="E960" t="inlineStr"/>
      <c r="F960" t="inlineStr">
        <is>
          <t>Ivelbrook Consulting Pty Ltd</t>
        </is>
      </c>
      <c r="G960" t="inlineStr">
        <is>
          <t>General Manager</t>
        </is>
      </c>
      <c r="H960" t="inlineStr">
        <is>
          <t>Mount Gambier</t>
        </is>
      </c>
      <c r="I960" t="inlineStr">
        <is>
          <t>SA</t>
        </is>
      </c>
      <c r="J960" s="11" t="inlineStr">
        <is>
          <t>5161</t>
        </is>
      </c>
      <c r="K960" t="inlineStr">
        <is>
          <t>Australia</t>
        </is>
      </c>
      <c r="L960" t="inlineStr">
        <is>
          <t>Lead</t>
        </is>
      </c>
      <c r="M960" t="inlineStr">
        <is>
          <t>SRC-00621</t>
        </is>
      </c>
      <c r="N960" t="inlineStr"/>
      <c r="O960" t="inlineStr">
        <is>
          <t>2024-05-01</t>
        </is>
      </c>
      <c r="P960" t="inlineStr">
        <is>
          <t>Legacy CRM export</t>
        </is>
      </c>
    </row>
    <row r="961">
      <c r="A961" t="inlineStr">
        <is>
          <t>Noah</t>
        </is>
      </c>
      <c r="B961" t="inlineStr">
        <is>
          <t>Smith</t>
        </is>
      </c>
      <c r="C961" t="inlineStr">
        <is>
          <t>noah.smith@ironvessadental.example</t>
        </is>
      </c>
      <c r="D961" t="inlineStr">
        <is>
          <t>+61 3 5550 6592</t>
        </is>
      </c>
      <c r="E961" t="inlineStr"/>
      <c r="F961" t="inlineStr">
        <is>
          <t>Ironvessa Dental Pty Ltd</t>
        </is>
      </c>
      <c r="G961" t="inlineStr">
        <is>
          <t>Training Coordinator</t>
        </is>
      </c>
      <c r="H961" t="inlineStr">
        <is>
          <t>Footscray</t>
        </is>
      </c>
      <c r="I961" t="inlineStr">
        <is>
          <t>VIC</t>
        </is>
      </c>
      <c r="J961" s="11" t="inlineStr">
        <is>
          <t>3643</t>
        </is>
      </c>
      <c r="K961" t="inlineStr">
        <is>
          <t>Australia</t>
        </is>
      </c>
      <c r="L961" t="inlineStr">
        <is>
          <t>Subscriber</t>
        </is>
      </c>
      <c r="M961" t="inlineStr">
        <is>
          <t>SRC-00778</t>
        </is>
      </c>
      <c r="N961" t="inlineStr"/>
      <c r="O961" t="inlineStr">
        <is>
          <t>2025-11-13</t>
        </is>
      </c>
      <c r="P961" t="inlineStr">
        <is>
          <t>Legacy CRM export</t>
        </is>
      </c>
    </row>
    <row r="962">
      <c r="A962" t="inlineStr">
        <is>
          <t>Poppy</t>
        </is>
      </c>
      <c r="B962" t="inlineStr">
        <is>
          <t>Smith</t>
        </is>
      </c>
      <c r="C962" t="inlineStr">
        <is>
          <t>poppys@kestermoyhospitality.example</t>
        </is>
      </c>
      <c r="D962" t="inlineStr">
        <is>
          <t>+61 2 5550 9742</t>
        </is>
      </c>
      <c r="E962" t="inlineStr"/>
      <c r="F962" t="inlineStr">
        <is>
          <t>Kestermoy Hospitality Pty Ltd</t>
        </is>
      </c>
      <c r="G962" t="inlineStr">
        <is>
          <t>Workshop Manager</t>
        </is>
      </c>
      <c r="H962" t="inlineStr">
        <is>
          <t>Parramatta</t>
        </is>
      </c>
      <c r="I962" t="inlineStr">
        <is>
          <t>NSW</t>
        </is>
      </c>
      <c r="J962" s="11" t="inlineStr">
        <is>
          <t>2090</t>
        </is>
      </c>
      <c r="K962" t="inlineStr">
        <is>
          <t>Australia</t>
        </is>
      </c>
      <c r="L962" t="inlineStr">
        <is>
          <t>Lead</t>
        </is>
      </c>
      <c r="M962" t="inlineStr">
        <is>
          <t>SRC-01346</t>
        </is>
      </c>
      <c r="N962" t="inlineStr"/>
      <c r="O962" t="inlineStr">
        <is>
          <t>2026-05-16</t>
        </is>
      </c>
      <c r="P962" t="inlineStr">
        <is>
          <t>Legacy CRM export</t>
        </is>
      </c>
    </row>
    <row r="963">
      <c r="A963" t="inlineStr">
        <is>
          <t>Ravi</t>
        </is>
      </c>
      <c r="B963" t="inlineStr">
        <is>
          <t>Smith</t>
        </is>
      </c>
      <c r="C963" t="inlineStr">
        <is>
          <t>ravi@quillmereoptics.example</t>
        </is>
      </c>
      <c r="D963" t="inlineStr">
        <is>
          <t>+61 3 5550 9914</t>
        </is>
      </c>
      <c r="E963" t="inlineStr"/>
      <c r="F963" t="inlineStr">
        <is>
          <t>Quillmere Optics Pty Ltd</t>
        </is>
      </c>
      <c r="G963" t="inlineStr">
        <is>
          <t>HR Manager</t>
        </is>
      </c>
      <c r="H963" t="inlineStr">
        <is>
          <t>Melbourne</t>
        </is>
      </c>
      <c r="I963" t="inlineStr">
        <is>
          <t>VIC</t>
        </is>
      </c>
      <c r="J963" s="11" t="inlineStr">
        <is>
          <t>3543</t>
        </is>
      </c>
      <c r="K963" t="inlineStr">
        <is>
          <t>Australia</t>
        </is>
      </c>
      <c r="L963" t="inlineStr">
        <is>
          <t>Subscriber</t>
        </is>
      </c>
      <c r="M963" t="inlineStr">
        <is>
          <t>SRC-01072</t>
        </is>
      </c>
      <c r="N963" t="inlineStr"/>
      <c r="O963" t="inlineStr">
        <is>
          <t>2024-05-20</t>
        </is>
      </c>
      <c r="P963" t="inlineStr">
        <is>
          <t>Legacy CRM export</t>
        </is>
      </c>
    </row>
    <row r="964">
      <c r="A964" t="inlineStr">
        <is>
          <t>Sofia</t>
        </is>
      </c>
      <c r="B964" t="inlineStr">
        <is>
          <t>Smith</t>
        </is>
      </c>
      <c r="C964" t="inlineStr">
        <is>
          <t>ssmith@quillmerefoods.example</t>
        </is>
      </c>
      <c r="D964" t="inlineStr">
        <is>
          <t>+61 2 5550 3855</t>
        </is>
      </c>
      <c r="E964" t="inlineStr"/>
      <c r="F964" t="inlineStr">
        <is>
          <t>Quillmere Foods Pty Ltd</t>
        </is>
      </c>
      <c r="G964" t="inlineStr">
        <is>
          <t>Owner</t>
        </is>
      </c>
      <c r="H964" t="inlineStr">
        <is>
          <t>Wollongong</t>
        </is>
      </c>
      <c r="I964" t="inlineStr">
        <is>
          <t>NSW</t>
        </is>
      </c>
      <c r="J964" s="11" t="inlineStr">
        <is>
          <t>2172</t>
        </is>
      </c>
      <c r="K964" t="inlineStr">
        <is>
          <t>Australia</t>
        </is>
      </c>
      <c r="L964" t="inlineStr">
        <is>
          <t>Lead</t>
        </is>
      </c>
      <c r="M964" t="inlineStr">
        <is>
          <t>SRC-00258</t>
        </is>
      </c>
      <c r="N964" t="inlineStr"/>
      <c r="O964" t="inlineStr">
        <is>
          <t>2025-05-14</t>
        </is>
      </c>
      <c r="P964" t="inlineStr">
        <is>
          <t>Legacy CRM export</t>
        </is>
      </c>
    </row>
    <row r="965">
      <c r="A965" t="inlineStr">
        <is>
          <t>Tane</t>
        </is>
      </c>
      <c r="B965" t="inlineStr">
        <is>
          <t>Smith</t>
        </is>
      </c>
      <c r="C965" t="inlineStr">
        <is>
          <t>tane@thistlemoorhealth.example</t>
        </is>
      </c>
      <c r="D965" t="inlineStr">
        <is>
          <t>+61 8 5550 4737</t>
        </is>
      </c>
      <c r="E965" t="inlineStr"/>
      <c r="F965" t="inlineStr">
        <is>
          <t>Thistlemoor Health Pty Ltd</t>
        </is>
      </c>
      <c r="G965" t="inlineStr">
        <is>
          <t>Accounts Payable Officer</t>
        </is>
      </c>
      <c r="H965" t="inlineStr">
        <is>
          <t>Adelaide</t>
        </is>
      </c>
      <c r="I965" t="inlineStr">
        <is>
          <t>SA</t>
        </is>
      </c>
      <c r="J965" s="11" t="inlineStr">
        <is>
          <t>5478</t>
        </is>
      </c>
      <c r="K965" t="inlineStr">
        <is>
          <t>Australia</t>
        </is>
      </c>
      <c r="L965" t="inlineStr">
        <is>
          <t>Lead</t>
        </is>
      </c>
      <c r="M965" t="inlineStr">
        <is>
          <t>SRC-00058</t>
        </is>
      </c>
      <c r="N965" t="inlineStr"/>
      <c r="O965" t="inlineStr">
        <is>
          <t>2025-08-17</t>
        </is>
      </c>
      <c r="P965" t="inlineStr">
        <is>
          <t>Legacy CRM export</t>
        </is>
      </c>
    </row>
    <row r="966">
      <c r="A966" t="inlineStr">
        <is>
          <t>Tane</t>
        </is>
      </c>
      <c r="B966" t="inlineStr">
        <is>
          <t>Smith</t>
        </is>
      </c>
      <c r="C966" t="inlineStr">
        <is>
          <t>tane@umbervaneplastics.example</t>
        </is>
      </c>
      <c r="D966" t="inlineStr">
        <is>
          <t>+61 3 5550 9917</t>
        </is>
      </c>
      <c r="E966" t="inlineStr"/>
      <c r="F966" t="inlineStr">
        <is>
          <t>Umbervane Plastics Pty Ltd</t>
        </is>
      </c>
      <c r="G966" t="inlineStr">
        <is>
          <t>Marketing Coordinator</t>
        </is>
      </c>
      <c r="H966" t="inlineStr">
        <is>
          <t>Box Hill</t>
        </is>
      </c>
      <c r="I966" t="inlineStr">
        <is>
          <t>VIC</t>
        </is>
      </c>
      <c r="J966" s="11" t="inlineStr">
        <is>
          <t>3246</t>
        </is>
      </c>
      <c r="K966" t="inlineStr">
        <is>
          <t>Australia</t>
        </is>
      </c>
      <c r="L966" t="inlineStr">
        <is>
          <t>Lead</t>
        </is>
      </c>
      <c r="M966" t="inlineStr">
        <is>
          <t>SRC-01111; SRC-00596</t>
        </is>
      </c>
      <c r="N966" t="inlineStr">
        <is>
          <t>tane84@inboxmail.example</t>
        </is>
      </c>
      <c r="O966" t="inlineStr">
        <is>
          <t>2024-08-13</t>
        </is>
      </c>
      <c r="P966" t="inlineStr">
        <is>
          <t>Website enquiry form</t>
        </is>
      </c>
    </row>
    <row r="967">
      <c r="A967" t="inlineStr">
        <is>
          <t>Wei</t>
        </is>
      </c>
      <c r="B967" t="inlineStr">
        <is>
          <t>Smith</t>
        </is>
      </c>
      <c r="C967" t="inlineStr">
        <is>
          <t>weis@corvannylogistics.example</t>
        </is>
      </c>
      <c r="D967" t="inlineStr">
        <is>
          <t>+61 7 5550 6143</t>
        </is>
      </c>
      <c r="E967" t="inlineStr"/>
      <c r="F967" t="inlineStr">
        <is>
          <t>Corvanny Logistics Pty Ltd</t>
        </is>
      </c>
      <c r="G967" t="inlineStr">
        <is>
          <t>Team Leader</t>
        </is>
      </c>
      <c r="H967" t="inlineStr">
        <is>
          <t>Brisbane</t>
        </is>
      </c>
      <c r="I967" t="inlineStr">
        <is>
          <t>QLD</t>
        </is>
      </c>
      <c r="J967" s="11" t="inlineStr">
        <is>
          <t>4859</t>
        </is>
      </c>
      <c r="K967" t="inlineStr">
        <is>
          <t>Australia</t>
        </is>
      </c>
      <c r="L967" t="inlineStr">
        <is>
          <t>Sales Qualified Lead</t>
        </is>
      </c>
      <c r="M967" t="inlineStr">
        <is>
          <t>SRC-01233</t>
        </is>
      </c>
      <c r="N967" t="inlineStr"/>
      <c r="O967" t="inlineStr">
        <is>
          <t>2024-02-11</t>
        </is>
      </c>
      <c r="P967" t="inlineStr">
        <is>
          <t>Legacy CRM export</t>
        </is>
      </c>
    </row>
    <row r="968">
      <c r="A968" t="inlineStr">
        <is>
          <t>William</t>
        </is>
      </c>
      <c r="B968" t="inlineStr">
        <is>
          <t>Smith</t>
        </is>
      </c>
      <c r="C968" t="inlineStr">
        <is>
          <t>william@orlubriepackaging.example</t>
        </is>
      </c>
      <c r="D968" t="inlineStr">
        <is>
          <t>+61 3 7010 3405</t>
        </is>
      </c>
      <c r="E968" t="inlineStr"/>
      <c r="F968" t="inlineStr">
        <is>
          <t>Orlubrie Packaging Pty Ltd</t>
        </is>
      </c>
      <c r="G968" t="inlineStr">
        <is>
          <t>HR Manager</t>
        </is>
      </c>
      <c r="H968" t="inlineStr">
        <is>
          <t>Footscray</t>
        </is>
      </c>
      <c r="I968" t="inlineStr">
        <is>
          <t>VIC</t>
        </is>
      </c>
      <c r="J968" s="11" t="inlineStr">
        <is>
          <t>3474</t>
        </is>
      </c>
      <c r="K968" t="inlineStr">
        <is>
          <t>Australia</t>
        </is>
      </c>
      <c r="L968" t="inlineStr">
        <is>
          <t>Sales Qualified Lead</t>
        </is>
      </c>
      <c r="M968" t="inlineStr">
        <is>
          <t>SRC-01420</t>
        </is>
      </c>
      <c r="N968" t="inlineStr"/>
      <c r="O968" t="inlineStr">
        <is>
          <t>2024-02-09</t>
        </is>
      </c>
      <c r="P968" t="inlineStr">
        <is>
          <t>Expo sign-up sheet</t>
        </is>
      </c>
    </row>
    <row r="969">
      <c r="A969" t="inlineStr">
        <is>
          <t>Callum</t>
        </is>
      </c>
      <c r="B969" t="inlineStr">
        <is>
          <t>Stewart</t>
        </is>
      </c>
      <c r="C969" t="inlineStr">
        <is>
          <t>callums@fennorahlandscapes.example</t>
        </is>
      </c>
      <c r="D969" t="inlineStr">
        <is>
          <t>+61 3 5550 0963</t>
        </is>
      </c>
      <c r="E969" t="inlineStr"/>
      <c r="F969" t="inlineStr">
        <is>
          <t>Fennorah Landscapes Pty Ltd</t>
        </is>
      </c>
      <c r="G969" t="inlineStr">
        <is>
          <t>Managing Director</t>
        </is>
      </c>
      <c r="H969" t="inlineStr">
        <is>
          <t>Bendigo</t>
        </is>
      </c>
      <c r="I969" t="inlineStr">
        <is>
          <t>VIC</t>
        </is>
      </c>
      <c r="J969" s="11" t="inlineStr">
        <is>
          <t>3423</t>
        </is>
      </c>
      <c r="K969" t="inlineStr">
        <is>
          <t>Australia</t>
        </is>
      </c>
      <c r="L969" t="inlineStr">
        <is>
          <t>Subscriber</t>
        </is>
      </c>
      <c r="M969" t="inlineStr">
        <is>
          <t>SRC-00215</t>
        </is>
      </c>
      <c r="N969" t="inlineStr"/>
      <c r="O969" t="inlineStr">
        <is>
          <t>2025-04-03</t>
        </is>
      </c>
      <c r="P969" t="inlineStr">
        <is>
          <t>Legacy CRM export</t>
        </is>
      </c>
    </row>
    <row r="970">
      <c r="A970" t="inlineStr">
        <is>
          <t>Eleni</t>
        </is>
      </c>
      <c r="B970" t="inlineStr">
        <is>
          <t>Stewart</t>
        </is>
      </c>
      <c r="C970" t="inlineStr">
        <is>
          <t>eleni@ivelbrookfitness.example</t>
        </is>
      </c>
      <c r="D970" t="inlineStr">
        <is>
          <t>+61 2 7010 7631</t>
        </is>
      </c>
      <c r="E970" t="inlineStr"/>
      <c r="F970" t="inlineStr">
        <is>
          <t>Ivelbrook Fitness Pty Ltd</t>
        </is>
      </c>
      <c r="G970" t="inlineStr">
        <is>
          <t>Workshop Manager</t>
        </is>
      </c>
      <c r="H970" t="inlineStr">
        <is>
          <t>Parramatta</t>
        </is>
      </c>
      <c r="I970" t="inlineStr">
        <is>
          <t>NSW</t>
        </is>
      </c>
      <c r="J970" s="11" t="inlineStr">
        <is>
          <t>2266</t>
        </is>
      </c>
      <c r="K970" t="inlineStr">
        <is>
          <t>Australia</t>
        </is>
      </c>
      <c r="L970" t="inlineStr">
        <is>
          <t>Sales Qualified Lead</t>
        </is>
      </c>
      <c r="M970" t="inlineStr">
        <is>
          <t>SRC-00706; SRC-00884</t>
        </is>
      </c>
      <c r="N970" t="inlineStr"/>
      <c r="O970" t="inlineStr">
        <is>
          <t>2025-04-23</t>
        </is>
      </c>
      <c r="P970" t="inlineStr">
        <is>
          <t>Expo sign-up sheet; Legacy CRM export</t>
        </is>
      </c>
    </row>
    <row r="971">
      <c r="A971" t="inlineStr">
        <is>
          <t>Fatima</t>
        </is>
      </c>
      <c r="B971" t="inlineStr">
        <is>
          <t>Stewart</t>
        </is>
      </c>
      <c r="C971" t="inlineStr">
        <is>
          <t>fatima@zephraneengineering.example</t>
        </is>
      </c>
      <c r="D971" t="inlineStr">
        <is>
          <t>+61 3 5550 3674</t>
        </is>
      </c>
      <c r="E971" t="inlineStr"/>
      <c r="F971" t="inlineStr">
        <is>
          <t>Zephrane Engineering Pty Ltd</t>
        </is>
      </c>
      <c r="G971" t="inlineStr">
        <is>
          <t>Managing Director</t>
        </is>
      </c>
      <c r="H971" t="inlineStr">
        <is>
          <t>Frankston</t>
        </is>
      </c>
      <c r="I971" t="inlineStr">
        <is>
          <t>VIC</t>
        </is>
      </c>
      <c r="J971" s="11" t="inlineStr">
        <is>
          <t>3192</t>
        </is>
      </c>
      <c r="K971" t="inlineStr">
        <is>
          <t>Australia</t>
        </is>
      </c>
      <c r="L971" t="inlineStr">
        <is>
          <t>Lead</t>
        </is>
      </c>
      <c r="M971" t="inlineStr">
        <is>
          <t>SRC-00052; SRC-00023</t>
        </is>
      </c>
      <c r="N971" t="inlineStr"/>
      <c r="O971" t="inlineStr">
        <is>
          <t>2026-07-10</t>
        </is>
      </c>
      <c r="P971" t="inlineStr">
        <is>
          <t>Legacy CRM export</t>
        </is>
      </c>
    </row>
    <row r="972">
      <c r="A972" t="inlineStr">
        <is>
          <t>Giulia</t>
        </is>
      </c>
      <c r="B972" t="inlineStr">
        <is>
          <t>Stewart</t>
        </is>
      </c>
      <c r="C972" t="inlineStr">
        <is>
          <t>gstewart@greyvallenhospitality.example</t>
        </is>
      </c>
      <c r="D972" t="inlineStr">
        <is>
          <t>+61 3 5550 0946</t>
        </is>
      </c>
      <c r="E972" t="inlineStr">
        <is>
          <t>+61 491 577 426</t>
        </is>
      </c>
      <c r="F972" t="inlineStr">
        <is>
          <t>Greyvallen Hospitality Pty Ltd</t>
        </is>
      </c>
      <c r="G972" t="inlineStr">
        <is>
          <t>Practice Manager</t>
        </is>
      </c>
      <c r="H972" t="inlineStr">
        <is>
          <t>Bendigo</t>
        </is>
      </c>
      <c r="I972" t="inlineStr">
        <is>
          <t>VIC</t>
        </is>
      </c>
      <c r="J972" s="11" t="inlineStr">
        <is>
          <t>3702</t>
        </is>
      </c>
      <c r="K972" t="inlineStr">
        <is>
          <t>Australia</t>
        </is>
      </c>
      <c r="L972" t="inlineStr">
        <is>
          <t>Customer</t>
        </is>
      </c>
      <c r="M972" t="inlineStr">
        <is>
          <t>SRC-01228</t>
        </is>
      </c>
      <c r="N972" t="inlineStr"/>
      <c r="O972" t="inlineStr">
        <is>
          <t>2024-01-30</t>
        </is>
      </c>
      <c r="P972" t="inlineStr">
        <is>
          <t>Legacy CRM export</t>
        </is>
      </c>
    </row>
    <row r="973">
      <c r="A973" t="inlineStr">
        <is>
          <t>Harriet</t>
        </is>
      </c>
      <c r="B973" t="inlineStr">
        <is>
          <t>Stewart</t>
        </is>
      </c>
      <c r="C973" t="inlineStr">
        <is>
          <t>harriet.stewart@lornivaleengineering.example</t>
        </is>
      </c>
      <c r="D973" t="inlineStr">
        <is>
          <t>+61 7 7010 0888</t>
        </is>
      </c>
      <c r="E973" t="inlineStr"/>
      <c r="F973" t="inlineStr">
        <is>
          <t>Lornivale Engineering Pty Ltd</t>
        </is>
      </c>
      <c r="G973" t="inlineStr">
        <is>
          <t>Training Coordinator</t>
        </is>
      </c>
      <c r="H973" t="inlineStr">
        <is>
          <t>Brisbane</t>
        </is>
      </c>
      <c r="I973" t="inlineStr">
        <is>
          <t>QLD</t>
        </is>
      </c>
      <c r="J973" s="11" t="inlineStr">
        <is>
          <t>4493</t>
        </is>
      </c>
      <c r="K973" t="inlineStr">
        <is>
          <t>Australia</t>
        </is>
      </c>
      <c r="L973" t="inlineStr">
        <is>
          <t>Sales Qualified Lead</t>
        </is>
      </c>
      <c r="M973" t="inlineStr">
        <is>
          <t>SRC-00079; SRC-00264</t>
        </is>
      </c>
      <c r="N973" t="inlineStr"/>
      <c r="O973" t="inlineStr">
        <is>
          <t>2025-12-04</t>
        </is>
      </c>
      <c r="P973" t="inlineStr">
        <is>
          <t>Expo sign-up sheet; Legacy CRM export</t>
        </is>
      </c>
    </row>
    <row r="974">
      <c r="A974" t="inlineStr">
        <is>
          <t>Hiroshi</t>
        </is>
      </c>
      <c r="B974" t="inlineStr">
        <is>
          <t>Stewart</t>
        </is>
      </c>
      <c r="C974" t="inlineStr">
        <is>
          <t>hiroshi.stewart@dunvessalabs.example</t>
        </is>
      </c>
      <c r="D974" t="inlineStr">
        <is>
          <t>+61 8 7010 8091</t>
        </is>
      </c>
      <c r="E974" t="inlineStr"/>
      <c r="F974" t="inlineStr">
        <is>
          <t>Dunvessa Labs Pty Ltd</t>
        </is>
      </c>
      <c r="G974" t="inlineStr">
        <is>
          <t>Practice Manager</t>
        </is>
      </c>
      <c r="H974" t="inlineStr">
        <is>
          <t>Bunbury</t>
        </is>
      </c>
      <c r="I974" t="inlineStr">
        <is>
          <t>WA</t>
        </is>
      </c>
      <c r="J974" s="11" t="inlineStr">
        <is>
          <t>6259</t>
        </is>
      </c>
      <c r="K974" t="inlineStr">
        <is>
          <t>Australia</t>
        </is>
      </c>
      <c r="L974" t="inlineStr">
        <is>
          <t>Lead</t>
        </is>
      </c>
      <c r="M974" t="inlineStr">
        <is>
          <t>SRC-00523</t>
        </is>
      </c>
      <c r="N974" t="inlineStr"/>
      <c r="O974" t="inlineStr">
        <is>
          <t>2025-12-01</t>
        </is>
      </c>
      <c r="P974" t="inlineStr">
        <is>
          <t>Legacy CRM export</t>
        </is>
      </c>
    </row>
    <row r="975">
      <c r="A975" t="inlineStr">
        <is>
          <t>Isla</t>
        </is>
      </c>
      <c r="B975" t="inlineStr">
        <is>
          <t>Stewart</t>
        </is>
      </c>
      <c r="C975" t="inlineStr">
        <is>
          <t>istewart@umbervaneplastics.example</t>
        </is>
      </c>
      <c r="D975" t="inlineStr"/>
      <c r="E975" t="inlineStr"/>
      <c r="F975" t="inlineStr">
        <is>
          <t>Umbervane Plastics Pty Ltd</t>
        </is>
      </c>
      <c r="G975" t="inlineStr">
        <is>
          <t>Procurement Officer</t>
        </is>
      </c>
      <c r="H975" t="inlineStr">
        <is>
          <t>Box Hill</t>
        </is>
      </c>
      <c r="I975" t="inlineStr">
        <is>
          <t>VIC</t>
        </is>
      </c>
      <c r="J975" s="11" t="inlineStr">
        <is>
          <t>3246</t>
        </is>
      </c>
      <c r="K975" t="inlineStr">
        <is>
          <t>Australia</t>
        </is>
      </c>
      <c r="L975" t="inlineStr">
        <is>
          <t>Customer</t>
        </is>
      </c>
      <c r="M975" t="inlineStr">
        <is>
          <t>SRC-01139</t>
        </is>
      </c>
      <c r="N975" t="inlineStr"/>
      <c r="O975" t="inlineStr">
        <is>
          <t>2024-09-22</t>
        </is>
      </c>
      <c r="P975" t="inlineStr">
        <is>
          <t>Website enquiry form</t>
        </is>
      </c>
    </row>
    <row r="976">
      <c r="A976" t="inlineStr">
        <is>
          <t>Joel</t>
        </is>
      </c>
      <c r="B976" t="inlineStr">
        <is>
          <t>Stewart</t>
        </is>
      </c>
      <c r="C976" t="inlineStr">
        <is>
          <t>joel@ironvessadental.example</t>
        </is>
      </c>
      <c r="D976" t="inlineStr">
        <is>
          <t>+61 3 5550 1732</t>
        </is>
      </c>
      <c r="E976" t="inlineStr"/>
      <c r="F976" t="inlineStr">
        <is>
          <t>Ironvessa Dental Pty Ltd</t>
        </is>
      </c>
      <c r="G976" t="inlineStr">
        <is>
          <t>Operations Manager</t>
        </is>
      </c>
      <c r="H976" t="inlineStr">
        <is>
          <t>Footscray</t>
        </is>
      </c>
      <c r="I976" t="inlineStr">
        <is>
          <t>VIC</t>
        </is>
      </c>
      <c r="J976" s="11" t="inlineStr">
        <is>
          <t>3643</t>
        </is>
      </c>
      <c r="K976" t="inlineStr">
        <is>
          <t>Australia</t>
        </is>
      </c>
      <c r="L976" t="inlineStr">
        <is>
          <t>Lead</t>
        </is>
      </c>
      <c r="M976" t="inlineStr">
        <is>
          <t>SRC-01495</t>
        </is>
      </c>
      <c r="N976" t="inlineStr"/>
      <c r="O976" t="inlineStr">
        <is>
          <t>2025-02-11</t>
        </is>
      </c>
      <c r="P976" t="inlineStr">
        <is>
          <t>Website enquiry form</t>
        </is>
      </c>
    </row>
    <row r="977">
      <c r="A977" t="inlineStr">
        <is>
          <t>Luca</t>
        </is>
      </c>
      <c r="B977" t="inlineStr">
        <is>
          <t>Stewart</t>
        </is>
      </c>
      <c r="C977" t="inlineStr">
        <is>
          <t>lucas@zephranesignage.example</t>
        </is>
      </c>
      <c r="D977" t="inlineStr">
        <is>
          <t>+61 3 7010 4684</t>
        </is>
      </c>
      <c r="E977" t="inlineStr"/>
      <c r="F977" t="inlineStr">
        <is>
          <t>Zephrane Signage Pty Ltd</t>
        </is>
      </c>
      <c r="G977" t="inlineStr">
        <is>
          <t>Office Manager</t>
        </is>
      </c>
      <c r="H977" t="inlineStr">
        <is>
          <t>Ballarat</t>
        </is>
      </c>
      <c r="I977" t="inlineStr">
        <is>
          <t>VIC</t>
        </is>
      </c>
      <c r="J977" s="11" t="inlineStr">
        <is>
          <t>3313</t>
        </is>
      </c>
      <c r="K977" t="inlineStr">
        <is>
          <t>Australia</t>
        </is>
      </c>
      <c r="L977" t="inlineStr">
        <is>
          <t>Lead</t>
        </is>
      </c>
      <c r="M977" t="inlineStr">
        <is>
          <t>SRC-00372; SRC-00064</t>
        </is>
      </c>
      <c r="N977" t="inlineStr">
        <is>
          <t>luca94@inboxmail.example</t>
        </is>
      </c>
      <c r="O977" t="inlineStr">
        <is>
          <t>2024-04-18</t>
        </is>
      </c>
      <c r="P977" t="inlineStr">
        <is>
          <t>Expo sign-up sheet; Legacy CRM export</t>
        </is>
      </c>
    </row>
    <row r="978">
      <c r="A978" t="inlineStr">
        <is>
          <t>Luca</t>
        </is>
      </c>
      <c r="B978" t="inlineStr">
        <is>
          <t>Stewart</t>
        </is>
      </c>
      <c r="C978" t="inlineStr">
        <is>
          <t>luca@brennockfitness.example</t>
        </is>
      </c>
      <c r="D978" t="inlineStr">
        <is>
          <t>+61 3 7010 4161</t>
        </is>
      </c>
      <c r="E978" t="inlineStr"/>
      <c r="F978" t="inlineStr">
        <is>
          <t>Brennock Fitness Pty Ltd</t>
        </is>
      </c>
      <c r="G978" t="inlineStr">
        <is>
          <t>General Manager</t>
        </is>
      </c>
      <c r="H978" t="inlineStr">
        <is>
          <t>Footscray</t>
        </is>
      </c>
      <c r="I978" t="inlineStr">
        <is>
          <t>VIC</t>
        </is>
      </c>
      <c r="J978" s="11" t="inlineStr">
        <is>
          <t>3945</t>
        </is>
      </c>
      <c r="K978" t="inlineStr">
        <is>
          <t>Australia</t>
        </is>
      </c>
      <c r="L978" t="inlineStr">
        <is>
          <t>Lead</t>
        </is>
      </c>
      <c r="M978" t="inlineStr">
        <is>
          <t>SRC-00620</t>
        </is>
      </c>
      <c r="N978" t="inlineStr"/>
      <c r="O978" t="inlineStr">
        <is>
          <t>2024-04-03</t>
        </is>
      </c>
      <c r="P978" t="inlineStr">
        <is>
          <t>Legacy CRM export</t>
        </is>
      </c>
    </row>
    <row r="979">
      <c r="A979" t="inlineStr">
        <is>
          <t>Matilda</t>
        </is>
      </c>
      <c r="B979" t="inlineStr">
        <is>
          <t>Stewart</t>
        </is>
      </c>
      <c r="C979" t="inlineStr">
        <is>
          <t>matilda.stewart@zephranesignage.example</t>
        </is>
      </c>
      <c r="D979" t="inlineStr">
        <is>
          <t>+61 3 5550 4992</t>
        </is>
      </c>
      <c r="E979" t="inlineStr"/>
      <c r="F979" t="inlineStr">
        <is>
          <t>Zephrane Signage Pty Ltd</t>
        </is>
      </c>
      <c r="G979" t="inlineStr">
        <is>
          <t>Owner</t>
        </is>
      </c>
      <c r="H979" t="inlineStr">
        <is>
          <t>Ballarat</t>
        </is>
      </c>
      <c r="I979" t="inlineStr">
        <is>
          <t>VIC</t>
        </is>
      </c>
      <c r="J979" s="11" t="inlineStr">
        <is>
          <t>3313</t>
        </is>
      </c>
      <c r="K979" t="inlineStr">
        <is>
          <t>Australia</t>
        </is>
      </c>
      <c r="L979" t="inlineStr">
        <is>
          <t>Lead</t>
        </is>
      </c>
      <c r="M979" t="inlineStr">
        <is>
          <t>SRC-00877</t>
        </is>
      </c>
      <c r="N979" t="inlineStr"/>
      <c r="O979" t="inlineStr">
        <is>
          <t>2025-01-30</t>
        </is>
      </c>
      <c r="P979" t="inlineStr">
        <is>
          <t>Legacy CRM export</t>
        </is>
      </c>
    </row>
    <row r="980">
      <c r="A980" t="inlineStr">
        <is>
          <t>Nikos</t>
        </is>
      </c>
      <c r="B980" t="inlineStr">
        <is>
          <t>Stewart</t>
        </is>
      </c>
      <c r="C980" t="inlineStr">
        <is>
          <t>nstewart@tarrowbyfoods.example</t>
        </is>
      </c>
      <c r="D980" t="inlineStr">
        <is>
          <t>+61 8 5550 0681</t>
        </is>
      </c>
      <c r="E980" t="inlineStr"/>
      <c r="F980" t="inlineStr">
        <is>
          <t>Tarrowby Foods Pty Ltd</t>
        </is>
      </c>
      <c r="G980" t="inlineStr">
        <is>
          <t>General Manager</t>
        </is>
      </c>
      <c r="H980" t="inlineStr">
        <is>
          <t>Bunbury</t>
        </is>
      </c>
      <c r="I980" t="inlineStr">
        <is>
          <t>WA</t>
        </is>
      </c>
      <c r="J980" s="11" t="inlineStr">
        <is>
          <t>6650</t>
        </is>
      </c>
      <c r="K980" t="inlineStr">
        <is>
          <t>Australia</t>
        </is>
      </c>
      <c r="L980" t="inlineStr">
        <is>
          <t>Lead</t>
        </is>
      </c>
      <c r="M980" t="inlineStr">
        <is>
          <t>SRC-01327</t>
        </is>
      </c>
      <c r="N980" t="inlineStr"/>
      <c r="O980" t="inlineStr">
        <is>
          <t>2024-12-02</t>
        </is>
      </c>
      <c r="P980" t="inlineStr">
        <is>
          <t>Website enquiry form</t>
        </is>
      </c>
    </row>
    <row r="981">
      <c r="A981" t="inlineStr">
        <is>
          <t>Omar</t>
        </is>
      </c>
      <c r="B981" t="inlineStr">
        <is>
          <t>Stewart</t>
        </is>
      </c>
      <c r="C981" t="inlineStr">
        <is>
          <t>omar@umbervaneplastics.example</t>
        </is>
      </c>
      <c r="D981" t="inlineStr">
        <is>
          <t>+61 3 7010 1905</t>
        </is>
      </c>
      <c r="E981" t="inlineStr"/>
      <c r="F981" t="inlineStr">
        <is>
          <t>Umbervane Plastics Pty Ltd</t>
        </is>
      </c>
      <c r="G981" t="inlineStr">
        <is>
          <t>Team Leader</t>
        </is>
      </c>
      <c r="H981" t="inlineStr">
        <is>
          <t>Box Hill</t>
        </is>
      </c>
      <c r="I981" t="inlineStr">
        <is>
          <t>VIC</t>
        </is>
      </c>
      <c r="J981" s="11" t="inlineStr">
        <is>
          <t>3246</t>
        </is>
      </c>
      <c r="K981" t="inlineStr">
        <is>
          <t>Australia</t>
        </is>
      </c>
      <c r="L981" t="inlineStr">
        <is>
          <t>Lead</t>
        </is>
      </c>
      <c r="M981" t="inlineStr">
        <is>
          <t>SRC-01345</t>
        </is>
      </c>
      <c r="N981" t="inlineStr"/>
      <c r="O981" t="inlineStr">
        <is>
          <t>2024-01-08</t>
        </is>
      </c>
      <c r="P981" t="inlineStr">
        <is>
          <t>Legacy CRM export</t>
        </is>
      </c>
    </row>
    <row r="982">
      <c r="A982" t="inlineStr">
        <is>
          <t>Priya</t>
        </is>
      </c>
      <c r="B982" t="inlineStr">
        <is>
          <t>Stewart</t>
        </is>
      </c>
      <c r="C982" t="inlineStr">
        <is>
          <t>pstewart@zephraneengineering.example</t>
        </is>
      </c>
      <c r="D982" t="inlineStr">
        <is>
          <t>+61 3 5550 1351</t>
        </is>
      </c>
      <c r="E982" t="inlineStr"/>
      <c r="F982" t="inlineStr">
        <is>
          <t>Zephrane Engineering Pty Ltd</t>
        </is>
      </c>
      <c r="G982" t="inlineStr">
        <is>
          <t>Operations Manager</t>
        </is>
      </c>
      <c r="H982" t="inlineStr">
        <is>
          <t>Frankston</t>
        </is>
      </c>
      <c r="I982" t="inlineStr">
        <is>
          <t>VIC</t>
        </is>
      </c>
      <c r="J982" s="11" t="inlineStr">
        <is>
          <t>3192</t>
        </is>
      </c>
      <c r="K982" t="inlineStr">
        <is>
          <t>Australia</t>
        </is>
      </c>
      <c r="L982" t="inlineStr">
        <is>
          <t>Lead</t>
        </is>
      </c>
      <c r="M982" t="inlineStr">
        <is>
          <t>SRC-00603; SRC-00193</t>
        </is>
      </c>
      <c r="N982" t="inlineStr"/>
      <c r="O982" t="inlineStr">
        <is>
          <t>2026-07-08</t>
        </is>
      </c>
      <c r="P982" t="inlineStr">
        <is>
          <t>Legacy CRM export; Website enquiry form</t>
        </is>
      </c>
    </row>
    <row r="983">
      <c r="A983" t="inlineStr">
        <is>
          <t>Quinn</t>
        </is>
      </c>
      <c r="B983" t="inlineStr">
        <is>
          <t>Stewart</t>
        </is>
      </c>
      <c r="C983" t="inlineStr">
        <is>
          <t>qstewart@galbriskfitness.example</t>
        </is>
      </c>
      <c r="D983" t="inlineStr">
        <is>
          <t>+61 3 5550 6350</t>
        </is>
      </c>
      <c r="E983" t="inlineStr"/>
      <c r="F983" t="inlineStr">
        <is>
          <t>Galbrisk Fitness Pty Ltd</t>
        </is>
      </c>
      <c r="G983" t="inlineStr">
        <is>
          <t>Managing Director</t>
        </is>
      </c>
      <c r="H983" t="inlineStr">
        <is>
          <t>Geelong</t>
        </is>
      </c>
      <c r="I983" t="inlineStr">
        <is>
          <t>VIC</t>
        </is>
      </c>
      <c r="J983" s="11" t="inlineStr">
        <is>
          <t>3508</t>
        </is>
      </c>
      <c r="K983" t="inlineStr">
        <is>
          <t>Australia</t>
        </is>
      </c>
      <c r="L983" t="inlineStr">
        <is>
          <t>Customer</t>
        </is>
      </c>
      <c r="M983" t="inlineStr">
        <is>
          <t>SRC-00118; SRC-00312</t>
        </is>
      </c>
      <c r="N983" t="inlineStr"/>
      <c r="O983" t="inlineStr">
        <is>
          <t>2025-05-01</t>
        </is>
      </c>
      <c r="P983" t="inlineStr">
        <is>
          <t>Legacy CRM export; Website enquiry form</t>
        </is>
      </c>
    </row>
    <row r="984">
      <c r="A984" t="inlineStr">
        <is>
          <t>Quinn</t>
        </is>
      </c>
      <c r="B984" t="inlineStr">
        <is>
          <t>Stewart</t>
        </is>
      </c>
      <c r="C984" t="inlineStr">
        <is>
          <t>qstewart@vantrellesignage.example</t>
        </is>
      </c>
      <c r="D984" t="inlineStr">
        <is>
          <t>+61 8 5550 7329</t>
        </is>
      </c>
      <c r="E984" t="inlineStr"/>
      <c r="F984" t="inlineStr">
        <is>
          <t>Vantrelle Signage Pty Ltd</t>
        </is>
      </c>
      <c r="G984" t="inlineStr">
        <is>
          <t>Marketing Coordinator</t>
        </is>
      </c>
      <c r="H984" t="inlineStr">
        <is>
          <t>Perth</t>
        </is>
      </c>
      <c r="I984" t="inlineStr">
        <is>
          <t>WA</t>
        </is>
      </c>
      <c r="J984" s="11" t="inlineStr">
        <is>
          <t>6250</t>
        </is>
      </c>
      <c r="K984" t="inlineStr">
        <is>
          <t>Australia</t>
        </is>
      </c>
      <c r="L984" t="inlineStr">
        <is>
          <t>Lead</t>
        </is>
      </c>
      <c r="M984" t="inlineStr">
        <is>
          <t>SRC-00443</t>
        </is>
      </c>
      <c r="N984" t="inlineStr"/>
      <c r="O984" t="inlineStr">
        <is>
          <t>2024-11-04</t>
        </is>
      </c>
      <c r="P984" t="inlineStr">
        <is>
          <t>Legacy CRM export</t>
        </is>
      </c>
    </row>
    <row r="985">
      <c r="A985" t="inlineStr">
        <is>
          <t>Ravi</t>
        </is>
      </c>
      <c r="B985" t="inlineStr">
        <is>
          <t>Stewart</t>
        </is>
      </c>
      <c r="C985" t="inlineStr">
        <is>
          <t>ravi.stewart@greyvallenhospitality.example</t>
        </is>
      </c>
      <c r="D985" t="inlineStr">
        <is>
          <t>+61 3 5550 8804</t>
        </is>
      </c>
      <c r="E985" t="inlineStr"/>
      <c r="F985" t="inlineStr">
        <is>
          <t>Greyvallen Hospitality Pty Ltd</t>
        </is>
      </c>
      <c r="G985" t="inlineStr">
        <is>
          <t>Accounts Payable Officer</t>
        </is>
      </c>
      <c r="H985" t="inlineStr">
        <is>
          <t>Bendigo</t>
        </is>
      </c>
      <c r="I985" t="inlineStr">
        <is>
          <t>VIC</t>
        </is>
      </c>
      <c r="J985" s="11" t="inlineStr">
        <is>
          <t>3702</t>
        </is>
      </c>
      <c r="K985" t="inlineStr">
        <is>
          <t>Australia</t>
        </is>
      </c>
      <c r="L985" t="inlineStr">
        <is>
          <t>Marketing Qualified Lead</t>
        </is>
      </c>
      <c r="M985" t="inlineStr">
        <is>
          <t>SRC-00498</t>
        </is>
      </c>
      <c r="N985" t="inlineStr"/>
      <c r="O985" t="inlineStr">
        <is>
          <t>2024-10-25</t>
        </is>
      </c>
      <c r="P985" t="inlineStr">
        <is>
          <t>Website enquiry form</t>
        </is>
      </c>
    </row>
    <row r="986">
      <c r="A986" t="inlineStr">
        <is>
          <t>Ruby</t>
        </is>
      </c>
      <c r="B986" t="inlineStr">
        <is>
          <t>Stewart</t>
        </is>
      </c>
      <c r="C986" t="inlineStr">
        <is>
          <t>rstewart@yarrowdinehospitality.example</t>
        </is>
      </c>
      <c r="D986" t="inlineStr">
        <is>
          <t>+61 3 5550 9250</t>
        </is>
      </c>
      <c r="E986" t="inlineStr"/>
      <c r="F986" t="inlineStr">
        <is>
          <t>Yarrowdine Hospitality Pty Ltd</t>
        </is>
      </c>
      <c r="G986" t="inlineStr">
        <is>
          <t>Practice Manager</t>
        </is>
      </c>
      <c r="H986" t="inlineStr">
        <is>
          <t>Footscray</t>
        </is>
      </c>
      <c r="I986" t="inlineStr">
        <is>
          <t>VIC</t>
        </is>
      </c>
      <c r="J986" s="11" t="inlineStr">
        <is>
          <t>3795</t>
        </is>
      </c>
      <c r="K986" t="inlineStr">
        <is>
          <t>Australia</t>
        </is>
      </c>
      <c r="L986" t="inlineStr">
        <is>
          <t>Customer</t>
        </is>
      </c>
      <c r="M986" t="inlineStr">
        <is>
          <t>SRC-00059</t>
        </is>
      </c>
      <c r="N986" t="inlineStr"/>
      <c r="O986" t="inlineStr">
        <is>
          <t>2024-05-19</t>
        </is>
      </c>
      <c r="P986" t="inlineStr">
        <is>
          <t>Legacy CRM export</t>
        </is>
      </c>
    </row>
    <row r="987">
      <c r="A987" t="inlineStr">
        <is>
          <t>Sophie</t>
        </is>
      </c>
      <c r="B987" t="inlineStr">
        <is>
          <t>Stewart</t>
        </is>
      </c>
      <c r="C987" t="inlineStr">
        <is>
          <t>sstewart@rushavonfoods.example</t>
        </is>
      </c>
      <c r="D987" t="inlineStr">
        <is>
          <t>+61 8 5550 3815</t>
        </is>
      </c>
      <c r="E987" t="inlineStr"/>
      <c r="F987" t="inlineStr">
        <is>
          <t>Rushavon Foods Pty Ltd</t>
        </is>
      </c>
      <c r="G987" t="inlineStr">
        <is>
          <t>Workshop Manager</t>
        </is>
      </c>
      <c r="H987" t="inlineStr">
        <is>
          <t>Bunbury</t>
        </is>
      </c>
      <c r="I987" t="inlineStr">
        <is>
          <t>WA</t>
        </is>
      </c>
      <c r="J987" s="11" t="inlineStr">
        <is>
          <t>6413</t>
        </is>
      </c>
      <c r="K987" t="inlineStr">
        <is>
          <t>Australia</t>
        </is>
      </c>
      <c r="L987" t="inlineStr">
        <is>
          <t>Lead</t>
        </is>
      </c>
      <c r="M987" t="inlineStr">
        <is>
          <t>SRC-00721</t>
        </is>
      </c>
      <c r="N987" t="inlineStr"/>
      <c r="O987" t="inlineStr">
        <is>
          <t>2025-10-10</t>
        </is>
      </c>
      <c r="P987" t="inlineStr">
        <is>
          <t>Website enquiry form</t>
        </is>
      </c>
    </row>
    <row r="988">
      <c r="A988" t="inlineStr">
        <is>
          <t>Sophie</t>
        </is>
      </c>
      <c r="B988" t="inlineStr">
        <is>
          <t>Stewart</t>
        </is>
      </c>
      <c r="C988" t="inlineStr">
        <is>
          <t>sophies@rushavonlogistics.example</t>
        </is>
      </c>
      <c r="D988" t="inlineStr">
        <is>
          <t>+61 7 7010 6762</t>
        </is>
      </c>
      <c r="E988" t="inlineStr"/>
      <c r="F988" t="inlineStr">
        <is>
          <t>Rushavon Logistics Pty Ltd</t>
        </is>
      </c>
      <c r="G988" t="inlineStr">
        <is>
          <t>Site Supervisor</t>
        </is>
      </c>
      <c r="H988" t="inlineStr">
        <is>
          <t>Cairns</t>
        </is>
      </c>
      <c r="I988" t="inlineStr">
        <is>
          <t>QLD</t>
        </is>
      </c>
      <c r="J988" s="11" t="inlineStr">
        <is>
          <t>4439</t>
        </is>
      </c>
      <c r="K988" t="inlineStr">
        <is>
          <t>Australia</t>
        </is>
      </c>
      <c r="L988" t="inlineStr">
        <is>
          <t>Lead</t>
        </is>
      </c>
      <c r="M988" t="inlineStr">
        <is>
          <t>SRC-01418</t>
        </is>
      </c>
      <c r="N988" t="inlineStr"/>
      <c r="O988" t="inlineStr">
        <is>
          <t>2026-06-11</t>
        </is>
      </c>
      <c r="P988" t="inlineStr">
        <is>
          <t>Expo sign-up sheet</t>
        </is>
      </c>
    </row>
    <row r="989">
      <c r="A989" t="inlineStr">
        <is>
          <t>Stella</t>
        </is>
      </c>
      <c r="B989" t="inlineStr">
        <is>
          <t>Stewart</t>
        </is>
      </c>
      <c r="C989" t="inlineStr">
        <is>
          <t>stella.stewart@elkwhistplastics.example</t>
        </is>
      </c>
      <c r="D989" t="inlineStr">
        <is>
          <t>+61 3 7010 5831</t>
        </is>
      </c>
      <c r="E989" t="inlineStr"/>
      <c r="F989" t="inlineStr">
        <is>
          <t>Elkwhist Plastics Pty Ltd</t>
        </is>
      </c>
      <c r="G989" t="inlineStr">
        <is>
          <t>Managing Director</t>
        </is>
      </c>
      <c r="H989" t="inlineStr">
        <is>
          <t>Ballarat</t>
        </is>
      </c>
      <c r="I989" t="inlineStr">
        <is>
          <t>VIC</t>
        </is>
      </c>
      <c r="J989" s="11" t="inlineStr">
        <is>
          <t>3843</t>
        </is>
      </c>
      <c r="K989" t="inlineStr">
        <is>
          <t>Australia</t>
        </is>
      </c>
      <c r="L989" t="inlineStr">
        <is>
          <t>Lead</t>
        </is>
      </c>
      <c r="M989" t="inlineStr">
        <is>
          <t>SRC-01091</t>
        </is>
      </c>
      <c r="N989" t="inlineStr"/>
      <c r="O989" t="inlineStr">
        <is>
          <t>2024-02-11</t>
        </is>
      </c>
      <c r="P989" t="inlineStr">
        <is>
          <t>Legacy CRM export</t>
        </is>
      </c>
    </row>
    <row r="990">
      <c r="A990" t="inlineStr">
        <is>
          <t>Tane</t>
        </is>
      </c>
      <c r="B990" t="inlineStr">
        <is>
          <t>Stewart</t>
        </is>
      </c>
      <c r="C990" t="inlineStr">
        <is>
          <t>tane@nethervaneengineering.example</t>
        </is>
      </c>
      <c r="D990" t="inlineStr">
        <is>
          <t>+61 8 5550 8738</t>
        </is>
      </c>
      <c r="E990" t="inlineStr"/>
      <c r="F990" t="inlineStr">
        <is>
          <t>Nethervane Engineering Pty Ltd</t>
        </is>
      </c>
      <c r="G990" t="inlineStr">
        <is>
          <t>Practice Manager</t>
        </is>
      </c>
      <c r="H990" t="inlineStr">
        <is>
          <t>Adelaide</t>
        </is>
      </c>
      <c r="I990" t="inlineStr">
        <is>
          <t>SA</t>
        </is>
      </c>
      <c r="J990" s="11" t="inlineStr">
        <is>
          <t>5460</t>
        </is>
      </c>
      <c r="K990" t="inlineStr">
        <is>
          <t>Australia</t>
        </is>
      </c>
      <c r="L990" t="inlineStr">
        <is>
          <t>Customer</t>
        </is>
      </c>
      <c r="M990" t="inlineStr">
        <is>
          <t>SRC-01384</t>
        </is>
      </c>
      <c r="N990" t="inlineStr"/>
      <c r="O990" t="inlineStr">
        <is>
          <t>2026-02-12</t>
        </is>
      </c>
      <c r="P990" t="inlineStr">
        <is>
          <t>Website enquiry form</t>
        </is>
      </c>
    </row>
    <row r="991">
      <c r="A991" t="inlineStr">
        <is>
          <t>Thomas</t>
        </is>
      </c>
      <c r="B991" t="inlineStr">
        <is>
          <t>Stewart</t>
        </is>
      </c>
      <c r="C991" t="inlineStr">
        <is>
          <t>thomas.stewart@morrowickhealth.example</t>
        </is>
      </c>
      <c r="D991" t="inlineStr">
        <is>
          <t>+61 2 7010 5708</t>
        </is>
      </c>
      <c r="E991" t="inlineStr"/>
      <c r="F991" t="inlineStr">
        <is>
          <t>Morrowick Health Pty Ltd</t>
        </is>
      </c>
      <c r="G991" t="inlineStr">
        <is>
          <t>Director</t>
        </is>
      </c>
      <c r="H991" t="inlineStr">
        <is>
          <t>Newcastle</t>
        </is>
      </c>
      <c r="I991" t="inlineStr">
        <is>
          <t>NSW</t>
        </is>
      </c>
      <c r="J991" s="11" t="inlineStr">
        <is>
          <t>2455</t>
        </is>
      </c>
      <c r="K991" t="inlineStr">
        <is>
          <t>Australia</t>
        </is>
      </c>
      <c r="L991" t="inlineStr">
        <is>
          <t>Subscriber</t>
        </is>
      </c>
      <c r="M991" t="inlineStr">
        <is>
          <t>SRC-01034</t>
        </is>
      </c>
      <c r="N991" t="inlineStr"/>
      <c r="O991" t="inlineStr">
        <is>
          <t>2026-03-23</t>
        </is>
      </c>
      <c r="P991" t="inlineStr">
        <is>
          <t>Legacy CRM export</t>
        </is>
      </c>
    </row>
    <row r="992">
      <c r="A992" t="inlineStr">
        <is>
          <t>William</t>
        </is>
      </c>
      <c r="B992" t="inlineStr">
        <is>
          <t>Stewart</t>
        </is>
      </c>
      <c r="C992" t="inlineStr">
        <is>
          <t>williams@hethermoylefitness.example</t>
        </is>
      </c>
      <c r="D992" t="inlineStr">
        <is>
          <t>+61 3 7010 2239</t>
        </is>
      </c>
      <c r="E992" t="inlineStr"/>
      <c r="F992" t="inlineStr">
        <is>
          <t>Hethermoyle Fitness Pty Ltd</t>
        </is>
      </c>
      <c r="G992" t="inlineStr">
        <is>
          <t>Workshop Manager</t>
        </is>
      </c>
      <c r="H992" t="inlineStr">
        <is>
          <t>Ballarat</t>
        </is>
      </c>
      <c r="I992" t="inlineStr">
        <is>
          <t>VIC</t>
        </is>
      </c>
      <c r="J992" s="11" t="inlineStr">
        <is>
          <t>3794</t>
        </is>
      </c>
      <c r="K992" t="inlineStr">
        <is>
          <t>Australia</t>
        </is>
      </c>
      <c r="L992" t="inlineStr">
        <is>
          <t>Marketing Qualified Lead</t>
        </is>
      </c>
      <c r="M992" t="inlineStr">
        <is>
          <t>SRC-01215</t>
        </is>
      </c>
      <c r="N992" t="inlineStr"/>
      <c r="O992" t="inlineStr">
        <is>
          <t>2025-09-16</t>
        </is>
      </c>
      <c r="P992" t="inlineStr">
        <is>
          <t>Legacy CRM export</t>
        </is>
      </c>
    </row>
    <row r="993">
      <c r="A993" t="inlineStr">
        <is>
          <t>Zoe</t>
        </is>
      </c>
      <c r="B993" t="inlineStr">
        <is>
          <t>Stewart</t>
        </is>
      </c>
      <c r="C993" t="inlineStr">
        <is>
          <t>zoe.stewart@galbriskfitness.example</t>
        </is>
      </c>
      <c r="D993" t="inlineStr">
        <is>
          <t>+61 3 5550 5477</t>
        </is>
      </c>
      <c r="E993" t="inlineStr"/>
      <c r="F993" t="inlineStr">
        <is>
          <t>Galbrisk Fitness Pty Ltd</t>
        </is>
      </c>
      <c r="G993" t="inlineStr">
        <is>
          <t>Owner</t>
        </is>
      </c>
      <c r="H993" t="inlineStr">
        <is>
          <t>Geelong</t>
        </is>
      </c>
      <c r="I993" t="inlineStr">
        <is>
          <t>VIC</t>
        </is>
      </c>
      <c r="J993" s="11" t="inlineStr">
        <is>
          <t>3508</t>
        </is>
      </c>
      <c r="K993" t="inlineStr">
        <is>
          <t>Australia</t>
        </is>
      </c>
      <c r="L993" t="inlineStr">
        <is>
          <t>Customer</t>
        </is>
      </c>
      <c r="M993" t="inlineStr">
        <is>
          <t>SRC-01400</t>
        </is>
      </c>
      <c r="N993" t="inlineStr"/>
      <c r="O993" t="inlineStr">
        <is>
          <t>2025-05-31</t>
        </is>
      </c>
      <c r="P993" t="inlineStr">
        <is>
          <t>Legacy CRM export</t>
        </is>
      </c>
    </row>
    <row r="994">
      <c r="A994" t="inlineStr">
        <is>
          <t>Amelia</t>
        </is>
      </c>
      <c r="B994" t="inlineStr">
        <is>
          <t>Tanaka</t>
        </is>
      </c>
      <c r="C994" t="inlineStr">
        <is>
          <t>ameliat@ironvessalandscapes.example</t>
        </is>
      </c>
      <c r="D994" t="inlineStr">
        <is>
          <t>+61 3 7010 7350</t>
        </is>
      </c>
      <c r="E994" t="inlineStr"/>
      <c r="F994" t="inlineStr">
        <is>
          <t>Ironvessa Landscapes Pty Ltd</t>
        </is>
      </c>
      <c r="G994" t="inlineStr">
        <is>
          <t>Managing Director</t>
        </is>
      </c>
      <c r="H994" t="inlineStr">
        <is>
          <t>Box Hill</t>
        </is>
      </c>
      <c r="I994" t="inlineStr">
        <is>
          <t>VIC</t>
        </is>
      </c>
      <c r="J994" s="11" t="inlineStr">
        <is>
          <t>3143</t>
        </is>
      </c>
      <c r="K994" t="inlineStr">
        <is>
          <t>Australia</t>
        </is>
      </c>
      <c r="L994" t="inlineStr">
        <is>
          <t>Marketing Qualified Lead</t>
        </is>
      </c>
      <c r="M994" t="inlineStr">
        <is>
          <t>SRC-00352</t>
        </is>
      </c>
      <c r="N994" t="inlineStr"/>
      <c r="O994" t="inlineStr">
        <is>
          <t>2024-10-16</t>
        </is>
      </c>
      <c r="P994" t="inlineStr">
        <is>
          <t>Legacy CRM export</t>
        </is>
      </c>
    </row>
    <row r="995">
      <c r="A995" t="inlineStr">
        <is>
          <t>Amelia</t>
        </is>
      </c>
      <c r="B995" t="inlineStr">
        <is>
          <t>Tanaka</t>
        </is>
      </c>
      <c r="C995" t="inlineStr">
        <is>
          <t>atanaka@galbriskfitness.example</t>
        </is>
      </c>
      <c r="D995" t="inlineStr">
        <is>
          <t>+61 3 7010 7708</t>
        </is>
      </c>
      <c r="E995" t="inlineStr"/>
      <c r="F995" t="inlineStr">
        <is>
          <t>Galbrisk Fitness Pty Ltd</t>
        </is>
      </c>
      <c r="G995" t="inlineStr">
        <is>
          <t>CEO</t>
        </is>
      </c>
      <c r="H995" t="inlineStr">
        <is>
          <t>Geelong</t>
        </is>
      </c>
      <c r="I995" t="inlineStr">
        <is>
          <t>VIC</t>
        </is>
      </c>
      <c r="J995" s="11" t="inlineStr">
        <is>
          <t>3508</t>
        </is>
      </c>
      <c r="K995" t="inlineStr">
        <is>
          <t>Australia</t>
        </is>
      </c>
      <c r="L995" t="inlineStr">
        <is>
          <t>Customer</t>
        </is>
      </c>
      <c r="M995" t="inlineStr">
        <is>
          <t>SRC-00645</t>
        </is>
      </c>
      <c r="N995" t="inlineStr"/>
      <c r="O995" t="inlineStr">
        <is>
          <t>2026-05-12</t>
        </is>
      </c>
      <c r="P995" t="inlineStr">
        <is>
          <t>Legacy CRM export</t>
        </is>
      </c>
    </row>
    <row r="996">
      <c r="A996" t="inlineStr">
        <is>
          <t>Arjun</t>
        </is>
      </c>
      <c r="B996" t="inlineStr">
        <is>
          <t>Tanaka</t>
        </is>
      </c>
      <c r="C996" t="inlineStr">
        <is>
          <t>atanaka@orlubrieelectrical.example</t>
        </is>
      </c>
      <c r="D996" t="inlineStr">
        <is>
          <t>+61 2 5550 5532</t>
        </is>
      </c>
      <c r="E996" t="inlineStr"/>
      <c r="F996" t="inlineStr">
        <is>
          <t>Orlubrie Electrical Pty Ltd</t>
        </is>
      </c>
      <c r="G996" t="inlineStr">
        <is>
          <t>General Manager</t>
        </is>
      </c>
      <c r="H996" t="inlineStr">
        <is>
          <t>Wollongong</t>
        </is>
      </c>
      <c r="I996" t="inlineStr">
        <is>
          <t>NSW</t>
        </is>
      </c>
      <c r="J996" s="11" t="inlineStr">
        <is>
          <t>2313</t>
        </is>
      </c>
      <c r="K996" t="inlineStr">
        <is>
          <t>Australia</t>
        </is>
      </c>
      <c r="L996" t="inlineStr">
        <is>
          <t>Lead</t>
        </is>
      </c>
      <c r="M996" t="inlineStr">
        <is>
          <t>SRC-01372</t>
        </is>
      </c>
      <c r="N996" t="inlineStr"/>
      <c r="O996" t="inlineStr">
        <is>
          <t>2024-06-18</t>
        </is>
      </c>
      <c r="P996" t="inlineStr">
        <is>
          <t>Legacy CRM export</t>
        </is>
      </c>
    </row>
    <row r="997">
      <c r="A997" t="inlineStr">
        <is>
          <t>Ella</t>
        </is>
      </c>
      <c r="B997" t="inlineStr">
        <is>
          <t>Tanaka</t>
        </is>
      </c>
      <c r="C997" t="inlineStr">
        <is>
          <t>ellat@jorrabinehealth.example</t>
        </is>
      </c>
      <c r="D997" t="inlineStr">
        <is>
          <t>+61 3 7010 5871</t>
        </is>
      </c>
      <c r="E997" t="inlineStr"/>
      <c r="F997" t="inlineStr">
        <is>
          <t>Jorrabine Health Pty Ltd</t>
        </is>
      </c>
      <c r="G997" t="inlineStr">
        <is>
          <t>Finance Manager</t>
        </is>
      </c>
      <c r="H997" t="inlineStr">
        <is>
          <t>Melbourne</t>
        </is>
      </c>
      <c r="I997" t="inlineStr">
        <is>
          <t>VIC</t>
        </is>
      </c>
      <c r="J997" s="11" t="inlineStr">
        <is>
          <t>3389</t>
        </is>
      </c>
      <c r="K997" t="inlineStr">
        <is>
          <t>Australia</t>
        </is>
      </c>
      <c r="L997" t="inlineStr">
        <is>
          <t>Marketing Qualified Lead</t>
        </is>
      </c>
      <c r="M997" t="inlineStr">
        <is>
          <t>SRC-01328</t>
        </is>
      </c>
      <c r="N997" t="inlineStr"/>
      <c r="O997" t="inlineStr">
        <is>
          <t>2026-07-08</t>
        </is>
      </c>
      <c r="P997" t="inlineStr">
        <is>
          <t>Legacy CRM export</t>
        </is>
      </c>
    </row>
    <row r="998">
      <c r="A998" t="inlineStr">
        <is>
          <t>Fatima</t>
        </is>
      </c>
      <c r="B998" t="inlineStr">
        <is>
          <t>Tanaka</t>
        </is>
      </c>
      <c r="C998" t="inlineStr">
        <is>
          <t>fatima.tanaka@wexmorrowlabs.example</t>
        </is>
      </c>
      <c r="D998" t="inlineStr">
        <is>
          <t>+61 3 5550 6322</t>
        </is>
      </c>
      <c r="E998" t="inlineStr"/>
      <c r="F998" t="inlineStr">
        <is>
          <t>Wexmorrow Labs Pty Ltd</t>
        </is>
      </c>
      <c r="G998" t="inlineStr">
        <is>
          <t>Training Coordinator</t>
        </is>
      </c>
      <c r="H998" t="inlineStr">
        <is>
          <t>Melbourne</t>
        </is>
      </c>
      <c r="I998" t="inlineStr">
        <is>
          <t>VIC</t>
        </is>
      </c>
      <c r="J998" s="11" t="inlineStr">
        <is>
          <t>3140</t>
        </is>
      </c>
      <c r="K998" t="inlineStr">
        <is>
          <t>Australia</t>
        </is>
      </c>
      <c r="L998" t="inlineStr">
        <is>
          <t>Lead</t>
        </is>
      </c>
      <c r="M998" t="inlineStr">
        <is>
          <t>SRC-00858</t>
        </is>
      </c>
      <c r="N998" t="inlineStr"/>
      <c r="O998" t="inlineStr">
        <is>
          <t>2024-02-19</t>
        </is>
      </c>
      <c r="P998" t="inlineStr">
        <is>
          <t>Legacy CRM export</t>
        </is>
      </c>
    </row>
    <row r="999">
      <c r="A999" t="inlineStr">
        <is>
          <t>Hamish</t>
        </is>
      </c>
      <c r="B999" t="inlineStr">
        <is>
          <t>Tanaka</t>
        </is>
      </c>
      <c r="C999" t="inlineStr">
        <is>
          <t>hamish@yarrowdinehospitality.example</t>
        </is>
      </c>
      <c r="D999" t="inlineStr">
        <is>
          <t>+61 3 5550 4005</t>
        </is>
      </c>
      <c r="E999" t="inlineStr"/>
      <c r="F999" t="inlineStr">
        <is>
          <t>Yarrowdine Hospitality Pty Ltd</t>
        </is>
      </c>
      <c r="G999" t="inlineStr">
        <is>
          <t>Practice Manager</t>
        </is>
      </c>
      <c r="H999" t="inlineStr">
        <is>
          <t>Footscray</t>
        </is>
      </c>
      <c r="I999" t="inlineStr">
        <is>
          <t>VIC</t>
        </is>
      </c>
      <c r="J999" s="11" t="inlineStr">
        <is>
          <t>3795</t>
        </is>
      </c>
      <c r="K999" t="inlineStr">
        <is>
          <t>Australia</t>
        </is>
      </c>
      <c r="L999" t="inlineStr">
        <is>
          <t>Lead</t>
        </is>
      </c>
      <c r="M999" t="inlineStr">
        <is>
          <t>SRC-00062</t>
        </is>
      </c>
      <c r="N999" t="inlineStr"/>
      <c r="O999" t="inlineStr">
        <is>
          <t>2024-04-25</t>
        </is>
      </c>
      <c r="P999" t="inlineStr">
        <is>
          <t>Legacy CRM export</t>
        </is>
      </c>
    </row>
    <row r="1000">
      <c r="A1000" t="inlineStr">
        <is>
          <t>Hamish</t>
        </is>
      </c>
      <c r="B1000" t="inlineStr">
        <is>
          <t>Tanaka</t>
        </is>
      </c>
      <c r="C1000" t="inlineStr">
        <is>
          <t>hamish.tanaka@ironvessadental.example</t>
        </is>
      </c>
      <c r="D1000" t="inlineStr">
        <is>
          <t>+61 3 7010 6818</t>
        </is>
      </c>
      <c r="E1000" t="inlineStr"/>
      <c r="F1000" t="inlineStr">
        <is>
          <t>Ironvessa Dental Pty Ltd</t>
        </is>
      </c>
      <c r="G1000" t="inlineStr">
        <is>
          <t>Training Coordinator</t>
        </is>
      </c>
      <c r="H1000" t="inlineStr">
        <is>
          <t>Footscray</t>
        </is>
      </c>
      <c r="I1000" t="inlineStr">
        <is>
          <t>VIC</t>
        </is>
      </c>
      <c r="J1000" s="11" t="inlineStr">
        <is>
          <t>3643</t>
        </is>
      </c>
      <c r="K1000" t="inlineStr">
        <is>
          <t>Australia</t>
        </is>
      </c>
      <c r="L1000" t="inlineStr">
        <is>
          <t>Customer</t>
        </is>
      </c>
      <c r="M1000" t="inlineStr">
        <is>
          <t>SRC-00913; SRC-00636</t>
        </is>
      </c>
      <c r="N1000" t="inlineStr"/>
      <c r="O1000" t="inlineStr">
        <is>
          <t>2025-06-06</t>
        </is>
      </c>
      <c r="P1000" t="inlineStr">
        <is>
          <t>Legacy CRM export; Website enquiry form</t>
        </is>
      </c>
    </row>
    <row r="1001">
      <c r="A1001" t="inlineStr">
        <is>
          <t>Henry</t>
        </is>
      </c>
      <c r="B1001" t="inlineStr">
        <is>
          <t>Tanaka</t>
        </is>
      </c>
      <c r="C1001" t="inlineStr">
        <is>
          <t>henryt@rushavonfreight.example</t>
        </is>
      </c>
      <c r="D1001" t="inlineStr">
        <is>
          <t>+61 3 7010 7024</t>
        </is>
      </c>
      <c r="E1001" t="inlineStr"/>
      <c r="F1001" t="inlineStr">
        <is>
          <t>Rushavon Freight Pty Ltd</t>
        </is>
      </c>
      <c r="G1001" t="inlineStr">
        <is>
          <t>Workshop Manager</t>
        </is>
      </c>
      <c r="H1001" t="inlineStr">
        <is>
          <t>Bendigo</t>
        </is>
      </c>
      <c r="I1001" t="inlineStr">
        <is>
          <t>VIC</t>
        </is>
      </c>
      <c r="J1001" s="11" t="inlineStr">
        <is>
          <t>3573</t>
        </is>
      </c>
      <c r="K1001" t="inlineStr">
        <is>
          <t>Australia</t>
        </is>
      </c>
      <c r="L1001" t="inlineStr">
        <is>
          <t>Lead</t>
        </is>
      </c>
      <c r="M1001" t="inlineStr">
        <is>
          <t>SRC-01200; SRC-01167</t>
        </is>
      </c>
      <c r="N1001" t="inlineStr"/>
      <c r="O1001" t="inlineStr">
        <is>
          <t>2026-07-26</t>
        </is>
      </c>
      <c r="P1001" t="inlineStr">
        <is>
          <t>Expo sign-up sheet; Legacy CRM export</t>
        </is>
      </c>
    </row>
    <row r="1002">
      <c r="A1002" t="inlineStr">
        <is>
          <t>Hiroshi</t>
        </is>
      </c>
      <c r="B1002" t="inlineStr">
        <is>
          <t>Tanaka</t>
        </is>
      </c>
      <c r="C1002" t="inlineStr">
        <is>
          <t>hiroshi.tanaka@ironvessadental.example</t>
        </is>
      </c>
      <c r="D1002" t="inlineStr">
        <is>
          <t>+61 3 5550 4210</t>
        </is>
      </c>
      <c r="E1002" t="inlineStr"/>
      <c r="F1002" t="inlineStr">
        <is>
          <t>Ironvessa Dental Pty Ltd</t>
        </is>
      </c>
      <c r="G1002" t="inlineStr">
        <is>
          <t>Managing Director</t>
        </is>
      </c>
      <c r="H1002" t="inlineStr">
        <is>
          <t>Footscray</t>
        </is>
      </c>
      <c r="I1002" t="inlineStr">
        <is>
          <t>VIC</t>
        </is>
      </c>
      <c r="J1002" s="11" t="inlineStr">
        <is>
          <t>3643</t>
        </is>
      </c>
      <c r="K1002" t="inlineStr">
        <is>
          <t>Australia</t>
        </is>
      </c>
      <c r="L1002" t="inlineStr">
        <is>
          <t>Customer</t>
        </is>
      </c>
      <c r="M1002" t="inlineStr">
        <is>
          <t>SRC-00927</t>
        </is>
      </c>
      <c r="N1002" t="inlineStr"/>
      <c r="O1002" t="inlineStr">
        <is>
          <t>2025-11-07</t>
        </is>
      </c>
      <c r="P1002" t="inlineStr">
        <is>
          <t>Legacy CRM export</t>
        </is>
      </c>
    </row>
    <row r="1003">
      <c r="A1003" t="inlineStr">
        <is>
          <t>Jack</t>
        </is>
      </c>
      <c r="B1003" t="inlineStr">
        <is>
          <t>Tanaka</t>
        </is>
      </c>
      <c r="C1003" t="inlineStr">
        <is>
          <t>jackt@zephraneaccounting.example</t>
        </is>
      </c>
      <c r="D1003" t="inlineStr">
        <is>
          <t>+61 3 5550 2684</t>
        </is>
      </c>
      <c r="E1003" t="inlineStr"/>
      <c r="F1003" t="inlineStr">
        <is>
          <t>Zephrane Accounting Pty Ltd</t>
        </is>
      </c>
      <c r="G1003" t="inlineStr">
        <is>
          <t>Accounts Payable Officer</t>
        </is>
      </c>
      <c r="H1003" t="inlineStr">
        <is>
          <t>Launceston</t>
        </is>
      </c>
      <c r="I1003" t="inlineStr">
        <is>
          <t>TAS</t>
        </is>
      </c>
      <c r="J1003" s="11" t="inlineStr">
        <is>
          <t>7096</t>
        </is>
      </c>
      <c r="K1003" t="inlineStr">
        <is>
          <t>Australia</t>
        </is>
      </c>
      <c r="L1003" t="inlineStr">
        <is>
          <t>Customer</t>
        </is>
      </c>
      <c r="M1003" t="inlineStr">
        <is>
          <t>SRC-01250</t>
        </is>
      </c>
      <c r="N1003" t="inlineStr"/>
      <c r="O1003" t="inlineStr">
        <is>
          <t>2024-04-20</t>
        </is>
      </c>
      <c r="P1003" t="inlineStr">
        <is>
          <t>Legacy CRM export</t>
        </is>
      </c>
    </row>
    <row r="1004">
      <c r="A1004" t="inlineStr">
        <is>
          <t>James</t>
        </is>
      </c>
      <c r="B1004" t="inlineStr">
        <is>
          <t>Tanaka</t>
        </is>
      </c>
      <c r="C1004" t="inlineStr">
        <is>
          <t>jamest@orlubriepackaging.example</t>
        </is>
      </c>
      <c r="D1004" t="inlineStr">
        <is>
          <t>+61 3 5550 3576</t>
        </is>
      </c>
      <c r="E1004" t="inlineStr"/>
      <c r="F1004" t="inlineStr">
        <is>
          <t>Orlubrie Packaging Pty Ltd</t>
        </is>
      </c>
      <c r="G1004" t="inlineStr">
        <is>
          <t>Operations Manager</t>
        </is>
      </c>
      <c r="H1004" t="inlineStr">
        <is>
          <t>Footscray</t>
        </is>
      </c>
      <c r="I1004" t="inlineStr">
        <is>
          <t>VIC</t>
        </is>
      </c>
      <c r="J1004" s="11" t="inlineStr">
        <is>
          <t>3474</t>
        </is>
      </c>
      <c r="K1004" t="inlineStr">
        <is>
          <t>Australia</t>
        </is>
      </c>
      <c r="L1004" t="inlineStr">
        <is>
          <t>Lead</t>
        </is>
      </c>
      <c r="M1004" t="inlineStr">
        <is>
          <t>SRC-00090</t>
        </is>
      </c>
      <c r="N1004" t="inlineStr"/>
      <c r="O1004" t="inlineStr">
        <is>
          <t>2025-10-13</t>
        </is>
      </c>
      <c r="P1004" t="inlineStr">
        <is>
          <t>Legacy CRM export</t>
        </is>
      </c>
    </row>
    <row r="1005">
      <c r="A1005" t="inlineStr">
        <is>
          <t>James</t>
        </is>
      </c>
      <c r="B1005" t="inlineStr">
        <is>
          <t>Tanaka</t>
        </is>
      </c>
      <c r="C1005" t="inlineStr">
        <is>
          <t>james.tanaka@corvannylandscapes.example</t>
        </is>
      </c>
      <c r="D1005" t="inlineStr">
        <is>
          <t>+61 2 7010 1127</t>
        </is>
      </c>
      <c r="E1005" t="inlineStr"/>
      <c r="F1005" t="inlineStr">
        <is>
          <t>Corvanny Landscapes Pty Ltd</t>
        </is>
      </c>
      <c r="G1005" t="inlineStr">
        <is>
          <t>Finance Manager</t>
        </is>
      </c>
      <c r="H1005" t="inlineStr">
        <is>
          <t>Parramatta</t>
        </is>
      </c>
      <c r="I1005" t="inlineStr">
        <is>
          <t>NSW</t>
        </is>
      </c>
      <c r="J1005" s="11" t="inlineStr">
        <is>
          <t>2032</t>
        </is>
      </c>
      <c r="K1005" t="inlineStr">
        <is>
          <t>Australia</t>
        </is>
      </c>
      <c r="L1005" t="inlineStr">
        <is>
          <t>Lead</t>
        </is>
      </c>
      <c r="M1005" t="inlineStr">
        <is>
          <t>SRC-00261</t>
        </is>
      </c>
      <c r="N1005" t="inlineStr"/>
      <c r="O1005" t="inlineStr">
        <is>
          <t>2024-08-06</t>
        </is>
      </c>
      <c r="P1005" t="inlineStr">
        <is>
          <t>Legacy CRM export</t>
        </is>
      </c>
    </row>
    <row r="1006">
      <c r="A1006" t="inlineStr">
        <is>
          <t>Leo</t>
        </is>
      </c>
      <c r="B1006" t="inlineStr">
        <is>
          <t>Tanaka</t>
        </is>
      </c>
      <c r="C1006" t="inlineStr">
        <is>
          <t>ltanaka@copperwhisthealth.example</t>
        </is>
      </c>
      <c r="D1006" t="inlineStr">
        <is>
          <t>+61 3 5550 7785</t>
        </is>
      </c>
      <c r="E1006" t="inlineStr"/>
      <c r="F1006" t="inlineStr">
        <is>
          <t>Copperwhist Health Pty Ltd</t>
        </is>
      </c>
      <c r="G1006" t="inlineStr">
        <is>
          <t>Site Supervisor</t>
        </is>
      </c>
      <c r="H1006" t="inlineStr">
        <is>
          <t>Bendigo</t>
        </is>
      </c>
      <c r="I1006" t="inlineStr">
        <is>
          <t>VIC</t>
        </is>
      </c>
      <c r="J1006" s="11" t="inlineStr">
        <is>
          <t>3860</t>
        </is>
      </c>
      <c r="K1006" t="inlineStr">
        <is>
          <t>Australia</t>
        </is>
      </c>
      <c r="L1006" t="inlineStr">
        <is>
          <t>Subscriber</t>
        </is>
      </c>
      <c r="M1006" t="inlineStr">
        <is>
          <t>SRC-00536; SRC-00177</t>
        </is>
      </c>
      <c r="N1006" t="inlineStr"/>
      <c r="O1006" t="inlineStr">
        <is>
          <t>2025-08-23</t>
        </is>
      </c>
      <c r="P1006" t="inlineStr">
        <is>
          <t>Expo sign-up sheet; Website enquiry form</t>
        </is>
      </c>
    </row>
    <row r="1007">
      <c r="A1007" t="inlineStr">
        <is>
          <t>Lucas</t>
        </is>
      </c>
      <c r="B1007" t="inlineStr">
        <is>
          <t>Tanaka</t>
        </is>
      </c>
      <c r="C1007" t="inlineStr">
        <is>
          <t>lucas@fennorahlandscapes.example</t>
        </is>
      </c>
      <c r="D1007" t="inlineStr">
        <is>
          <t>+61 3 7010 2393</t>
        </is>
      </c>
      <c r="E1007" t="inlineStr"/>
      <c r="F1007" t="inlineStr">
        <is>
          <t>Fennorah Landscapes Pty Ltd</t>
        </is>
      </c>
      <c r="G1007" t="inlineStr">
        <is>
          <t>Practice Manager</t>
        </is>
      </c>
      <c r="H1007" t="inlineStr">
        <is>
          <t>Bendigo</t>
        </is>
      </c>
      <c r="I1007" t="inlineStr">
        <is>
          <t>VIC</t>
        </is>
      </c>
      <c r="J1007" s="11" t="inlineStr">
        <is>
          <t>3423</t>
        </is>
      </c>
      <c r="K1007" t="inlineStr">
        <is>
          <t>Australia</t>
        </is>
      </c>
      <c r="L1007" t="inlineStr">
        <is>
          <t>Lead</t>
        </is>
      </c>
      <c r="M1007" t="inlineStr">
        <is>
          <t>SRC-00820</t>
        </is>
      </c>
      <c r="N1007" t="inlineStr"/>
      <c r="O1007" t="inlineStr">
        <is>
          <t>2026-08-18</t>
        </is>
      </c>
      <c r="P1007" t="inlineStr">
        <is>
          <t>Website enquiry form</t>
        </is>
      </c>
    </row>
    <row r="1008">
      <c r="A1008" t="inlineStr">
        <is>
          <t>Mei</t>
        </is>
      </c>
      <c r="B1008" t="inlineStr">
        <is>
          <t>Tanaka</t>
        </is>
      </c>
      <c r="C1008" t="inlineStr">
        <is>
          <t>meit@corvannylogistics.example</t>
        </is>
      </c>
      <c r="D1008" t="inlineStr">
        <is>
          <t>+61 7 7010 7990</t>
        </is>
      </c>
      <c r="E1008" t="inlineStr"/>
      <c r="F1008" t="inlineStr">
        <is>
          <t>Corvanny Logistics Pty Ltd</t>
        </is>
      </c>
      <c r="G1008" t="inlineStr">
        <is>
          <t>Site Supervisor</t>
        </is>
      </c>
      <c r="H1008" t="inlineStr">
        <is>
          <t>Brisbane</t>
        </is>
      </c>
      <c r="I1008" t="inlineStr">
        <is>
          <t>QLD</t>
        </is>
      </c>
      <c r="J1008" s="11" t="inlineStr">
        <is>
          <t>4859</t>
        </is>
      </c>
      <c r="K1008" t="inlineStr">
        <is>
          <t>Australia</t>
        </is>
      </c>
      <c r="L1008" t="inlineStr">
        <is>
          <t>Customer</t>
        </is>
      </c>
      <c r="M1008" t="inlineStr">
        <is>
          <t>SRC-01220</t>
        </is>
      </c>
      <c r="N1008" t="inlineStr"/>
      <c r="O1008" t="inlineStr">
        <is>
          <t>2025-07-04</t>
        </is>
      </c>
      <c r="P1008" t="inlineStr">
        <is>
          <t>Website enquiry form</t>
        </is>
      </c>
    </row>
    <row r="1009">
      <c r="A1009" t="inlineStr">
        <is>
          <t>Minh</t>
        </is>
      </c>
      <c r="B1009" t="inlineStr">
        <is>
          <t>Tanaka</t>
        </is>
      </c>
      <c r="C1009" t="inlineStr">
        <is>
          <t>minh@rushavonfreight.example</t>
        </is>
      </c>
      <c r="D1009" t="inlineStr">
        <is>
          <t>+61 3 7010 9557</t>
        </is>
      </c>
      <c r="E1009" t="inlineStr"/>
      <c r="F1009" t="inlineStr">
        <is>
          <t>Rushavon Freight Pty Ltd</t>
        </is>
      </c>
      <c r="G1009" t="inlineStr">
        <is>
          <t>Operations Manager</t>
        </is>
      </c>
      <c r="H1009" t="inlineStr">
        <is>
          <t>Bendigo</t>
        </is>
      </c>
      <c r="I1009" t="inlineStr">
        <is>
          <t>VIC</t>
        </is>
      </c>
      <c r="J1009" s="11" t="inlineStr">
        <is>
          <t>3573</t>
        </is>
      </c>
      <c r="K1009" t="inlineStr">
        <is>
          <t>Australia</t>
        </is>
      </c>
      <c r="L1009" t="inlineStr">
        <is>
          <t>Customer</t>
        </is>
      </c>
      <c r="M1009" t="inlineStr">
        <is>
          <t>SRC-00671</t>
        </is>
      </c>
      <c r="N1009" t="inlineStr"/>
      <c r="O1009" t="inlineStr">
        <is>
          <t>2024-04-25</t>
        </is>
      </c>
      <c r="P1009" t="inlineStr">
        <is>
          <t>Legacy CRM export</t>
        </is>
      </c>
    </row>
    <row r="1010">
      <c r="A1010" t="inlineStr">
        <is>
          <t>Noah</t>
        </is>
      </c>
      <c r="B1010" t="inlineStr">
        <is>
          <t>Tanaka</t>
        </is>
      </c>
      <c r="C1010" t="inlineStr">
        <is>
          <t>ntanaka@wexmorrowlabs.example</t>
        </is>
      </c>
      <c r="D1010" t="inlineStr">
        <is>
          <t>+61 3 5550 7854</t>
        </is>
      </c>
      <c r="E1010" t="inlineStr"/>
      <c r="F1010" t="inlineStr">
        <is>
          <t>Wexmorrow Labs Pty Ltd</t>
        </is>
      </c>
      <c r="G1010" t="inlineStr">
        <is>
          <t>Managing Director</t>
        </is>
      </c>
      <c r="H1010" t="inlineStr">
        <is>
          <t>Melbourne</t>
        </is>
      </c>
      <c r="I1010" t="inlineStr">
        <is>
          <t>VIC</t>
        </is>
      </c>
      <c r="J1010" s="11" t="inlineStr">
        <is>
          <t>3140</t>
        </is>
      </c>
      <c r="K1010" t="inlineStr">
        <is>
          <t>Australia</t>
        </is>
      </c>
      <c r="L1010" t="inlineStr">
        <is>
          <t>Opportunity</t>
        </is>
      </c>
      <c r="M1010" t="inlineStr">
        <is>
          <t>SRC-00558</t>
        </is>
      </c>
      <c r="N1010" t="inlineStr"/>
      <c r="O1010" t="inlineStr">
        <is>
          <t>2026-01-15</t>
        </is>
      </c>
      <c r="P1010" t="inlineStr">
        <is>
          <t>Expo sign-up sheet</t>
        </is>
      </c>
    </row>
    <row r="1011">
      <c r="A1011" t="inlineStr">
        <is>
          <t>Priya</t>
        </is>
      </c>
      <c r="B1011" t="inlineStr">
        <is>
          <t>Tanaka</t>
        </is>
      </c>
      <c r="C1011" t="inlineStr">
        <is>
          <t>priya.tanaka@ardlomewhospitality.example</t>
        </is>
      </c>
      <c r="D1011" t="inlineStr">
        <is>
          <t>+61 7 7010 7847</t>
        </is>
      </c>
      <c r="E1011" t="inlineStr"/>
      <c r="F1011" t="inlineStr">
        <is>
          <t>Ardlomew Hospitality Pty Ltd</t>
        </is>
      </c>
      <c r="G1011" t="inlineStr">
        <is>
          <t>Director</t>
        </is>
      </c>
      <c r="H1011" t="inlineStr">
        <is>
          <t>Gold Coast</t>
        </is>
      </c>
      <c r="I1011" t="inlineStr">
        <is>
          <t>QLD</t>
        </is>
      </c>
      <c r="J1011" s="11" t="inlineStr">
        <is>
          <t>4163</t>
        </is>
      </c>
      <c r="K1011" t="inlineStr">
        <is>
          <t>Australia</t>
        </is>
      </c>
      <c r="L1011" t="inlineStr">
        <is>
          <t>Customer</t>
        </is>
      </c>
      <c r="M1011" t="inlineStr">
        <is>
          <t>SRC-00283</t>
        </is>
      </c>
      <c r="N1011" t="inlineStr"/>
      <c r="O1011" t="inlineStr">
        <is>
          <t>2024-07-09</t>
        </is>
      </c>
      <c r="P1011" t="inlineStr">
        <is>
          <t>Legacy CRM export</t>
        </is>
      </c>
    </row>
    <row r="1012">
      <c r="A1012" t="inlineStr">
        <is>
          <t>Priya</t>
        </is>
      </c>
      <c r="B1012" t="inlineStr">
        <is>
          <t>Tanaka</t>
        </is>
      </c>
      <c r="C1012" t="inlineStr">
        <is>
          <t>priya@galbriskfreight.example</t>
        </is>
      </c>
      <c r="D1012" t="inlineStr">
        <is>
          <t>+61 8 5550 5168</t>
        </is>
      </c>
      <c r="E1012" t="inlineStr"/>
      <c r="F1012" t="inlineStr">
        <is>
          <t>Galbrisk Freight Pty Ltd</t>
        </is>
      </c>
      <c r="G1012" t="inlineStr">
        <is>
          <t>Safety Officer</t>
        </is>
      </c>
      <c r="H1012" t="inlineStr">
        <is>
          <t>Adelaide</t>
        </is>
      </c>
      <c r="I1012" t="inlineStr">
        <is>
          <t>SA</t>
        </is>
      </c>
      <c r="J1012" s="11" t="inlineStr">
        <is>
          <t>5235</t>
        </is>
      </c>
      <c r="K1012" t="inlineStr">
        <is>
          <t>Australia</t>
        </is>
      </c>
      <c r="L1012" t="inlineStr">
        <is>
          <t>Sales Qualified Lead</t>
        </is>
      </c>
      <c r="M1012" t="inlineStr">
        <is>
          <t>SRC-01240</t>
        </is>
      </c>
      <c r="N1012" t="inlineStr"/>
      <c r="O1012" t="inlineStr">
        <is>
          <t>2024-12-17</t>
        </is>
      </c>
      <c r="P1012" t="inlineStr">
        <is>
          <t>Legacy CRM export</t>
        </is>
      </c>
    </row>
    <row r="1013">
      <c r="A1013" t="inlineStr">
        <is>
          <t>Samuel</t>
        </is>
      </c>
      <c r="B1013" t="inlineStr">
        <is>
          <t>Tanaka</t>
        </is>
      </c>
      <c r="C1013" t="inlineStr">
        <is>
          <t>samuel.tanaka@hethermoylefoods.example</t>
        </is>
      </c>
      <c r="D1013" t="inlineStr">
        <is>
          <t>+61 3 5550 0071</t>
        </is>
      </c>
      <c r="E1013" t="inlineStr"/>
      <c r="F1013" t="inlineStr">
        <is>
          <t>Hethermoyle Foods Pty Ltd</t>
        </is>
      </c>
      <c r="G1013" t="inlineStr">
        <is>
          <t>Managing Director</t>
        </is>
      </c>
      <c r="H1013" t="inlineStr">
        <is>
          <t>Frankston</t>
        </is>
      </c>
      <c r="I1013" t="inlineStr">
        <is>
          <t>VIC</t>
        </is>
      </c>
      <c r="J1013" s="11" t="inlineStr">
        <is>
          <t>3693</t>
        </is>
      </c>
      <c r="K1013" t="inlineStr">
        <is>
          <t>Australia</t>
        </is>
      </c>
      <c r="L1013" t="inlineStr">
        <is>
          <t>Sales Qualified Lead</t>
        </is>
      </c>
      <c r="M1013" t="inlineStr">
        <is>
          <t>SRC-00726; SRC-00917</t>
        </is>
      </c>
      <c r="N1013" t="inlineStr"/>
      <c r="O1013" t="inlineStr">
        <is>
          <t>2026-04-08</t>
        </is>
      </c>
      <c r="P1013" t="inlineStr">
        <is>
          <t>Expo sign-up sheet; Website enquiry form</t>
        </is>
      </c>
    </row>
    <row r="1014">
      <c r="A1014" t="inlineStr">
        <is>
          <t>Tane</t>
        </is>
      </c>
      <c r="B1014" t="inlineStr">
        <is>
          <t>Tanaka</t>
        </is>
      </c>
      <c r="C1014" t="inlineStr">
        <is>
          <t>tane@saltingaledental.example</t>
        </is>
      </c>
      <c r="D1014" t="inlineStr">
        <is>
          <t>+61 3 5550 7992</t>
        </is>
      </c>
      <c r="E1014" t="inlineStr"/>
      <c r="F1014" t="inlineStr">
        <is>
          <t>Saltingale Dental Pty Ltd</t>
        </is>
      </c>
      <c r="G1014" t="inlineStr">
        <is>
          <t>Finance Manager</t>
        </is>
      </c>
      <c r="H1014" t="inlineStr">
        <is>
          <t>Launceston</t>
        </is>
      </c>
      <c r="I1014" t="inlineStr">
        <is>
          <t>TAS</t>
        </is>
      </c>
      <c r="J1014" s="11" t="inlineStr">
        <is>
          <t>7059</t>
        </is>
      </c>
      <c r="K1014" t="inlineStr">
        <is>
          <t>Australia</t>
        </is>
      </c>
      <c r="L1014" t="inlineStr">
        <is>
          <t>Lead</t>
        </is>
      </c>
      <c r="M1014" t="inlineStr">
        <is>
          <t>SRC-00714; SRC-00010</t>
        </is>
      </c>
      <c r="N1014" t="inlineStr"/>
      <c r="O1014" t="inlineStr">
        <is>
          <t>2025-05-25</t>
        </is>
      </c>
      <c r="P1014" t="inlineStr">
        <is>
          <t>Website enquiry form</t>
        </is>
      </c>
    </row>
    <row r="1015">
      <c r="A1015" t="inlineStr">
        <is>
          <t>Aiko</t>
        </is>
      </c>
      <c r="B1015" t="inlineStr">
        <is>
          <t>Taylor</t>
        </is>
      </c>
      <c r="C1015" t="inlineStr">
        <is>
          <t>aikot@dunvessalabs.example</t>
        </is>
      </c>
      <c r="D1015" t="inlineStr">
        <is>
          <t>+61 8 7010 8357</t>
        </is>
      </c>
      <c r="E1015" t="inlineStr"/>
      <c r="F1015" t="inlineStr">
        <is>
          <t>Dunvessa Labs Pty Ltd</t>
        </is>
      </c>
      <c r="G1015" t="inlineStr">
        <is>
          <t>Site Supervisor</t>
        </is>
      </c>
      <c r="H1015" t="inlineStr">
        <is>
          <t>Bunbury</t>
        </is>
      </c>
      <c r="I1015" t="inlineStr">
        <is>
          <t>WA</t>
        </is>
      </c>
      <c r="J1015" s="11" t="inlineStr">
        <is>
          <t>6259</t>
        </is>
      </c>
      <c r="K1015" t="inlineStr">
        <is>
          <t>Australia</t>
        </is>
      </c>
      <c r="L1015" t="inlineStr">
        <is>
          <t>Customer</t>
        </is>
      </c>
      <c r="M1015" t="inlineStr">
        <is>
          <t>SRC-00048; SRC-00576</t>
        </is>
      </c>
      <c r="N1015" t="inlineStr"/>
      <c r="O1015" t="inlineStr">
        <is>
          <t>2025-11-26</t>
        </is>
      </c>
      <c r="P1015" t="inlineStr">
        <is>
          <t>Legacy CRM export; Website enquiry form</t>
        </is>
      </c>
    </row>
    <row r="1016">
      <c r="A1016" t="inlineStr">
        <is>
          <t>Arjun</t>
        </is>
      </c>
      <c r="B1016" t="inlineStr">
        <is>
          <t>Taylor</t>
        </is>
      </c>
      <c r="C1016" t="inlineStr">
        <is>
          <t>arjunt@tarrowbyfreight.example</t>
        </is>
      </c>
      <c r="D1016" t="inlineStr">
        <is>
          <t>+61 7 5550 1622</t>
        </is>
      </c>
      <c r="E1016" t="inlineStr"/>
      <c r="F1016" t="inlineStr">
        <is>
          <t>Tarrowby Freight Pty Ltd</t>
        </is>
      </c>
      <c r="G1016" t="inlineStr">
        <is>
          <t>Safety Officer</t>
        </is>
      </c>
      <c r="H1016" t="inlineStr">
        <is>
          <t>Gold Coast</t>
        </is>
      </c>
      <c r="I1016" t="inlineStr">
        <is>
          <t>QLD</t>
        </is>
      </c>
      <c r="J1016" s="11" t="inlineStr">
        <is>
          <t>4405</t>
        </is>
      </c>
      <c r="K1016" t="inlineStr">
        <is>
          <t>Australia</t>
        </is>
      </c>
      <c r="L1016" t="inlineStr">
        <is>
          <t>Marketing Qualified Lead</t>
        </is>
      </c>
      <c r="M1016" t="inlineStr">
        <is>
          <t>SRC-01014</t>
        </is>
      </c>
      <c r="N1016" t="inlineStr"/>
      <c r="O1016" t="inlineStr">
        <is>
          <t>2024-05-27</t>
        </is>
      </c>
      <c r="P1016" t="inlineStr">
        <is>
          <t>Legacy CRM export</t>
        </is>
      </c>
    </row>
    <row r="1017">
      <c r="A1017" t="inlineStr">
        <is>
          <t>Charlotte</t>
        </is>
      </c>
      <c r="B1017" t="inlineStr">
        <is>
          <t>Taylor</t>
        </is>
      </c>
      <c r="C1017" t="inlineStr">
        <is>
          <t>charlotte@vantrellesignage.example</t>
        </is>
      </c>
      <c r="D1017" t="inlineStr">
        <is>
          <t>+61 8 5550 2707</t>
        </is>
      </c>
      <c r="E1017" t="inlineStr"/>
      <c r="F1017" t="inlineStr">
        <is>
          <t>Vantrelle Signage Pty Ltd</t>
        </is>
      </c>
      <c r="G1017" t="inlineStr">
        <is>
          <t>Director</t>
        </is>
      </c>
      <c r="H1017" t="inlineStr">
        <is>
          <t>Perth</t>
        </is>
      </c>
      <c r="I1017" t="inlineStr">
        <is>
          <t>WA</t>
        </is>
      </c>
      <c r="J1017" s="11" t="inlineStr">
        <is>
          <t>6250</t>
        </is>
      </c>
      <c r="K1017" t="inlineStr">
        <is>
          <t>Australia</t>
        </is>
      </c>
      <c r="L1017" t="inlineStr">
        <is>
          <t>Subscriber</t>
        </is>
      </c>
      <c r="M1017" t="inlineStr">
        <is>
          <t>SRC-00054; SRC-01080</t>
        </is>
      </c>
      <c r="N1017" t="inlineStr"/>
      <c r="O1017" t="inlineStr">
        <is>
          <t>2025-08-27</t>
        </is>
      </c>
      <c r="P1017" t="inlineStr">
        <is>
          <t>Legacy CRM export; Website enquiry form</t>
        </is>
      </c>
    </row>
    <row r="1018">
      <c r="A1018" t="inlineStr">
        <is>
          <t>Chloe</t>
        </is>
      </c>
      <c r="B1018" t="inlineStr">
        <is>
          <t>Taylor</t>
        </is>
      </c>
      <c r="C1018" t="inlineStr">
        <is>
          <t>ctaylor@ardlomewhospitality.example</t>
        </is>
      </c>
      <c r="D1018" t="inlineStr">
        <is>
          <t>+61 7 7010 8046</t>
        </is>
      </c>
      <c r="E1018" t="inlineStr">
        <is>
          <t>+61 491 578 888</t>
        </is>
      </c>
      <c r="F1018" t="inlineStr">
        <is>
          <t>Ardlomew Hospitality Pty Ltd</t>
        </is>
      </c>
      <c r="G1018" t="inlineStr">
        <is>
          <t>Workshop Manager</t>
        </is>
      </c>
      <c r="H1018" t="inlineStr">
        <is>
          <t>Gold Coast</t>
        </is>
      </c>
      <c r="I1018" t="inlineStr">
        <is>
          <t>QLD</t>
        </is>
      </c>
      <c r="J1018" s="11" t="inlineStr">
        <is>
          <t>4163</t>
        </is>
      </c>
      <c r="K1018" t="inlineStr">
        <is>
          <t>Australia</t>
        </is>
      </c>
      <c r="L1018" t="inlineStr">
        <is>
          <t>Lead</t>
        </is>
      </c>
      <c r="M1018" t="inlineStr">
        <is>
          <t>SRC-00384</t>
        </is>
      </c>
      <c r="N1018" t="inlineStr"/>
      <c r="O1018" t="inlineStr">
        <is>
          <t>2024-09-19</t>
        </is>
      </c>
      <c r="P1018" t="inlineStr">
        <is>
          <t>Legacy CRM export</t>
        </is>
      </c>
    </row>
    <row r="1019">
      <c r="A1019" t="inlineStr">
        <is>
          <t>Elliot</t>
        </is>
      </c>
      <c r="B1019" t="inlineStr">
        <is>
          <t>Taylor</t>
        </is>
      </c>
      <c r="C1019" t="inlineStr">
        <is>
          <t>elliot@wattlemerelogistics.example</t>
        </is>
      </c>
      <c r="D1019" t="inlineStr">
        <is>
          <t>+61 3 7010 5073</t>
        </is>
      </c>
      <c r="E1019" t="inlineStr"/>
      <c r="F1019" t="inlineStr">
        <is>
          <t>Wattlemere Logistics Pty Ltd</t>
        </is>
      </c>
      <c r="G1019" t="inlineStr">
        <is>
          <t>Marketing Coordinator</t>
        </is>
      </c>
      <c r="H1019" t="inlineStr">
        <is>
          <t>Footscray</t>
        </is>
      </c>
      <c r="I1019" t="inlineStr">
        <is>
          <t>VIC</t>
        </is>
      </c>
      <c r="J1019" s="11" t="inlineStr">
        <is>
          <t>3853</t>
        </is>
      </c>
      <c r="K1019" t="inlineStr">
        <is>
          <t>Australia</t>
        </is>
      </c>
      <c r="L1019" t="inlineStr">
        <is>
          <t>Lead</t>
        </is>
      </c>
      <c r="M1019" t="inlineStr">
        <is>
          <t>SRC-01290</t>
        </is>
      </c>
      <c r="N1019" t="inlineStr"/>
      <c r="O1019" t="inlineStr">
        <is>
          <t>2026-08-21</t>
        </is>
      </c>
      <c r="P1019" t="inlineStr">
        <is>
          <t>Website enquiry form</t>
        </is>
      </c>
    </row>
    <row r="1020">
      <c r="A1020" t="inlineStr">
        <is>
          <t>Ethan</t>
        </is>
      </c>
      <c r="B1020" t="inlineStr">
        <is>
          <t>Taylor</t>
        </is>
      </c>
      <c r="C1020" t="inlineStr">
        <is>
          <t>etaylor@greyvallenhospitality.example</t>
        </is>
      </c>
      <c r="D1020" t="inlineStr">
        <is>
          <t>+61 3 7010 5922</t>
        </is>
      </c>
      <c r="E1020" t="inlineStr"/>
      <c r="F1020" t="inlineStr">
        <is>
          <t>Greyvallen Hospitality Pty Ltd</t>
        </is>
      </c>
      <c r="G1020" t="inlineStr">
        <is>
          <t>Team Leader</t>
        </is>
      </c>
      <c r="H1020" t="inlineStr">
        <is>
          <t>Bendigo</t>
        </is>
      </c>
      <c r="I1020" t="inlineStr">
        <is>
          <t>VIC</t>
        </is>
      </c>
      <c r="J1020" s="11" t="inlineStr">
        <is>
          <t>3702</t>
        </is>
      </c>
      <c r="K1020" t="inlineStr">
        <is>
          <t>Australia</t>
        </is>
      </c>
      <c r="L1020" t="inlineStr">
        <is>
          <t>Sales Qualified Lead</t>
        </is>
      </c>
      <c r="M1020" t="inlineStr">
        <is>
          <t>SRC-01108</t>
        </is>
      </c>
      <c r="N1020" t="inlineStr"/>
      <c r="O1020" t="inlineStr">
        <is>
          <t>2024-09-16</t>
        </is>
      </c>
      <c r="P1020" t="inlineStr">
        <is>
          <t>Website enquiry form</t>
        </is>
      </c>
    </row>
    <row r="1021">
      <c r="A1021" t="inlineStr">
        <is>
          <t>Fatima</t>
        </is>
      </c>
      <c r="B1021" t="inlineStr">
        <is>
          <t>Taylor</t>
        </is>
      </c>
      <c r="C1021" t="inlineStr">
        <is>
          <t>fatima@zephraneaccounting.example</t>
        </is>
      </c>
      <c r="D1021" t="inlineStr">
        <is>
          <t>+61 3 5550 7274</t>
        </is>
      </c>
      <c r="E1021" t="inlineStr"/>
      <c r="F1021" t="inlineStr">
        <is>
          <t>Zephrane Accounting Pty Ltd</t>
        </is>
      </c>
      <c r="G1021" t="inlineStr">
        <is>
          <t>Marketing Coordinator</t>
        </is>
      </c>
      <c r="H1021" t="inlineStr">
        <is>
          <t>Launceston</t>
        </is>
      </c>
      <c r="I1021" t="inlineStr">
        <is>
          <t>TAS</t>
        </is>
      </c>
      <c r="J1021" s="11" t="inlineStr">
        <is>
          <t>7096</t>
        </is>
      </c>
      <c r="K1021" t="inlineStr">
        <is>
          <t>Australia</t>
        </is>
      </c>
      <c r="L1021" t="inlineStr">
        <is>
          <t>Opportunity</t>
        </is>
      </c>
      <c r="M1021" t="inlineStr">
        <is>
          <t>SRC-01003</t>
        </is>
      </c>
      <c r="N1021" t="inlineStr"/>
      <c r="O1021" t="inlineStr">
        <is>
          <t>2025-04-11</t>
        </is>
      </c>
      <c r="P1021" t="inlineStr">
        <is>
          <t>Website enquiry form</t>
        </is>
      </c>
    </row>
    <row r="1022">
      <c r="A1022" t="inlineStr">
        <is>
          <t>Fatima</t>
        </is>
      </c>
      <c r="B1022" t="inlineStr">
        <is>
          <t>Taylor</t>
        </is>
      </c>
      <c r="C1022" t="inlineStr">
        <is>
          <t>fatimat@wexmorrowlandscapes.example</t>
        </is>
      </c>
      <c r="D1022" t="inlineStr">
        <is>
          <t>+61 3 5550 4844</t>
        </is>
      </c>
      <c r="E1022" t="inlineStr"/>
      <c r="F1022" t="inlineStr">
        <is>
          <t>Wexmorrow Landscapes Pty Ltd</t>
        </is>
      </c>
      <c r="G1022" t="inlineStr">
        <is>
          <t>Team Leader</t>
        </is>
      </c>
      <c r="H1022" t="inlineStr">
        <is>
          <t>Frankston</t>
        </is>
      </c>
      <c r="I1022" t="inlineStr">
        <is>
          <t>VIC</t>
        </is>
      </c>
      <c r="J1022" s="11" t="inlineStr">
        <is>
          <t>3293</t>
        </is>
      </c>
      <c r="K1022" t="inlineStr">
        <is>
          <t>Australia</t>
        </is>
      </c>
      <c r="L1022" t="inlineStr">
        <is>
          <t>Customer</t>
        </is>
      </c>
      <c r="M1022" t="inlineStr">
        <is>
          <t>SRC-01151</t>
        </is>
      </c>
      <c r="N1022" t="inlineStr"/>
      <c r="O1022" t="inlineStr">
        <is>
          <t>2024-06-14</t>
        </is>
      </c>
      <c r="P1022" t="inlineStr">
        <is>
          <t>Legacy CRM export</t>
        </is>
      </c>
    </row>
    <row r="1023">
      <c r="A1023" t="inlineStr">
        <is>
          <t>Giulia</t>
        </is>
      </c>
      <c r="B1023" t="inlineStr">
        <is>
          <t>Taylor</t>
        </is>
      </c>
      <c r="C1023" t="inlineStr">
        <is>
          <t>giuliat@tarrowbyfreight.example</t>
        </is>
      </c>
      <c r="D1023" t="inlineStr">
        <is>
          <t>+61 7 7010 5597</t>
        </is>
      </c>
      <c r="E1023" t="inlineStr"/>
      <c r="F1023" t="inlineStr">
        <is>
          <t>Tarrowby Freight Pty Ltd</t>
        </is>
      </c>
      <c r="G1023" t="inlineStr">
        <is>
          <t>Procurement Officer</t>
        </is>
      </c>
      <c r="H1023" t="inlineStr">
        <is>
          <t>Gold Coast</t>
        </is>
      </c>
      <c r="I1023" t="inlineStr">
        <is>
          <t>QLD</t>
        </is>
      </c>
      <c r="J1023" s="11" t="inlineStr">
        <is>
          <t>4405</t>
        </is>
      </c>
      <c r="K1023" t="inlineStr">
        <is>
          <t>Australia</t>
        </is>
      </c>
      <c r="L1023" t="inlineStr">
        <is>
          <t>Marketing Qualified Lead</t>
        </is>
      </c>
      <c r="M1023" t="inlineStr">
        <is>
          <t>SRC-00543</t>
        </is>
      </c>
      <c r="N1023" t="inlineStr"/>
      <c r="O1023" t="inlineStr">
        <is>
          <t>2025-09-22</t>
        </is>
      </c>
      <c r="P1023" t="inlineStr">
        <is>
          <t>Legacy CRM export</t>
        </is>
      </c>
    </row>
    <row r="1024">
      <c r="A1024" t="inlineStr">
        <is>
          <t>Marcus</t>
        </is>
      </c>
      <c r="B1024" t="inlineStr">
        <is>
          <t>Taylor</t>
        </is>
      </c>
      <c r="C1024" t="inlineStr">
        <is>
          <t>marcus@ironvessalandscapes.example</t>
        </is>
      </c>
      <c r="D1024" t="inlineStr">
        <is>
          <t>+61 3 5550 0460</t>
        </is>
      </c>
      <c r="E1024" t="inlineStr"/>
      <c r="F1024" t="inlineStr">
        <is>
          <t>Ironvessa Landscapes Pty Ltd</t>
        </is>
      </c>
      <c r="G1024" t="inlineStr">
        <is>
          <t>CEO</t>
        </is>
      </c>
      <c r="H1024" t="inlineStr">
        <is>
          <t>Box Hill</t>
        </is>
      </c>
      <c r="I1024" t="inlineStr">
        <is>
          <t>VIC</t>
        </is>
      </c>
      <c r="J1024" s="11" t="inlineStr">
        <is>
          <t>3143</t>
        </is>
      </c>
      <c r="K1024" t="inlineStr">
        <is>
          <t>Australia</t>
        </is>
      </c>
      <c r="L1024" t="inlineStr">
        <is>
          <t>Customer</t>
        </is>
      </c>
      <c r="M1024" t="inlineStr">
        <is>
          <t>SRC-00998</t>
        </is>
      </c>
      <c r="N1024" t="inlineStr"/>
      <c r="O1024" t="inlineStr">
        <is>
          <t>2024-07-19</t>
        </is>
      </c>
      <c r="P1024" t="inlineStr">
        <is>
          <t>Website enquiry form</t>
        </is>
      </c>
    </row>
    <row r="1025">
      <c r="A1025" t="inlineStr">
        <is>
          <t>Nikos</t>
        </is>
      </c>
      <c r="B1025" t="inlineStr">
        <is>
          <t>Taylor</t>
        </is>
      </c>
      <c r="C1025" t="inlineStr">
        <is>
          <t>nikos.taylor@elkwhistlabs.example</t>
        </is>
      </c>
      <c r="D1025" t="inlineStr">
        <is>
          <t>+61 8 7010 0789</t>
        </is>
      </c>
      <c r="E1025" t="inlineStr"/>
      <c r="F1025" t="inlineStr">
        <is>
          <t>Elkwhist Labs Pty Ltd</t>
        </is>
      </c>
      <c r="G1025" t="inlineStr">
        <is>
          <t>Procurement Officer</t>
        </is>
      </c>
      <c r="H1025" t="inlineStr">
        <is>
          <t>Darwin</t>
        </is>
      </c>
      <c r="I1025" t="inlineStr">
        <is>
          <t>NT</t>
        </is>
      </c>
      <c r="J1025" s="11" t="inlineStr">
        <is>
          <t>0874</t>
        </is>
      </c>
      <c r="K1025" t="inlineStr">
        <is>
          <t>Australia</t>
        </is>
      </c>
      <c r="L1025" t="inlineStr">
        <is>
          <t>Lead</t>
        </is>
      </c>
      <c r="M1025" t="inlineStr">
        <is>
          <t>SRC-01052; SRC-00442</t>
        </is>
      </c>
      <c r="N1025" t="inlineStr"/>
      <c r="O1025" t="inlineStr">
        <is>
          <t>2024-12-14</t>
        </is>
      </c>
      <c r="P1025" t="inlineStr">
        <is>
          <t>Website enquiry form</t>
        </is>
      </c>
    </row>
    <row r="1026">
      <c r="A1026" t="inlineStr">
        <is>
          <t>Omar</t>
        </is>
      </c>
      <c r="B1026" t="inlineStr">
        <is>
          <t>Taylor</t>
        </is>
      </c>
      <c r="C1026" t="inlineStr">
        <is>
          <t>otaylor@corvannylandscapes.example</t>
        </is>
      </c>
      <c r="D1026" t="inlineStr">
        <is>
          <t>+61 2 5550 4533</t>
        </is>
      </c>
      <c r="E1026" t="inlineStr"/>
      <c r="F1026" t="inlineStr">
        <is>
          <t>Corvanny Landscapes Pty Ltd</t>
        </is>
      </c>
      <c r="G1026" t="inlineStr">
        <is>
          <t>Workshop Manager</t>
        </is>
      </c>
      <c r="H1026" t="inlineStr">
        <is>
          <t>Parramatta</t>
        </is>
      </c>
      <c r="I1026" t="inlineStr">
        <is>
          <t>NSW</t>
        </is>
      </c>
      <c r="J1026" s="11" t="inlineStr">
        <is>
          <t>2032</t>
        </is>
      </c>
      <c r="K1026" t="inlineStr">
        <is>
          <t>Australia</t>
        </is>
      </c>
      <c r="L1026" t="inlineStr">
        <is>
          <t>Lead</t>
        </is>
      </c>
      <c r="M1026" t="inlineStr">
        <is>
          <t>SRC-00173</t>
        </is>
      </c>
      <c r="N1026" t="inlineStr"/>
      <c r="O1026" t="inlineStr">
        <is>
          <t>2025-02-06</t>
        </is>
      </c>
      <c r="P1026" t="inlineStr">
        <is>
          <t>Legacy CRM export</t>
        </is>
      </c>
    </row>
    <row r="1027">
      <c r="A1027" t="inlineStr">
        <is>
          <t>Ravi</t>
        </is>
      </c>
      <c r="B1027" t="inlineStr">
        <is>
          <t>Taylor</t>
        </is>
      </c>
      <c r="C1027" t="inlineStr">
        <is>
          <t>rtaylor@brennocksignage.example</t>
        </is>
      </c>
      <c r="D1027" t="inlineStr">
        <is>
          <t>+61 2 7010 2646</t>
        </is>
      </c>
      <c r="E1027" t="inlineStr"/>
      <c r="F1027" t="inlineStr">
        <is>
          <t>Brennock Signage Pty Ltd</t>
        </is>
      </c>
      <c r="G1027" t="inlineStr">
        <is>
          <t>Accounts Payable Officer</t>
        </is>
      </c>
      <c r="H1027" t="inlineStr">
        <is>
          <t>Parramatta</t>
        </is>
      </c>
      <c r="I1027" t="inlineStr">
        <is>
          <t>NSW</t>
        </is>
      </c>
      <c r="J1027" s="11" t="inlineStr">
        <is>
          <t>2493</t>
        </is>
      </c>
      <c r="K1027" t="inlineStr">
        <is>
          <t>Australia</t>
        </is>
      </c>
      <c r="L1027" t="inlineStr">
        <is>
          <t>Sales Qualified Lead</t>
        </is>
      </c>
      <c r="M1027" t="inlineStr">
        <is>
          <t>SRC-01259</t>
        </is>
      </c>
      <c r="N1027" t="inlineStr"/>
      <c r="O1027" t="inlineStr">
        <is>
          <t>2026-01-10</t>
        </is>
      </c>
      <c r="P1027" t="inlineStr">
        <is>
          <t>Legacy CRM export</t>
        </is>
      </c>
    </row>
    <row r="1028">
      <c r="A1028" t="inlineStr">
        <is>
          <t>Thanh</t>
        </is>
      </c>
      <c r="B1028" t="inlineStr">
        <is>
          <t>Taylor</t>
        </is>
      </c>
      <c r="C1028" t="inlineStr">
        <is>
          <t>ttaylor@wattlemereelectrical.example</t>
        </is>
      </c>
      <c r="D1028" t="inlineStr">
        <is>
          <t>+61 8 5550 7894</t>
        </is>
      </c>
      <c r="E1028" t="inlineStr"/>
      <c r="F1028" t="inlineStr">
        <is>
          <t>Wattlemere Electrical Pty Ltd</t>
        </is>
      </c>
      <c r="G1028" t="inlineStr">
        <is>
          <t>Operations Manager</t>
        </is>
      </c>
      <c r="H1028" t="inlineStr">
        <is>
          <t>Adelaide</t>
        </is>
      </c>
      <c r="I1028" t="inlineStr">
        <is>
          <t>SA</t>
        </is>
      </c>
      <c r="J1028" s="11" t="inlineStr">
        <is>
          <t>5357</t>
        </is>
      </c>
      <c r="K1028" t="inlineStr">
        <is>
          <t>Australia</t>
        </is>
      </c>
      <c r="L1028" t="inlineStr">
        <is>
          <t>Lead</t>
        </is>
      </c>
      <c r="M1028" t="inlineStr">
        <is>
          <t>SRC-01054</t>
        </is>
      </c>
      <c r="N1028" t="inlineStr"/>
      <c r="O1028" t="inlineStr">
        <is>
          <t>2026-06-14</t>
        </is>
      </c>
      <c r="P1028" t="inlineStr">
        <is>
          <t>Legacy CRM export</t>
        </is>
      </c>
    </row>
    <row r="1029">
      <c r="A1029" t="inlineStr">
        <is>
          <t>Zoe</t>
        </is>
      </c>
      <c r="B1029" t="inlineStr">
        <is>
          <t>Taylor</t>
        </is>
      </c>
      <c r="C1029" t="inlineStr">
        <is>
          <t>zoet@wattlemerelogistics.example</t>
        </is>
      </c>
      <c r="D1029" t="inlineStr">
        <is>
          <t>+61 3 7010 7052</t>
        </is>
      </c>
      <c r="E1029" t="inlineStr"/>
      <c r="F1029" t="inlineStr">
        <is>
          <t>Wattlemere Logistics Pty Ltd</t>
        </is>
      </c>
      <c r="G1029" t="inlineStr">
        <is>
          <t>Site Supervisor</t>
        </is>
      </c>
      <c r="H1029" t="inlineStr">
        <is>
          <t>Footscray</t>
        </is>
      </c>
      <c r="I1029" t="inlineStr">
        <is>
          <t>VIC</t>
        </is>
      </c>
      <c r="J1029" s="11" t="inlineStr">
        <is>
          <t>3853</t>
        </is>
      </c>
      <c r="K1029" t="inlineStr">
        <is>
          <t>Australia</t>
        </is>
      </c>
      <c r="L1029" t="inlineStr">
        <is>
          <t>Marketing Qualified Lead</t>
        </is>
      </c>
      <c r="M1029" t="inlineStr">
        <is>
          <t>SRC-00427</t>
        </is>
      </c>
      <c r="N1029" t="inlineStr"/>
      <c r="O1029" t="inlineStr">
        <is>
          <t>2025-04-25</t>
        </is>
      </c>
      <c r="P1029" t="inlineStr">
        <is>
          <t>Legacy CRM export</t>
        </is>
      </c>
    </row>
    <row r="1030">
      <c r="A1030" t="inlineStr">
        <is>
          <t>Callum</t>
        </is>
      </c>
      <c r="B1030" t="inlineStr">
        <is>
          <t>Thompson</t>
        </is>
      </c>
      <c r="C1030" t="inlineStr">
        <is>
          <t>cthompson@thistlemoorfitness.example</t>
        </is>
      </c>
      <c r="D1030" t="inlineStr">
        <is>
          <t>+61 3 7010 6225</t>
        </is>
      </c>
      <c r="E1030" t="inlineStr"/>
      <c r="F1030" t="inlineStr">
        <is>
          <t>Thistlemoor Fitness Pty Ltd</t>
        </is>
      </c>
      <c r="G1030" t="inlineStr">
        <is>
          <t>HR Manager</t>
        </is>
      </c>
      <c r="H1030" t="inlineStr">
        <is>
          <t>Geelong</t>
        </is>
      </c>
      <c r="I1030" t="inlineStr">
        <is>
          <t>VIC</t>
        </is>
      </c>
      <c r="J1030" s="11" t="inlineStr">
        <is>
          <t>3341</t>
        </is>
      </c>
      <c r="K1030" t="inlineStr">
        <is>
          <t>Australia</t>
        </is>
      </c>
      <c r="L1030" t="inlineStr">
        <is>
          <t>Lead</t>
        </is>
      </c>
      <c r="M1030" t="inlineStr">
        <is>
          <t>SRC-00231</t>
        </is>
      </c>
      <c r="N1030" t="inlineStr"/>
      <c r="O1030" t="inlineStr">
        <is>
          <t>2024-11-24</t>
        </is>
      </c>
      <c r="P1030" t="inlineStr">
        <is>
          <t>Legacy CRM export</t>
        </is>
      </c>
    </row>
    <row r="1031">
      <c r="A1031" t="inlineStr">
        <is>
          <t>Dimitri</t>
        </is>
      </c>
      <c r="B1031" t="inlineStr">
        <is>
          <t>Thompson</t>
        </is>
      </c>
      <c r="C1031" t="inlineStr">
        <is>
          <t>dimitrit@thistlemoorfitness.example</t>
        </is>
      </c>
      <c r="D1031" t="inlineStr">
        <is>
          <t>+61 3 5550 7884</t>
        </is>
      </c>
      <c r="E1031" t="inlineStr"/>
      <c r="F1031" t="inlineStr">
        <is>
          <t>Thistlemoor Fitness Pty Ltd</t>
        </is>
      </c>
      <c r="G1031" t="inlineStr">
        <is>
          <t>Safety Officer</t>
        </is>
      </c>
      <c r="H1031" t="inlineStr">
        <is>
          <t>Geelong</t>
        </is>
      </c>
      <c r="I1031" t="inlineStr">
        <is>
          <t>VIC</t>
        </is>
      </c>
      <c r="J1031" s="11" t="inlineStr">
        <is>
          <t>3341</t>
        </is>
      </c>
      <c r="K1031" t="inlineStr">
        <is>
          <t>Australia</t>
        </is>
      </c>
      <c r="L1031" t="inlineStr">
        <is>
          <t>Customer</t>
        </is>
      </c>
      <c r="M1031" t="inlineStr">
        <is>
          <t>SRC-01296</t>
        </is>
      </c>
      <c r="N1031" t="inlineStr"/>
      <c r="O1031" t="inlineStr">
        <is>
          <t>2024-10-23</t>
        </is>
      </c>
      <c r="P1031" t="inlineStr">
        <is>
          <t>Legacy CRM export</t>
        </is>
      </c>
    </row>
    <row r="1032">
      <c r="A1032" t="inlineStr">
        <is>
          <t>Ella</t>
        </is>
      </c>
      <c r="B1032" t="inlineStr">
        <is>
          <t>Thompson</t>
        </is>
      </c>
      <c r="C1032" t="inlineStr">
        <is>
          <t>ethompson@thistlemoorfitness.example</t>
        </is>
      </c>
      <c r="D1032" t="inlineStr">
        <is>
          <t>+61 3 7010 2809</t>
        </is>
      </c>
      <c r="E1032" t="inlineStr"/>
      <c r="F1032" t="inlineStr">
        <is>
          <t>Thistlemoor Fitness Pty Ltd</t>
        </is>
      </c>
      <c r="G1032" t="inlineStr">
        <is>
          <t>Accounts Payable Officer</t>
        </is>
      </c>
      <c r="H1032" t="inlineStr">
        <is>
          <t>Geelong</t>
        </is>
      </c>
      <c r="I1032" t="inlineStr">
        <is>
          <t>VIC</t>
        </is>
      </c>
      <c r="J1032" s="11" t="inlineStr">
        <is>
          <t>3341</t>
        </is>
      </c>
      <c r="K1032" t="inlineStr">
        <is>
          <t>Australia</t>
        </is>
      </c>
      <c r="L1032" t="inlineStr">
        <is>
          <t>Lead</t>
        </is>
      </c>
      <c r="M1032" t="inlineStr">
        <is>
          <t>SRC-00296</t>
        </is>
      </c>
      <c r="N1032" t="inlineStr"/>
      <c r="O1032" t="inlineStr">
        <is>
          <t>2024-05-15</t>
        </is>
      </c>
      <c r="P1032" t="inlineStr">
        <is>
          <t>Expo sign-up sheet</t>
        </is>
      </c>
    </row>
    <row r="1033">
      <c r="A1033" t="inlineStr">
        <is>
          <t>Fatima</t>
        </is>
      </c>
      <c r="B1033" t="inlineStr">
        <is>
          <t>Thompson</t>
        </is>
      </c>
      <c r="C1033" t="inlineStr">
        <is>
          <t>fatimat@wattlemereelectrical.example</t>
        </is>
      </c>
      <c r="D1033" t="inlineStr">
        <is>
          <t>+61 8 5550 8301</t>
        </is>
      </c>
      <c r="E1033" t="inlineStr"/>
      <c r="F1033" t="inlineStr">
        <is>
          <t>Wattlemere Electrical Pty Ltd</t>
        </is>
      </c>
      <c r="G1033" t="inlineStr">
        <is>
          <t>Operations Manager</t>
        </is>
      </c>
      <c r="H1033" t="inlineStr">
        <is>
          <t>Adelaide</t>
        </is>
      </c>
      <c r="I1033" t="inlineStr">
        <is>
          <t>SA</t>
        </is>
      </c>
      <c r="J1033" s="11" t="inlineStr">
        <is>
          <t>5357</t>
        </is>
      </c>
      <c r="K1033" t="inlineStr">
        <is>
          <t>Australia</t>
        </is>
      </c>
      <c r="L1033" t="inlineStr">
        <is>
          <t>Customer</t>
        </is>
      </c>
      <c r="M1033" t="inlineStr">
        <is>
          <t>SRC-00992</t>
        </is>
      </c>
      <c r="N1033" t="inlineStr"/>
      <c r="O1033" t="inlineStr">
        <is>
          <t>2025-03-07</t>
        </is>
      </c>
      <c r="P1033" t="inlineStr">
        <is>
          <t>Website enquiry form</t>
        </is>
      </c>
    </row>
    <row r="1034">
      <c r="A1034" t="inlineStr">
        <is>
          <t>Giulia</t>
        </is>
      </c>
      <c r="B1034" t="inlineStr">
        <is>
          <t>Thompson</t>
        </is>
      </c>
      <c r="C1034" t="inlineStr">
        <is>
          <t>gthompson@ardlomewhospitality.example</t>
        </is>
      </c>
      <c r="D1034" t="inlineStr">
        <is>
          <t>+61 7 5550 9454</t>
        </is>
      </c>
      <c r="E1034" t="inlineStr"/>
      <c r="F1034" t="inlineStr">
        <is>
          <t>Ardlomew Hospitality Pty Ltd</t>
        </is>
      </c>
      <c r="G1034" t="inlineStr">
        <is>
          <t>General Manager</t>
        </is>
      </c>
      <c r="H1034" t="inlineStr">
        <is>
          <t>Gold Coast</t>
        </is>
      </c>
      <c r="I1034" t="inlineStr">
        <is>
          <t>QLD</t>
        </is>
      </c>
      <c r="J1034" s="11" t="inlineStr">
        <is>
          <t>4163</t>
        </is>
      </c>
      <c r="K1034" t="inlineStr">
        <is>
          <t>Australia</t>
        </is>
      </c>
      <c r="L1034" t="inlineStr">
        <is>
          <t>Lead</t>
        </is>
      </c>
      <c r="M1034" t="inlineStr">
        <is>
          <t>SRC-00964; SRC-00967</t>
        </is>
      </c>
      <c r="N1034" t="inlineStr"/>
      <c r="O1034" t="inlineStr">
        <is>
          <t>2024-11-12</t>
        </is>
      </c>
      <c r="P1034" t="inlineStr">
        <is>
          <t>Expo sign-up sheet; Legacy CRM export</t>
        </is>
      </c>
    </row>
    <row r="1035">
      <c r="A1035" t="inlineStr">
        <is>
          <t>Hamish</t>
        </is>
      </c>
      <c r="B1035" t="inlineStr">
        <is>
          <t>Thompson</t>
        </is>
      </c>
      <c r="C1035" t="inlineStr">
        <is>
          <t>hamisht@corvannylogistics.example</t>
        </is>
      </c>
      <c r="D1035" t="inlineStr">
        <is>
          <t>+61 7 7010 2947</t>
        </is>
      </c>
      <c r="E1035" t="inlineStr"/>
      <c r="F1035" t="inlineStr">
        <is>
          <t>Corvanny Logistics Pty Ltd</t>
        </is>
      </c>
      <c r="G1035" t="inlineStr">
        <is>
          <t>Practice Manager</t>
        </is>
      </c>
      <c r="H1035" t="inlineStr">
        <is>
          <t>Brisbane</t>
        </is>
      </c>
      <c r="I1035" t="inlineStr">
        <is>
          <t>QLD</t>
        </is>
      </c>
      <c r="J1035" s="11" t="inlineStr">
        <is>
          <t>4859</t>
        </is>
      </c>
      <c r="K1035" t="inlineStr">
        <is>
          <t>Australia</t>
        </is>
      </c>
      <c r="L1035" t="inlineStr">
        <is>
          <t>Customer</t>
        </is>
      </c>
      <c r="M1035" t="inlineStr">
        <is>
          <t>SRC-00686</t>
        </is>
      </c>
      <c r="N1035" t="inlineStr"/>
      <c r="O1035" t="inlineStr">
        <is>
          <t>2025-10-14</t>
        </is>
      </c>
      <c r="P1035" t="inlineStr">
        <is>
          <t>Legacy CRM export</t>
        </is>
      </c>
    </row>
    <row r="1036">
      <c r="A1036" t="inlineStr">
        <is>
          <t>Harriet</t>
        </is>
      </c>
      <c r="B1036" t="inlineStr">
        <is>
          <t>Thompson</t>
        </is>
      </c>
      <c r="C1036" t="inlineStr">
        <is>
          <t>harriet@nethervanejoinery.example</t>
        </is>
      </c>
      <c r="D1036" t="inlineStr">
        <is>
          <t>+61 3 7010 6315</t>
        </is>
      </c>
      <c r="E1036" t="inlineStr"/>
      <c r="F1036" t="inlineStr">
        <is>
          <t>Nethervane Joinery Pty Ltd</t>
        </is>
      </c>
      <c r="G1036" t="inlineStr">
        <is>
          <t>Owner</t>
        </is>
      </c>
      <c r="H1036" t="inlineStr">
        <is>
          <t>Melbourne</t>
        </is>
      </c>
      <c r="I1036" t="inlineStr">
        <is>
          <t>VIC</t>
        </is>
      </c>
      <c r="J1036" s="11" t="inlineStr">
        <is>
          <t>3900</t>
        </is>
      </c>
      <c r="K1036" t="inlineStr">
        <is>
          <t>Australia</t>
        </is>
      </c>
      <c r="L1036" t="inlineStr">
        <is>
          <t>Marketing Qualified Lead</t>
        </is>
      </c>
      <c r="M1036" t="inlineStr">
        <is>
          <t>SRC-00451</t>
        </is>
      </c>
      <c r="N1036" t="inlineStr"/>
      <c r="O1036" t="inlineStr">
        <is>
          <t>2024-11-22</t>
        </is>
      </c>
      <c r="P1036" t="inlineStr">
        <is>
          <t>Legacy CRM export</t>
        </is>
      </c>
    </row>
    <row r="1037">
      <c r="A1037" t="inlineStr">
        <is>
          <t>Joel</t>
        </is>
      </c>
      <c r="B1037" t="inlineStr">
        <is>
          <t>Thompson</t>
        </is>
      </c>
      <c r="C1037" t="inlineStr">
        <is>
          <t>jthompson@quillmereaccounting.example</t>
        </is>
      </c>
      <c r="D1037" t="inlineStr">
        <is>
          <t>+61 7 7010 8579</t>
        </is>
      </c>
      <c r="E1037" t="inlineStr"/>
      <c r="F1037" t="inlineStr">
        <is>
          <t>Quillmere Accounting Pty Ltd</t>
        </is>
      </c>
      <c r="G1037" t="inlineStr">
        <is>
          <t>Finance Manager</t>
        </is>
      </c>
      <c r="H1037" t="inlineStr">
        <is>
          <t>Cairns</t>
        </is>
      </c>
      <c r="I1037" t="inlineStr">
        <is>
          <t>QLD</t>
        </is>
      </c>
      <c r="J1037" s="11" t="inlineStr">
        <is>
          <t>4732</t>
        </is>
      </c>
      <c r="K1037" t="inlineStr">
        <is>
          <t>Australia</t>
        </is>
      </c>
      <c r="L1037" t="inlineStr">
        <is>
          <t>Sales Qualified Lead</t>
        </is>
      </c>
      <c r="M1037" t="inlineStr">
        <is>
          <t>SRC-01288</t>
        </is>
      </c>
      <c r="N1037" t="inlineStr"/>
      <c r="O1037" t="inlineStr">
        <is>
          <t>2025-12-10</t>
        </is>
      </c>
      <c r="P1037" t="inlineStr">
        <is>
          <t>Legacy CRM export</t>
        </is>
      </c>
    </row>
    <row r="1038">
      <c r="A1038" t="inlineStr">
        <is>
          <t>Leo</t>
        </is>
      </c>
      <c r="B1038" t="inlineStr">
        <is>
          <t>Thompson</t>
        </is>
      </c>
      <c r="C1038" t="inlineStr">
        <is>
          <t>leo.thompson@zephraneaccounting.example</t>
        </is>
      </c>
      <c r="D1038" t="inlineStr">
        <is>
          <t>+61 3 5550 2319</t>
        </is>
      </c>
      <c r="E1038" t="inlineStr"/>
      <c r="F1038" t="inlineStr">
        <is>
          <t>Zephrane Accounting Pty Ltd</t>
        </is>
      </c>
      <c r="G1038" t="inlineStr">
        <is>
          <t>Finance Manager</t>
        </is>
      </c>
      <c r="H1038" t="inlineStr">
        <is>
          <t>Launceston</t>
        </is>
      </c>
      <c r="I1038" t="inlineStr">
        <is>
          <t>TAS</t>
        </is>
      </c>
      <c r="J1038" s="11" t="inlineStr">
        <is>
          <t>7096</t>
        </is>
      </c>
      <c r="K1038" t="inlineStr">
        <is>
          <t>Australia</t>
        </is>
      </c>
      <c r="L1038" t="inlineStr">
        <is>
          <t>Subscriber</t>
        </is>
      </c>
      <c r="M1038" t="inlineStr">
        <is>
          <t>SRC-00027</t>
        </is>
      </c>
      <c r="N1038" t="inlineStr"/>
      <c r="O1038" t="inlineStr">
        <is>
          <t>2024-12-30</t>
        </is>
      </c>
      <c r="P1038" t="inlineStr">
        <is>
          <t>Website enquiry form</t>
        </is>
      </c>
    </row>
    <row r="1039">
      <c r="A1039" t="inlineStr">
        <is>
          <t>Mateo</t>
        </is>
      </c>
      <c r="B1039" t="inlineStr">
        <is>
          <t>Thompson</t>
        </is>
      </c>
      <c r="C1039" t="inlineStr">
        <is>
          <t>mateot@nethervanejoinery.example</t>
        </is>
      </c>
      <c r="D1039" t="inlineStr">
        <is>
          <t>+61 3 5550 4167</t>
        </is>
      </c>
      <c r="E1039" t="inlineStr"/>
      <c r="F1039" t="inlineStr">
        <is>
          <t>Nethervane Joinery Pty Ltd</t>
        </is>
      </c>
      <c r="G1039" t="inlineStr">
        <is>
          <t>Procurement Officer</t>
        </is>
      </c>
      <c r="H1039" t="inlineStr">
        <is>
          <t>Melbourne</t>
        </is>
      </c>
      <c r="I1039" t="inlineStr">
        <is>
          <t>VIC</t>
        </is>
      </c>
      <c r="J1039" s="11" t="inlineStr">
        <is>
          <t>3900</t>
        </is>
      </c>
      <c r="K1039" t="inlineStr">
        <is>
          <t>Australia</t>
        </is>
      </c>
      <c r="L1039" t="inlineStr">
        <is>
          <t>Sales Qualified Lead</t>
        </is>
      </c>
      <c r="M1039" t="inlineStr">
        <is>
          <t>SRC-01347</t>
        </is>
      </c>
      <c r="N1039" t="inlineStr"/>
      <c r="O1039" t="inlineStr">
        <is>
          <t>2025-04-06</t>
        </is>
      </c>
      <c r="P1039" t="inlineStr">
        <is>
          <t>Website enquiry form</t>
        </is>
      </c>
    </row>
    <row r="1040">
      <c r="A1040" t="inlineStr">
        <is>
          <t>Nikos</t>
        </is>
      </c>
      <c r="B1040" t="inlineStr">
        <is>
          <t>Thompson</t>
        </is>
      </c>
      <c r="C1040" t="inlineStr">
        <is>
          <t>nikos.thompson@vantrelledental.example</t>
        </is>
      </c>
      <c r="D1040" t="inlineStr">
        <is>
          <t>+61 3 5550 6398</t>
        </is>
      </c>
      <c r="E1040" t="inlineStr">
        <is>
          <t>+61 491 575 789</t>
        </is>
      </c>
      <c r="F1040" t="inlineStr">
        <is>
          <t>Vantrelle Dental Pty Ltd</t>
        </is>
      </c>
      <c r="G1040" t="inlineStr">
        <is>
          <t>Marketing Coordinator</t>
        </is>
      </c>
      <c r="H1040" t="inlineStr">
        <is>
          <t>Frankston</t>
        </is>
      </c>
      <c r="I1040" t="inlineStr">
        <is>
          <t>VIC</t>
        </is>
      </c>
      <c r="J1040" s="11" t="inlineStr">
        <is>
          <t>3529</t>
        </is>
      </c>
      <c r="K1040" t="inlineStr">
        <is>
          <t>Australia</t>
        </is>
      </c>
      <c r="L1040" t="inlineStr">
        <is>
          <t>Customer</t>
        </is>
      </c>
      <c r="M1040" t="inlineStr">
        <is>
          <t>SRC-00965</t>
        </is>
      </c>
      <c r="N1040" t="inlineStr"/>
      <c r="O1040" t="inlineStr">
        <is>
          <t>2024-04-15</t>
        </is>
      </c>
      <c r="P1040" t="inlineStr">
        <is>
          <t>Website enquiry form</t>
        </is>
      </c>
    </row>
    <row r="1041">
      <c r="A1041" t="inlineStr">
        <is>
          <t>Rohan</t>
        </is>
      </c>
      <c r="B1041" t="inlineStr">
        <is>
          <t>Thompson</t>
        </is>
      </c>
      <c r="C1041" t="inlineStr">
        <is>
          <t>rohan@zephraneengineering.example</t>
        </is>
      </c>
      <c r="D1041" t="inlineStr">
        <is>
          <t>+61 3 7010 2495</t>
        </is>
      </c>
      <c r="E1041" t="inlineStr"/>
      <c r="F1041" t="inlineStr">
        <is>
          <t>Zephrane Engineering Pty Ltd</t>
        </is>
      </c>
      <c r="G1041" t="inlineStr">
        <is>
          <t>Site Supervisor</t>
        </is>
      </c>
      <c r="H1041" t="inlineStr">
        <is>
          <t>Frankston</t>
        </is>
      </c>
      <c r="I1041" t="inlineStr">
        <is>
          <t>VIC</t>
        </is>
      </c>
      <c r="J1041" s="11" t="inlineStr">
        <is>
          <t>3192</t>
        </is>
      </c>
      <c r="K1041" t="inlineStr">
        <is>
          <t>Australia</t>
        </is>
      </c>
      <c r="L1041" t="inlineStr">
        <is>
          <t>Customer</t>
        </is>
      </c>
      <c r="M1041" t="inlineStr">
        <is>
          <t>SRC-00878</t>
        </is>
      </c>
      <c r="N1041" t="inlineStr"/>
      <c r="O1041" t="inlineStr">
        <is>
          <t>2024-06-29</t>
        </is>
      </c>
      <c r="P1041" t="inlineStr">
        <is>
          <t>Legacy CRM export</t>
        </is>
      </c>
    </row>
    <row r="1042">
      <c r="A1042" t="inlineStr">
        <is>
          <t>Thomas</t>
        </is>
      </c>
      <c r="B1042" t="inlineStr">
        <is>
          <t>Thompson</t>
        </is>
      </c>
      <c r="C1042" t="inlineStr">
        <is>
          <t>thomast@umbervanehealth.example</t>
        </is>
      </c>
      <c r="D1042" t="inlineStr">
        <is>
          <t>+61 2 7010 2190</t>
        </is>
      </c>
      <c r="E1042" t="inlineStr"/>
      <c r="F1042" t="inlineStr">
        <is>
          <t>Umbervane Health Pty Ltd</t>
        </is>
      </c>
      <c r="G1042" t="inlineStr">
        <is>
          <t>Team Leader</t>
        </is>
      </c>
      <c r="H1042" t="inlineStr">
        <is>
          <t>Penrith</t>
        </is>
      </c>
      <c r="I1042" t="inlineStr">
        <is>
          <t>NSW</t>
        </is>
      </c>
      <c r="J1042" s="11" t="inlineStr">
        <is>
          <t>2345</t>
        </is>
      </c>
      <c r="K1042" t="inlineStr">
        <is>
          <t>Australia</t>
        </is>
      </c>
      <c r="L1042" t="inlineStr">
        <is>
          <t>Lead</t>
        </is>
      </c>
      <c r="M1042" t="inlineStr">
        <is>
          <t>SRC-00839</t>
        </is>
      </c>
      <c r="N1042" t="inlineStr"/>
      <c r="O1042" t="inlineStr">
        <is>
          <t>2024-05-17</t>
        </is>
      </c>
      <c r="P1042" t="inlineStr">
        <is>
          <t>Legacy CRM export</t>
        </is>
      </c>
    </row>
    <row r="1043">
      <c r="A1043" t="inlineStr">
        <is>
          <t>Angus</t>
        </is>
      </c>
      <c r="B1043" t="inlineStr">
        <is>
          <t>Tran</t>
        </is>
      </c>
      <c r="C1043" t="inlineStr">
        <is>
          <t>atran@zephraneengineering.example</t>
        </is>
      </c>
      <c r="D1043" t="inlineStr">
        <is>
          <t>+61 3 7010 1483</t>
        </is>
      </c>
      <c r="E1043" t="inlineStr"/>
      <c r="F1043" t="inlineStr">
        <is>
          <t>Zephrane Engineering Pty Ltd</t>
        </is>
      </c>
      <c r="G1043" t="inlineStr">
        <is>
          <t>Accounts Payable Officer</t>
        </is>
      </c>
      <c r="H1043" t="inlineStr">
        <is>
          <t>Frankston</t>
        </is>
      </c>
      <c r="I1043" t="inlineStr">
        <is>
          <t>VIC</t>
        </is>
      </c>
      <c r="J1043" s="11" t="inlineStr">
        <is>
          <t>3192</t>
        </is>
      </c>
      <c r="K1043" t="inlineStr">
        <is>
          <t>Australia</t>
        </is>
      </c>
      <c r="L1043" t="inlineStr">
        <is>
          <t>Lead</t>
        </is>
      </c>
      <c r="M1043" t="inlineStr">
        <is>
          <t>SRC-00190</t>
        </is>
      </c>
      <c r="N1043" t="inlineStr"/>
      <c r="O1043" t="inlineStr">
        <is>
          <t>2024-05-12</t>
        </is>
      </c>
      <c r="P1043" t="inlineStr">
        <is>
          <t>Legacy CRM export</t>
        </is>
      </c>
    </row>
    <row r="1044">
      <c r="A1044" t="inlineStr">
        <is>
          <t>Aroha</t>
        </is>
      </c>
      <c r="B1044" t="inlineStr">
        <is>
          <t>Tran</t>
        </is>
      </c>
      <c r="C1044" t="inlineStr">
        <is>
          <t>arohat@brennocksignage.example</t>
        </is>
      </c>
      <c r="D1044" t="inlineStr">
        <is>
          <t>+61 2 7010 7199</t>
        </is>
      </c>
      <c r="E1044" t="inlineStr"/>
      <c r="F1044" t="inlineStr">
        <is>
          <t>Brennock Signage Pty Ltd</t>
        </is>
      </c>
      <c r="G1044" t="inlineStr">
        <is>
          <t>Procurement Officer</t>
        </is>
      </c>
      <c r="H1044" t="inlineStr">
        <is>
          <t>Parramatta</t>
        </is>
      </c>
      <c r="I1044" t="inlineStr">
        <is>
          <t>NSW</t>
        </is>
      </c>
      <c r="J1044" s="11" t="inlineStr">
        <is>
          <t>2493</t>
        </is>
      </c>
      <c r="K1044" t="inlineStr">
        <is>
          <t>Australia</t>
        </is>
      </c>
      <c r="L1044" t="inlineStr">
        <is>
          <t>Opportunity</t>
        </is>
      </c>
      <c r="M1044" t="inlineStr">
        <is>
          <t>SRC-00837</t>
        </is>
      </c>
      <c r="N1044" t="inlineStr"/>
      <c r="O1044" t="inlineStr">
        <is>
          <t>2024-09-07</t>
        </is>
      </c>
      <c r="P1044" t="inlineStr">
        <is>
          <t>Legacy CRM export</t>
        </is>
      </c>
    </row>
    <row r="1045">
      <c r="A1045" t="inlineStr">
        <is>
          <t>Darcy</t>
        </is>
      </c>
      <c r="B1045" t="inlineStr">
        <is>
          <t>Tran</t>
        </is>
      </c>
      <c r="C1045" t="inlineStr">
        <is>
          <t>dtran@quillmereoptics.example</t>
        </is>
      </c>
      <c r="D1045" t="inlineStr">
        <is>
          <t>+61 3 7010 5350</t>
        </is>
      </c>
      <c r="E1045" t="inlineStr"/>
      <c r="F1045" t="inlineStr">
        <is>
          <t>Quillmere Optics Pty Ltd</t>
        </is>
      </c>
      <c r="G1045" t="inlineStr">
        <is>
          <t>Accounts Payable Officer</t>
        </is>
      </c>
      <c r="H1045" t="inlineStr">
        <is>
          <t>Melbourne</t>
        </is>
      </c>
      <c r="I1045" t="inlineStr">
        <is>
          <t>VIC</t>
        </is>
      </c>
      <c r="J1045" s="11" t="inlineStr">
        <is>
          <t>3543</t>
        </is>
      </c>
      <c r="K1045" t="inlineStr">
        <is>
          <t>Australia</t>
        </is>
      </c>
      <c r="L1045" t="inlineStr">
        <is>
          <t>Lead</t>
        </is>
      </c>
      <c r="M1045" t="inlineStr">
        <is>
          <t>SRC-01202</t>
        </is>
      </c>
      <c r="N1045" t="inlineStr"/>
      <c r="O1045" t="inlineStr">
        <is>
          <t>2026-01-10</t>
        </is>
      </c>
      <c r="P1045" t="inlineStr">
        <is>
          <t>Legacy CRM export</t>
        </is>
      </c>
    </row>
    <row r="1046">
      <c r="A1046" t="inlineStr">
        <is>
          <t>Dimitri</t>
        </is>
      </c>
      <c r="B1046" t="inlineStr">
        <is>
          <t>Tran</t>
        </is>
      </c>
      <c r="C1046" t="inlineStr">
        <is>
          <t>dimitrit@wattlemereelectrical.example</t>
        </is>
      </c>
      <c r="D1046" t="inlineStr">
        <is>
          <t>+61 8 5550 9842</t>
        </is>
      </c>
      <c r="E1046" t="inlineStr"/>
      <c r="F1046" t="inlineStr">
        <is>
          <t>Wattlemere Electrical Pty Ltd</t>
        </is>
      </c>
      <c r="G1046" t="inlineStr">
        <is>
          <t>Safety Officer</t>
        </is>
      </c>
      <c r="H1046" t="inlineStr">
        <is>
          <t>Adelaide</t>
        </is>
      </c>
      <c r="I1046" t="inlineStr">
        <is>
          <t>SA</t>
        </is>
      </c>
      <c r="J1046" s="11" t="inlineStr">
        <is>
          <t>5357</t>
        </is>
      </c>
      <c r="K1046" t="inlineStr">
        <is>
          <t>Australia</t>
        </is>
      </c>
      <c r="L1046" t="inlineStr">
        <is>
          <t>Lead</t>
        </is>
      </c>
      <c r="M1046" t="inlineStr">
        <is>
          <t>SRC-01303</t>
        </is>
      </c>
      <c r="N1046" t="inlineStr"/>
      <c r="O1046" t="inlineStr">
        <is>
          <t>2024-07-02</t>
        </is>
      </c>
      <c r="P1046" t="inlineStr">
        <is>
          <t>Legacy CRM export</t>
        </is>
      </c>
    </row>
    <row r="1047">
      <c r="A1047" t="inlineStr">
        <is>
          <t>Ella</t>
        </is>
      </c>
      <c r="B1047" t="inlineStr">
        <is>
          <t>Tran</t>
        </is>
      </c>
      <c r="C1047" t="inlineStr">
        <is>
          <t>ellat@wexmorrowaccounting.example</t>
        </is>
      </c>
      <c r="D1047" t="inlineStr">
        <is>
          <t>+61 8 5550 5312</t>
        </is>
      </c>
      <c r="E1047" t="inlineStr"/>
      <c r="F1047" t="inlineStr">
        <is>
          <t>Wexmorrow Accounting Pty Ltd</t>
        </is>
      </c>
      <c r="G1047" t="inlineStr">
        <is>
          <t>Safety Officer</t>
        </is>
      </c>
      <c r="H1047" t="inlineStr">
        <is>
          <t>Mount Gambier</t>
        </is>
      </c>
      <c r="I1047" t="inlineStr">
        <is>
          <t>SA</t>
        </is>
      </c>
      <c r="J1047" s="11" t="inlineStr">
        <is>
          <t>5384</t>
        </is>
      </c>
      <c r="K1047" t="inlineStr">
        <is>
          <t>Australia</t>
        </is>
      </c>
      <c r="L1047" t="inlineStr">
        <is>
          <t>Lead</t>
        </is>
      </c>
      <c r="M1047" t="inlineStr">
        <is>
          <t>SRC-01309</t>
        </is>
      </c>
      <c r="N1047" t="inlineStr"/>
      <c r="O1047" t="inlineStr">
        <is>
          <t>2025-11-19</t>
        </is>
      </c>
      <c r="P1047" t="inlineStr">
        <is>
          <t>Legacy CRM export</t>
        </is>
      </c>
    </row>
    <row r="1048">
      <c r="A1048" t="inlineStr">
        <is>
          <t>Ethan</t>
        </is>
      </c>
      <c r="B1048" t="inlineStr">
        <is>
          <t>Tran</t>
        </is>
      </c>
      <c r="C1048" t="inlineStr">
        <is>
          <t>ethant@galbriskfitness.example</t>
        </is>
      </c>
      <c r="D1048" t="inlineStr">
        <is>
          <t>+61 3 5550 4573</t>
        </is>
      </c>
      <c r="E1048" t="inlineStr"/>
      <c r="F1048" t="inlineStr">
        <is>
          <t>Galbrisk Fitness Pty Ltd</t>
        </is>
      </c>
      <c r="G1048" t="inlineStr">
        <is>
          <t>HR Manager</t>
        </is>
      </c>
      <c r="H1048" t="inlineStr">
        <is>
          <t>Geelong</t>
        </is>
      </c>
      <c r="I1048" t="inlineStr">
        <is>
          <t>VIC</t>
        </is>
      </c>
      <c r="J1048" s="11" t="inlineStr">
        <is>
          <t>3508</t>
        </is>
      </c>
      <c r="K1048" t="inlineStr">
        <is>
          <t>Australia</t>
        </is>
      </c>
      <c r="L1048" t="inlineStr">
        <is>
          <t>Marketing Qualified Lead</t>
        </is>
      </c>
      <c r="M1048" t="inlineStr">
        <is>
          <t>SRC-00934</t>
        </is>
      </c>
      <c r="N1048" t="inlineStr"/>
      <c r="O1048" t="inlineStr">
        <is>
          <t>2025-07-24</t>
        </is>
      </c>
      <c r="P1048" t="inlineStr">
        <is>
          <t>Website enquiry form</t>
        </is>
      </c>
    </row>
    <row r="1049">
      <c r="A1049" t="inlineStr">
        <is>
          <t>Mei</t>
        </is>
      </c>
      <c r="B1049" t="inlineStr">
        <is>
          <t>Tran</t>
        </is>
      </c>
      <c r="C1049" t="inlineStr">
        <is>
          <t>meit@thistlemoorfitness.example</t>
        </is>
      </c>
      <c r="D1049" t="inlineStr">
        <is>
          <t>+61 3 5550 7489</t>
        </is>
      </c>
      <c r="E1049" t="inlineStr">
        <is>
          <t>+61 491 570 737</t>
        </is>
      </c>
      <c r="F1049" t="inlineStr">
        <is>
          <t>Thistlemoor Fitness Pty Ltd</t>
        </is>
      </c>
      <c r="G1049" t="inlineStr">
        <is>
          <t>Procurement Officer</t>
        </is>
      </c>
      <c r="H1049" t="inlineStr">
        <is>
          <t>Geelong</t>
        </is>
      </c>
      <c r="I1049" t="inlineStr">
        <is>
          <t>VIC</t>
        </is>
      </c>
      <c r="J1049" s="11" t="inlineStr">
        <is>
          <t>3341</t>
        </is>
      </c>
      <c r="K1049" t="inlineStr">
        <is>
          <t>Australia</t>
        </is>
      </c>
      <c r="L1049" t="inlineStr">
        <is>
          <t>Customer</t>
        </is>
      </c>
      <c r="M1049" t="inlineStr">
        <is>
          <t>SRC-01201</t>
        </is>
      </c>
      <c r="N1049" t="inlineStr"/>
      <c r="O1049" t="inlineStr">
        <is>
          <t>2024-11-27</t>
        </is>
      </c>
      <c r="P1049" t="inlineStr">
        <is>
          <t>Legacy CRM export</t>
        </is>
      </c>
    </row>
    <row r="1050">
      <c r="A1050" t="inlineStr">
        <is>
          <t>Minh</t>
        </is>
      </c>
      <c r="B1050" t="inlineStr">
        <is>
          <t>Tran</t>
        </is>
      </c>
      <c r="C1050" t="inlineStr">
        <is>
          <t>minh@nethervanejoinery.example</t>
        </is>
      </c>
      <c r="D1050" t="inlineStr">
        <is>
          <t>+61 3 7010 9474</t>
        </is>
      </c>
      <c r="E1050" t="inlineStr"/>
      <c r="F1050" t="inlineStr">
        <is>
          <t>Nethervane Joinery Pty Ltd</t>
        </is>
      </c>
      <c r="G1050" t="inlineStr">
        <is>
          <t>Training Coordinator</t>
        </is>
      </c>
      <c r="H1050" t="inlineStr">
        <is>
          <t>Melbourne</t>
        </is>
      </c>
      <c r="I1050" t="inlineStr">
        <is>
          <t>VIC</t>
        </is>
      </c>
      <c r="J1050" s="11" t="inlineStr">
        <is>
          <t>3900</t>
        </is>
      </c>
      <c r="K1050" t="inlineStr">
        <is>
          <t>Australia</t>
        </is>
      </c>
      <c r="L1050" t="inlineStr">
        <is>
          <t>Lead</t>
        </is>
      </c>
      <c r="M1050" t="inlineStr">
        <is>
          <t>SRC-01493</t>
        </is>
      </c>
      <c r="N1050" t="inlineStr"/>
      <c r="O1050" t="inlineStr">
        <is>
          <t>2025-02-04</t>
        </is>
      </c>
      <c r="P1050" t="inlineStr">
        <is>
          <t>Legacy CRM export</t>
        </is>
      </c>
    </row>
    <row r="1051">
      <c r="A1051" t="inlineStr">
        <is>
          <t>Ravi</t>
        </is>
      </c>
      <c r="B1051" t="inlineStr">
        <is>
          <t>Tran</t>
        </is>
      </c>
      <c r="C1051" t="inlineStr">
        <is>
          <t>ravi.tran@yarrowdinehospitality.example</t>
        </is>
      </c>
      <c r="D1051" t="inlineStr">
        <is>
          <t>+61 3 5550 2466</t>
        </is>
      </c>
      <c r="E1051" t="inlineStr"/>
      <c r="F1051" t="inlineStr">
        <is>
          <t>Yarrowdine Hospitality Pty Ltd</t>
        </is>
      </c>
      <c r="G1051" t="inlineStr">
        <is>
          <t>Safety Officer</t>
        </is>
      </c>
      <c r="H1051" t="inlineStr">
        <is>
          <t>Footscray</t>
        </is>
      </c>
      <c r="I1051" t="inlineStr">
        <is>
          <t>VIC</t>
        </is>
      </c>
      <c r="J1051" s="11" t="inlineStr">
        <is>
          <t>3795</t>
        </is>
      </c>
      <c r="K1051" t="inlineStr">
        <is>
          <t>Australia</t>
        </is>
      </c>
      <c r="L1051" t="inlineStr">
        <is>
          <t>Subscriber</t>
        </is>
      </c>
      <c r="M1051" t="inlineStr">
        <is>
          <t>SRC-00038; SRC-01059</t>
        </is>
      </c>
      <c r="N1051" t="inlineStr"/>
      <c r="O1051" t="inlineStr">
        <is>
          <t>2026-03-10</t>
        </is>
      </c>
      <c r="P1051" t="inlineStr">
        <is>
          <t>Legacy CRM export; Website enquiry form</t>
        </is>
      </c>
    </row>
    <row r="1052">
      <c r="A1052" t="inlineStr">
        <is>
          <t>Rhys</t>
        </is>
      </c>
      <c r="B1052" t="inlineStr">
        <is>
          <t>Tran</t>
        </is>
      </c>
      <c r="C1052" t="inlineStr">
        <is>
          <t>rhyst@rushavonlogistics.example</t>
        </is>
      </c>
      <c r="D1052" t="inlineStr">
        <is>
          <t>+61 7 7010 7139</t>
        </is>
      </c>
      <c r="E1052" t="inlineStr"/>
      <c r="F1052" t="inlineStr">
        <is>
          <t>Rushavon Logistics Pty Ltd</t>
        </is>
      </c>
      <c r="G1052" t="inlineStr">
        <is>
          <t>Managing Director</t>
        </is>
      </c>
      <c r="H1052" t="inlineStr">
        <is>
          <t>Cairns</t>
        </is>
      </c>
      <c r="I1052" t="inlineStr">
        <is>
          <t>QLD</t>
        </is>
      </c>
      <c r="J1052" s="11" t="inlineStr">
        <is>
          <t>4439</t>
        </is>
      </c>
      <c r="K1052" t="inlineStr">
        <is>
          <t>Australia</t>
        </is>
      </c>
      <c r="L1052" t="inlineStr">
        <is>
          <t>Lead</t>
        </is>
      </c>
      <c r="M1052" t="inlineStr">
        <is>
          <t>SRC-00382</t>
        </is>
      </c>
      <c r="N1052" t="inlineStr"/>
      <c r="O1052" t="inlineStr">
        <is>
          <t>2026-09-22</t>
        </is>
      </c>
      <c r="P1052" t="inlineStr">
        <is>
          <t>Legacy CRM export</t>
        </is>
      </c>
    </row>
    <row r="1053">
      <c r="A1053" t="inlineStr">
        <is>
          <t>Rohan</t>
        </is>
      </c>
      <c r="B1053" t="inlineStr">
        <is>
          <t>Tran</t>
        </is>
      </c>
      <c r="C1053" t="inlineStr">
        <is>
          <t>rohan@zephraneaccounting.example</t>
        </is>
      </c>
      <c r="D1053" t="inlineStr">
        <is>
          <t>+61 3 5550 3955</t>
        </is>
      </c>
      <c r="E1053" t="inlineStr"/>
      <c r="F1053" t="inlineStr">
        <is>
          <t>Zephrane Accounting Pty Ltd</t>
        </is>
      </c>
      <c r="G1053" t="inlineStr">
        <is>
          <t>Marketing Coordinator</t>
        </is>
      </c>
      <c r="H1053" t="inlineStr">
        <is>
          <t>Launceston</t>
        </is>
      </c>
      <c r="I1053" t="inlineStr">
        <is>
          <t>TAS</t>
        </is>
      </c>
      <c r="J1053" s="11" t="inlineStr">
        <is>
          <t>7096</t>
        </is>
      </c>
      <c r="K1053" t="inlineStr">
        <is>
          <t>Australia</t>
        </is>
      </c>
      <c r="L1053" t="inlineStr">
        <is>
          <t>Lead</t>
        </is>
      </c>
      <c r="M1053" t="inlineStr">
        <is>
          <t>SRC-00847</t>
        </is>
      </c>
      <c r="N1053" t="inlineStr"/>
      <c r="O1053" t="inlineStr">
        <is>
          <t>2025-04-01</t>
        </is>
      </c>
      <c r="P1053" t="inlineStr">
        <is>
          <t>Legacy CRM export</t>
        </is>
      </c>
    </row>
    <row r="1054">
      <c r="A1054" t="inlineStr">
        <is>
          <t>Samuel</t>
        </is>
      </c>
      <c r="B1054" t="inlineStr">
        <is>
          <t>Tran</t>
        </is>
      </c>
      <c r="C1054" t="inlineStr">
        <is>
          <t>samuelt@umbervanehealth.example</t>
        </is>
      </c>
      <c r="D1054" t="inlineStr">
        <is>
          <t>+61 2 7010 6904</t>
        </is>
      </c>
      <c r="E1054" t="inlineStr"/>
      <c r="F1054" t="inlineStr">
        <is>
          <t>Umbervane Health Pty Ltd</t>
        </is>
      </c>
      <c r="G1054" t="inlineStr">
        <is>
          <t>Operations Manager</t>
        </is>
      </c>
      <c r="H1054" t="inlineStr">
        <is>
          <t>Penrith</t>
        </is>
      </c>
      <c r="I1054" t="inlineStr">
        <is>
          <t>NSW</t>
        </is>
      </c>
      <c r="J1054" s="11" t="inlineStr">
        <is>
          <t>2345</t>
        </is>
      </c>
      <c r="K1054" t="inlineStr">
        <is>
          <t>Australia</t>
        </is>
      </c>
      <c r="L1054" t="inlineStr">
        <is>
          <t>Customer</t>
        </is>
      </c>
      <c r="M1054" t="inlineStr">
        <is>
          <t>SRC-01337</t>
        </is>
      </c>
      <c r="N1054" t="inlineStr"/>
      <c r="O1054" t="inlineStr">
        <is>
          <t>2025-01-31</t>
        </is>
      </c>
      <c r="P1054" t="inlineStr">
        <is>
          <t>Legacy CRM export</t>
        </is>
      </c>
    </row>
    <row r="1055">
      <c r="A1055" t="inlineStr">
        <is>
          <t>Siobhan</t>
        </is>
      </c>
      <c r="B1055" t="inlineStr">
        <is>
          <t>Tran</t>
        </is>
      </c>
      <c r="C1055" t="inlineStr">
        <is>
          <t>siobhan@brennocksignage.example</t>
        </is>
      </c>
      <c r="D1055" t="inlineStr">
        <is>
          <t>+61 2 5550 6443</t>
        </is>
      </c>
      <c r="E1055" t="inlineStr"/>
      <c r="F1055" t="inlineStr">
        <is>
          <t>Brennock Signage Pty Ltd</t>
        </is>
      </c>
      <c r="G1055" t="inlineStr">
        <is>
          <t>Site Supervisor</t>
        </is>
      </c>
      <c r="H1055" t="inlineStr">
        <is>
          <t>Parramatta</t>
        </is>
      </c>
      <c r="I1055" t="inlineStr">
        <is>
          <t>NSW</t>
        </is>
      </c>
      <c r="J1055" s="11" t="inlineStr">
        <is>
          <t>2493</t>
        </is>
      </c>
      <c r="K1055" t="inlineStr">
        <is>
          <t>Australia</t>
        </is>
      </c>
      <c r="L1055" t="inlineStr">
        <is>
          <t>Lead</t>
        </is>
      </c>
      <c r="M1055" t="inlineStr">
        <is>
          <t>SRC-00149; SRC-00180</t>
        </is>
      </c>
      <c r="N1055" t="inlineStr"/>
      <c r="O1055" t="inlineStr">
        <is>
          <t>2026-07-17</t>
        </is>
      </c>
      <c r="P1055" t="inlineStr">
        <is>
          <t>Expo sign-up sheet</t>
        </is>
      </c>
    </row>
    <row r="1056">
      <c r="A1056" t="inlineStr">
        <is>
          <t>William</t>
        </is>
      </c>
      <c r="B1056" t="inlineStr">
        <is>
          <t>Tran</t>
        </is>
      </c>
      <c r="C1056" t="inlineStr">
        <is>
          <t>william@jorrabinehealth.example</t>
        </is>
      </c>
      <c r="D1056" t="inlineStr">
        <is>
          <t>+61 3 7010 0998</t>
        </is>
      </c>
      <c r="E1056" t="inlineStr"/>
      <c r="F1056" t="inlineStr">
        <is>
          <t>Jorrabine Health Pty Ltd</t>
        </is>
      </c>
      <c r="G1056" t="inlineStr">
        <is>
          <t>Owner</t>
        </is>
      </c>
      <c r="H1056" t="inlineStr">
        <is>
          <t>Melbourne</t>
        </is>
      </c>
      <c r="I1056" t="inlineStr">
        <is>
          <t>VIC</t>
        </is>
      </c>
      <c r="J1056" s="11" t="inlineStr">
        <is>
          <t>3389</t>
        </is>
      </c>
      <c r="K1056" t="inlineStr">
        <is>
          <t>Australia</t>
        </is>
      </c>
      <c r="L1056" t="inlineStr">
        <is>
          <t>Sales Qualified Lead</t>
        </is>
      </c>
      <c r="M1056" t="inlineStr">
        <is>
          <t>SRC-00477</t>
        </is>
      </c>
      <c r="N1056" t="inlineStr"/>
      <c r="O1056" t="inlineStr">
        <is>
          <t>2024-07-02</t>
        </is>
      </c>
      <c r="P1056" t="inlineStr">
        <is>
          <t>Legacy CRM export</t>
        </is>
      </c>
    </row>
    <row r="1057">
      <c r="A1057" t="inlineStr">
        <is>
          <t>Ava</t>
        </is>
      </c>
      <c r="B1057" t="inlineStr">
        <is>
          <t>Turner</t>
        </is>
      </c>
      <c r="C1057" t="inlineStr">
        <is>
          <t>ava.turner@yarrowdinehospitality.example</t>
        </is>
      </c>
      <c r="D1057" t="inlineStr">
        <is>
          <t>+61 3 7010 6177</t>
        </is>
      </c>
      <c r="E1057" t="inlineStr"/>
      <c r="F1057" t="inlineStr">
        <is>
          <t>Yarrowdine Hospitality Pty Ltd</t>
        </is>
      </c>
      <c r="G1057" t="inlineStr">
        <is>
          <t>Finance Manager</t>
        </is>
      </c>
      <c r="H1057" t="inlineStr">
        <is>
          <t>Footscray</t>
        </is>
      </c>
      <c r="I1057" t="inlineStr">
        <is>
          <t>VIC</t>
        </is>
      </c>
      <c r="J1057" s="11" t="inlineStr">
        <is>
          <t>3795</t>
        </is>
      </c>
      <c r="K1057" t="inlineStr">
        <is>
          <t>Australia</t>
        </is>
      </c>
      <c r="L1057" t="inlineStr">
        <is>
          <t>Subscriber</t>
        </is>
      </c>
      <c r="M1057" t="inlineStr">
        <is>
          <t>SRC-00487</t>
        </is>
      </c>
      <c r="N1057" t="inlineStr"/>
      <c r="O1057" t="inlineStr">
        <is>
          <t>2024-11-09</t>
        </is>
      </c>
      <c r="P1057" t="inlineStr">
        <is>
          <t>Expo sign-up sheet</t>
        </is>
      </c>
    </row>
    <row r="1058">
      <c r="A1058" t="inlineStr">
        <is>
          <t>Charlotte</t>
        </is>
      </c>
      <c r="B1058" t="inlineStr">
        <is>
          <t>Turner</t>
        </is>
      </c>
      <c r="C1058" t="inlineStr">
        <is>
          <t>charlottet@zephranesignage.example</t>
        </is>
      </c>
      <c r="D1058" t="inlineStr">
        <is>
          <t>+61 3 7010 5141</t>
        </is>
      </c>
      <c r="E1058" t="inlineStr"/>
      <c r="F1058" t="inlineStr">
        <is>
          <t>Zephrane Signage Pty Ltd</t>
        </is>
      </c>
      <c r="G1058" t="inlineStr">
        <is>
          <t>Director</t>
        </is>
      </c>
      <c r="H1058" t="inlineStr">
        <is>
          <t>Ballarat</t>
        </is>
      </c>
      <c r="I1058" t="inlineStr">
        <is>
          <t>VIC</t>
        </is>
      </c>
      <c r="J1058" s="11" t="inlineStr">
        <is>
          <t>3313</t>
        </is>
      </c>
      <c r="K1058" t="inlineStr">
        <is>
          <t>Australia</t>
        </is>
      </c>
      <c r="L1058" t="inlineStr">
        <is>
          <t>Lead</t>
        </is>
      </c>
      <c r="M1058" t="inlineStr">
        <is>
          <t>SRC-01097</t>
        </is>
      </c>
      <c r="N1058" t="inlineStr"/>
      <c r="O1058" t="inlineStr">
        <is>
          <t>2025-08-26</t>
        </is>
      </c>
      <c r="P1058" t="inlineStr">
        <is>
          <t>Legacy CRM export</t>
        </is>
      </c>
    </row>
    <row r="1059">
      <c r="A1059" t="inlineStr">
        <is>
          <t>Chloe</t>
        </is>
      </c>
      <c r="B1059" t="inlineStr">
        <is>
          <t>Turner</t>
        </is>
      </c>
      <c r="C1059" t="inlineStr">
        <is>
          <t>chloe@vantrellesignage.example</t>
        </is>
      </c>
      <c r="D1059" t="inlineStr">
        <is>
          <t>+61 8 5550 9798</t>
        </is>
      </c>
      <c r="E1059" t="inlineStr"/>
      <c r="F1059" t="inlineStr">
        <is>
          <t>Vantrelle Signage Pty Ltd</t>
        </is>
      </c>
      <c r="G1059" t="inlineStr">
        <is>
          <t>CEO</t>
        </is>
      </c>
      <c r="H1059" t="inlineStr">
        <is>
          <t>Perth</t>
        </is>
      </c>
      <c r="I1059" t="inlineStr">
        <is>
          <t>WA</t>
        </is>
      </c>
      <c r="J1059" s="11" t="inlineStr">
        <is>
          <t>6250</t>
        </is>
      </c>
      <c r="K1059" t="inlineStr">
        <is>
          <t>Australia</t>
        </is>
      </c>
      <c r="L1059" t="inlineStr">
        <is>
          <t>Customer</t>
        </is>
      </c>
      <c r="M1059" t="inlineStr">
        <is>
          <t>SRC-00701; SRC-01008; SRC-01402</t>
        </is>
      </c>
      <c r="N1059" t="inlineStr"/>
      <c r="O1059" t="inlineStr">
        <is>
          <t>2024-11-19</t>
        </is>
      </c>
      <c r="P1059" t="inlineStr">
        <is>
          <t>Legacy CRM export; Website enquiry form</t>
        </is>
      </c>
    </row>
    <row r="1060">
      <c r="A1060" t="inlineStr">
        <is>
          <t>Ella</t>
        </is>
      </c>
      <c r="B1060" t="inlineStr">
        <is>
          <t>Turner</t>
        </is>
      </c>
      <c r="C1060" t="inlineStr">
        <is>
          <t>eturner@thistlemoorsignage.example</t>
        </is>
      </c>
      <c r="D1060" t="inlineStr">
        <is>
          <t>+61 3 7010 1396</t>
        </is>
      </c>
      <c r="E1060" t="inlineStr"/>
      <c r="F1060" t="inlineStr">
        <is>
          <t>Thistlemoor Signage Pty Ltd</t>
        </is>
      </c>
      <c r="G1060" t="inlineStr">
        <is>
          <t>HR Manager</t>
        </is>
      </c>
      <c r="H1060" t="inlineStr">
        <is>
          <t>Ballarat</t>
        </is>
      </c>
      <c r="I1060" t="inlineStr">
        <is>
          <t>VIC</t>
        </is>
      </c>
      <c r="J1060" s="11" t="inlineStr">
        <is>
          <t>3070</t>
        </is>
      </c>
      <c r="K1060" t="inlineStr">
        <is>
          <t>Australia</t>
        </is>
      </c>
      <c r="L1060" t="inlineStr">
        <is>
          <t>Marketing Qualified Lead</t>
        </is>
      </c>
      <c r="M1060" t="inlineStr">
        <is>
          <t>SRC-01002</t>
        </is>
      </c>
      <c r="N1060" t="inlineStr"/>
      <c r="O1060" t="inlineStr">
        <is>
          <t>2024-05-24</t>
        </is>
      </c>
      <c r="P1060" t="inlineStr">
        <is>
          <t>Legacy CRM export</t>
        </is>
      </c>
    </row>
    <row r="1061">
      <c r="A1061" t="inlineStr">
        <is>
          <t>Elliot</t>
        </is>
      </c>
      <c r="B1061" t="inlineStr">
        <is>
          <t>Turner</t>
        </is>
      </c>
      <c r="C1061" t="inlineStr">
        <is>
          <t>elliot.turner@saltingaleelectrical.example</t>
        </is>
      </c>
      <c r="D1061" t="inlineStr">
        <is>
          <t>+61 3 5550 7309</t>
        </is>
      </c>
      <c r="E1061" t="inlineStr"/>
      <c r="F1061" t="inlineStr">
        <is>
          <t>Saltingale Electrical Pty Ltd</t>
        </is>
      </c>
      <c r="G1061" t="inlineStr">
        <is>
          <t>Finance Manager</t>
        </is>
      </c>
      <c r="H1061" t="inlineStr">
        <is>
          <t>Frankston</t>
        </is>
      </c>
      <c r="I1061" t="inlineStr">
        <is>
          <t>VIC</t>
        </is>
      </c>
      <c r="J1061" s="11" t="inlineStr">
        <is>
          <t>3345</t>
        </is>
      </c>
      <c r="K1061" t="inlineStr">
        <is>
          <t>Australia</t>
        </is>
      </c>
      <c r="L1061" t="inlineStr">
        <is>
          <t>Customer</t>
        </is>
      </c>
      <c r="M1061" t="inlineStr">
        <is>
          <t>SRC-00783</t>
        </is>
      </c>
      <c r="N1061" t="inlineStr"/>
      <c r="O1061" t="inlineStr">
        <is>
          <t>2024-04-16</t>
        </is>
      </c>
      <c r="P1061" t="inlineStr">
        <is>
          <t>Expo sign-up sheet</t>
        </is>
      </c>
    </row>
    <row r="1062">
      <c r="A1062" t="inlineStr">
        <is>
          <t>Fatima</t>
        </is>
      </c>
      <c r="B1062" t="inlineStr">
        <is>
          <t>Turner</t>
        </is>
      </c>
      <c r="C1062" t="inlineStr">
        <is>
          <t>fatima@hethermoylepackaging.example</t>
        </is>
      </c>
      <c r="D1062" t="inlineStr">
        <is>
          <t>+61 2 7010 9093</t>
        </is>
      </c>
      <c r="E1062" t="inlineStr"/>
      <c r="F1062" t="inlineStr">
        <is>
          <t>Hethermoyle Packaging Pty Ltd</t>
        </is>
      </c>
      <c r="G1062" t="inlineStr">
        <is>
          <t>Managing Director</t>
        </is>
      </c>
      <c r="H1062" t="inlineStr">
        <is>
          <t>Parramatta</t>
        </is>
      </c>
      <c r="I1062" t="inlineStr">
        <is>
          <t>NSW</t>
        </is>
      </c>
      <c r="J1062" s="11" t="inlineStr">
        <is>
          <t>2224</t>
        </is>
      </c>
      <c r="K1062" t="inlineStr">
        <is>
          <t>Australia</t>
        </is>
      </c>
      <c r="L1062" t="inlineStr">
        <is>
          <t>Lead</t>
        </is>
      </c>
      <c r="M1062" t="inlineStr">
        <is>
          <t>SRC-00002</t>
        </is>
      </c>
      <c r="N1062" t="inlineStr"/>
      <c r="O1062" t="inlineStr">
        <is>
          <t>2025-06-13</t>
        </is>
      </c>
      <c r="P1062" t="inlineStr">
        <is>
          <t>Legacy CRM export</t>
        </is>
      </c>
    </row>
    <row r="1063">
      <c r="A1063" t="inlineStr">
        <is>
          <t>Fatima</t>
        </is>
      </c>
      <c r="B1063" t="inlineStr">
        <is>
          <t>Turner</t>
        </is>
      </c>
      <c r="C1063" t="inlineStr">
        <is>
          <t>fturner@umbervanehealth.example</t>
        </is>
      </c>
      <c r="D1063" t="inlineStr">
        <is>
          <t>+61 2 7010 0912</t>
        </is>
      </c>
      <c r="E1063" t="inlineStr"/>
      <c r="F1063" t="inlineStr">
        <is>
          <t>Umbervane Health Pty Ltd</t>
        </is>
      </c>
      <c r="G1063" t="inlineStr">
        <is>
          <t>CEO</t>
        </is>
      </c>
      <c r="H1063" t="inlineStr">
        <is>
          <t>Penrith</t>
        </is>
      </c>
      <c r="I1063" t="inlineStr">
        <is>
          <t>NSW</t>
        </is>
      </c>
      <c r="J1063" s="11" t="inlineStr">
        <is>
          <t>2345</t>
        </is>
      </c>
      <c r="K1063" t="inlineStr">
        <is>
          <t>Australia</t>
        </is>
      </c>
      <c r="L1063" t="inlineStr">
        <is>
          <t>Lead</t>
        </is>
      </c>
      <c r="M1063" t="inlineStr">
        <is>
          <t>SRC-00103</t>
        </is>
      </c>
      <c r="N1063" t="inlineStr"/>
      <c r="O1063" t="inlineStr">
        <is>
          <t>2025-01-01</t>
        </is>
      </c>
      <c r="P1063" t="inlineStr">
        <is>
          <t>Legacy CRM export</t>
        </is>
      </c>
    </row>
    <row r="1064">
      <c r="A1064" t="inlineStr">
        <is>
          <t>Harrison</t>
        </is>
      </c>
      <c r="B1064" t="inlineStr">
        <is>
          <t>Turner</t>
        </is>
      </c>
      <c r="C1064" t="inlineStr">
        <is>
          <t>harrisont@ironvessalandscapes.example</t>
        </is>
      </c>
      <c r="D1064" t="inlineStr">
        <is>
          <t>+61 3 5550 0500</t>
        </is>
      </c>
      <c r="E1064" t="inlineStr"/>
      <c r="F1064" t="inlineStr">
        <is>
          <t>Ironvessa Landscapes Pty Ltd</t>
        </is>
      </c>
      <c r="G1064" t="inlineStr">
        <is>
          <t>General Manager</t>
        </is>
      </c>
      <c r="H1064" t="inlineStr">
        <is>
          <t>Box Hill</t>
        </is>
      </c>
      <c r="I1064" t="inlineStr">
        <is>
          <t>VIC</t>
        </is>
      </c>
      <c r="J1064" s="11" t="inlineStr">
        <is>
          <t>3143</t>
        </is>
      </c>
      <c r="K1064" t="inlineStr">
        <is>
          <t>Australia</t>
        </is>
      </c>
      <c r="L1064" t="inlineStr">
        <is>
          <t>Opportunity</t>
        </is>
      </c>
      <c r="M1064" t="inlineStr">
        <is>
          <t>SRC-00416</t>
        </is>
      </c>
      <c r="N1064" t="inlineStr"/>
      <c r="O1064" t="inlineStr">
        <is>
          <t>2026-06-18</t>
        </is>
      </c>
      <c r="P1064" t="inlineStr">
        <is>
          <t>Legacy CRM export</t>
        </is>
      </c>
    </row>
    <row r="1065">
      <c r="A1065" t="inlineStr">
        <is>
          <t>Jack</t>
        </is>
      </c>
      <c r="B1065" t="inlineStr">
        <is>
          <t>Turner</t>
        </is>
      </c>
      <c r="C1065" t="inlineStr">
        <is>
          <t>jack.turner@wexmorrowlandscapes.example</t>
        </is>
      </c>
      <c r="D1065" t="inlineStr">
        <is>
          <t>+61 3 7010 6663</t>
        </is>
      </c>
      <c r="E1065" t="inlineStr"/>
      <c r="F1065" t="inlineStr">
        <is>
          <t>Wexmorrow Landscapes Pty Ltd</t>
        </is>
      </c>
      <c r="G1065" t="inlineStr">
        <is>
          <t>Procurement Officer</t>
        </is>
      </c>
      <c r="H1065" t="inlineStr">
        <is>
          <t>Frankston</t>
        </is>
      </c>
      <c r="I1065" t="inlineStr">
        <is>
          <t>VIC</t>
        </is>
      </c>
      <c r="J1065" s="11" t="inlineStr">
        <is>
          <t>3293</t>
        </is>
      </c>
      <c r="K1065" t="inlineStr">
        <is>
          <t>Australia</t>
        </is>
      </c>
      <c r="L1065" t="inlineStr">
        <is>
          <t>Lead</t>
        </is>
      </c>
      <c r="M1065" t="inlineStr">
        <is>
          <t>SRC-01258</t>
        </is>
      </c>
      <c r="N1065" t="inlineStr"/>
      <c r="O1065" t="inlineStr">
        <is>
          <t>2026-01-15</t>
        </is>
      </c>
      <c r="P1065" t="inlineStr">
        <is>
          <t>Website enquiry form</t>
        </is>
      </c>
    </row>
    <row r="1066">
      <c r="A1066" t="inlineStr">
        <is>
          <t>Kai</t>
        </is>
      </c>
      <c r="B1066" t="inlineStr">
        <is>
          <t>Turner</t>
        </is>
      </c>
      <c r="C1066" t="inlineStr">
        <is>
          <t>kai@morrowickhealth.example</t>
        </is>
      </c>
      <c r="D1066" t="inlineStr">
        <is>
          <t>+61 2 5550 7503</t>
        </is>
      </c>
      <c r="E1066" t="inlineStr"/>
      <c r="F1066" t="inlineStr">
        <is>
          <t>Morrowick Health Pty Ltd</t>
        </is>
      </c>
      <c r="G1066" t="inlineStr">
        <is>
          <t>Managing Director</t>
        </is>
      </c>
      <c r="H1066" t="inlineStr">
        <is>
          <t>Newcastle</t>
        </is>
      </c>
      <c r="I1066" t="inlineStr">
        <is>
          <t>NSW</t>
        </is>
      </c>
      <c r="J1066" s="11" t="inlineStr">
        <is>
          <t>2455</t>
        </is>
      </c>
      <c r="K1066" t="inlineStr">
        <is>
          <t>Australia</t>
        </is>
      </c>
      <c r="L1066" t="inlineStr">
        <is>
          <t>Marketing Qualified Lead</t>
        </is>
      </c>
      <c r="M1066" t="inlineStr">
        <is>
          <t>SRC-00673</t>
        </is>
      </c>
      <c r="N1066" t="inlineStr"/>
      <c r="O1066" t="inlineStr">
        <is>
          <t>2026-02-08</t>
        </is>
      </c>
      <c r="P1066" t="inlineStr">
        <is>
          <t>Legacy CRM export</t>
        </is>
      </c>
    </row>
    <row r="1067">
      <c r="A1067" t="inlineStr">
        <is>
          <t>Lily</t>
        </is>
      </c>
      <c r="B1067" t="inlineStr">
        <is>
          <t>Turner</t>
        </is>
      </c>
      <c r="C1067" t="inlineStr">
        <is>
          <t>lily@yarrowdineoptics.example</t>
        </is>
      </c>
      <c r="D1067" t="inlineStr">
        <is>
          <t>+61 8 7010 9774</t>
        </is>
      </c>
      <c r="E1067" t="inlineStr"/>
      <c r="F1067" t="inlineStr">
        <is>
          <t>Yarrowdine Optics Pty Ltd</t>
        </is>
      </c>
      <c r="G1067" t="inlineStr">
        <is>
          <t>HR Manager</t>
        </is>
      </c>
      <c r="H1067" t="inlineStr">
        <is>
          <t>Mount Gambier</t>
        </is>
      </c>
      <c r="I1067" t="inlineStr">
        <is>
          <t>SA</t>
        </is>
      </c>
      <c r="J1067" s="11" t="inlineStr">
        <is>
          <t>5048</t>
        </is>
      </c>
      <c r="K1067" t="inlineStr">
        <is>
          <t>Australia</t>
        </is>
      </c>
      <c r="L1067" t="inlineStr">
        <is>
          <t>Customer</t>
        </is>
      </c>
      <c r="M1067" t="inlineStr">
        <is>
          <t>SRC-01132</t>
        </is>
      </c>
      <c r="N1067" t="inlineStr"/>
      <c r="O1067" t="inlineStr">
        <is>
          <t>2024-05-10</t>
        </is>
      </c>
      <c r="P1067" t="inlineStr">
        <is>
          <t>Expo sign-up sheet</t>
        </is>
      </c>
    </row>
    <row r="1068">
      <c r="A1068" t="inlineStr">
        <is>
          <t>Lily</t>
        </is>
      </c>
      <c r="B1068" t="inlineStr">
        <is>
          <t>Turner</t>
        </is>
      </c>
      <c r="C1068" t="inlineStr">
        <is>
          <t>lily.turner@greyvallenhospitality.example</t>
        </is>
      </c>
      <c r="D1068" t="inlineStr">
        <is>
          <t>+61 3 5550 6356</t>
        </is>
      </c>
      <c r="E1068" t="inlineStr"/>
      <c r="F1068" t="inlineStr">
        <is>
          <t>Greyvallen Hospitality Pty Ltd</t>
        </is>
      </c>
      <c r="G1068" t="inlineStr">
        <is>
          <t>Finance Manager</t>
        </is>
      </c>
      <c r="H1068" t="inlineStr">
        <is>
          <t>Bendigo</t>
        </is>
      </c>
      <c r="I1068" t="inlineStr">
        <is>
          <t>VIC</t>
        </is>
      </c>
      <c r="J1068" s="11" t="inlineStr">
        <is>
          <t>3702</t>
        </is>
      </c>
      <c r="K1068" t="inlineStr">
        <is>
          <t>Australia</t>
        </is>
      </c>
      <c r="L1068" t="inlineStr">
        <is>
          <t>Customer</t>
        </is>
      </c>
      <c r="M1068" t="inlineStr">
        <is>
          <t>SRC-01195</t>
        </is>
      </c>
      <c r="N1068" t="inlineStr"/>
      <c r="O1068" t="inlineStr">
        <is>
          <t>2025-07-05</t>
        </is>
      </c>
      <c r="P1068" t="inlineStr">
        <is>
          <t>Legacy CRM export</t>
        </is>
      </c>
    </row>
    <row r="1069">
      <c r="A1069" t="inlineStr">
        <is>
          <t>Linh</t>
        </is>
      </c>
      <c r="B1069" t="inlineStr">
        <is>
          <t>Turner</t>
        </is>
      </c>
      <c r="C1069" t="inlineStr">
        <is>
          <t>lturner@hethermoylefoods.example</t>
        </is>
      </c>
      <c r="D1069" t="inlineStr">
        <is>
          <t>+61 3 5550 9013</t>
        </is>
      </c>
      <c r="E1069" t="inlineStr"/>
      <c r="F1069" t="inlineStr">
        <is>
          <t>Hethermoyle Foods Pty Ltd</t>
        </is>
      </c>
      <c r="G1069" t="inlineStr">
        <is>
          <t>Accounts Payable Officer</t>
        </is>
      </c>
      <c r="H1069" t="inlineStr">
        <is>
          <t>Frankston</t>
        </is>
      </c>
      <c r="I1069" t="inlineStr">
        <is>
          <t>VIC</t>
        </is>
      </c>
      <c r="J1069" s="11" t="inlineStr">
        <is>
          <t>3693</t>
        </is>
      </c>
      <c r="K1069" t="inlineStr">
        <is>
          <t>Australia</t>
        </is>
      </c>
      <c r="L1069" t="inlineStr">
        <is>
          <t>Customer</t>
        </is>
      </c>
      <c r="M1069" t="inlineStr">
        <is>
          <t>SRC-00320</t>
        </is>
      </c>
      <c r="N1069" t="inlineStr"/>
      <c r="O1069" t="inlineStr">
        <is>
          <t>2024-04-11</t>
        </is>
      </c>
      <c r="P1069" t="inlineStr">
        <is>
          <t>Legacy CRM export</t>
        </is>
      </c>
    </row>
    <row r="1070">
      <c r="A1070" t="inlineStr">
        <is>
          <t>Olivia</t>
        </is>
      </c>
      <c r="B1070" t="inlineStr">
        <is>
          <t>Turner</t>
        </is>
      </c>
      <c r="C1070" t="inlineStr">
        <is>
          <t>oturner@yarrowdinehospitality.example</t>
        </is>
      </c>
      <c r="D1070" t="inlineStr">
        <is>
          <t>+61 3 7010 5799</t>
        </is>
      </c>
      <c r="E1070" t="inlineStr"/>
      <c r="F1070" t="inlineStr">
        <is>
          <t>Yarrowdine Hospitality Pty Ltd</t>
        </is>
      </c>
      <c r="G1070" t="inlineStr">
        <is>
          <t>Operations Manager</t>
        </is>
      </c>
      <c r="H1070" t="inlineStr">
        <is>
          <t>Footscray</t>
        </is>
      </c>
      <c r="I1070" t="inlineStr">
        <is>
          <t>VIC</t>
        </is>
      </c>
      <c r="J1070" s="11" t="inlineStr">
        <is>
          <t>3795</t>
        </is>
      </c>
      <c r="K1070" t="inlineStr">
        <is>
          <t>Australia</t>
        </is>
      </c>
      <c r="L1070" t="inlineStr">
        <is>
          <t>Opportunity</t>
        </is>
      </c>
      <c r="M1070" t="inlineStr">
        <is>
          <t>SRC-00088</t>
        </is>
      </c>
      <c r="N1070" t="inlineStr"/>
      <c r="O1070" t="inlineStr">
        <is>
          <t>2024-12-26</t>
        </is>
      </c>
      <c r="P1070" t="inlineStr">
        <is>
          <t>Expo sign-up sheet</t>
        </is>
      </c>
    </row>
    <row r="1071">
      <c r="A1071" t="inlineStr">
        <is>
          <t>Quinn</t>
        </is>
      </c>
      <c r="B1071" t="inlineStr">
        <is>
          <t>Turner</t>
        </is>
      </c>
      <c r="C1071" t="inlineStr">
        <is>
          <t>quinn@copperwhisthealth.example</t>
        </is>
      </c>
      <c r="D1071" t="inlineStr">
        <is>
          <t>+61 3 5550 2376</t>
        </is>
      </c>
      <c r="E1071" t="inlineStr"/>
      <c r="F1071" t="inlineStr">
        <is>
          <t>Copperwhist Health Pty Ltd</t>
        </is>
      </c>
      <c r="G1071" t="inlineStr">
        <is>
          <t>CEO</t>
        </is>
      </c>
      <c r="H1071" t="inlineStr">
        <is>
          <t>Bendigo</t>
        </is>
      </c>
      <c r="I1071" t="inlineStr">
        <is>
          <t>VIC</t>
        </is>
      </c>
      <c r="J1071" s="11" t="inlineStr">
        <is>
          <t>3860</t>
        </is>
      </c>
      <c r="K1071" t="inlineStr">
        <is>
          <t>Australia</t>
        </is>
      </c>
      <c r="L1071" t="inlineStr">
        <is>
          <t>Customer</t>
        </is>
      </c>
      <c r="M1071" t="inlineStr">
        <is>
          <t>SRC-00907; SRC-00598</t>
        </is>
      </c>
      <c r="N1071" t="inlineStr">
        <is>
          <t>quinn50@inboxmail.example</t>
        </is>
      </c>
      <c r="O1071" t="inlineStr">
        <is>
          <t>2025-10-18</t>
        </is>
      </c>
      <c r="P1071" t="inlineStr">
        <is>
          <t>Legacy CRM export</t>
        </is>
      </c>
    </row>
    <row r="1072">
      <c r="A1072" t="inlineStr">
        <is>
          <t>Ravi</t>
        </is>
      </c>
      <c r="B1072" t="inlineStr">
        <is>
          <t>Turner</t>
        </is>
      </c>
      <c r="C1072" t="inlineStr">
        <is>
          <t>ravit@umbervaneplastics.example</t>
        </is>
      </c>
      <c r="D1072" t="inlineStr">
        <is>
          <t>+61 3 7010 5489</t>
        </is>
      </c>
      <c r="E1072" t="inlineStr">
        <is>
          <t>+61 491 572 983</t>
        </is>
      </c>
      <c r="F1072" t="inlineStr">
        <is>
          <t>Umbervane Plastics Pty Ltd</t>
        </is>
      </c>
      <c r="G1072" t="inlineStr">
        <is>
          <t>HR Manager</t>
        </is>
      </c>
      <c r="H1072" t="inlineStr">
        <is>
          <t>Box Hill</t>
        </is>
      </c>
      <c r="I1072" t="inlineStr">
        <is>
          <t>VIC</t>
        </is>
      </c>
      <c r="J1072" s="11" t="inlineStr">
        <is>
          <t>3246</t>
        </is>
      </c>
      <c r="K1072" t="inlineStr">
        <is>
          <t>Australia</t>
        </is>
      </c>
      <c r="L1072" t="inlineStr">
        <is>
          <t>Sales Qualified Lead</t>
        </is>
      </c>
      <c r="M1072" t="inlineStr">
        <is>
          <t>SRC-00317</t>
        </is>
      </c>
      <c r="N1072" t="inlineStr"/>
      <c r="O1072" t="inlineStr">
        <is>
          <t>2025-03-29</t>
        </is>
      </c>
      <c r="P1072" t="inlineStr">
        <is>
          <t>Legacy CRM export</t>
        </is>
      </c>
    </row>
    <row r="1073">
      <c r="A1073" t="inlineStr">
        <is>
          <t>Sana</t>
        </is>
      </c>
      <c r="B1073" t="inlineStr">
        <is>
          <t>Turner</t>
        </is>
      </c>
      <c r="C1073" t="inlineStr">
        <is>
          <t>sturner@yarrowdinehospitality.example</t>
        </is>
      </c>
      <c r="D1073" t="inlineStr">
        <is>
          <t>+61 3 5550 6843</t>
        </is>
      </c>
      <c r="E1073" t="inlineStr"/>
      <c r="F1073" t="inlineStr">
        <is>
          <t>Yarrowdine Hospitality Pty Ltd</t>
        </is>
      </c>
      <c r="G1073" t="inlineStr">
        <is>
          <t>Accounts Payable Officer</t>
        </is>
      </c>
      <c r="H1073" t="inlineStr">
        <is>
          <t>Footscray</t>
        </is>
      </c>
      <c r="I1073" t="inlineStr">
        <is>
          <t>VIC</t>
        </is>
      </c>
      <c r="J1073" s="11" t="inlineStr">
        <is>
          <t>3795</t>
        </is>
      </c>
      <c r="K1073" t="inlineStr">
        <is>
          <t>Australia</t>
        </is>
      </c>
      <c r="L1073" t="inlineStr">
        <is>
          <t>Customer</t>
        </is>
      </c>
      <c r="M1073" t="inlineStr">
        <is>
          <t>SRC-00041</t>
        </is>
      </c>
      <c r="N1073" t="inlineStr"/>
      <c r="O1073" t="inlineStr">
        <is>
          <t>2024-06-08</t>
        </is>
      </c>
      <c r="P1073" t="inlineStr">
        <is>
          <t>Expo sign-up sheet</t>
        </is>
      </c>
    </row>
    <row r="1074">
      <c r="A1074" t="inlineStr">
        <is>
          <t>Zoe</t>
        </is>
      </c>
      <c r="B1074" t="inlineStr">
        <is>
          <t>Turner</t>
        </is>
      </c>
      <c r="C1074" t="inlineStr">
        <is>
          <t>zoet@morrowickelectrical.example</t>
        </is>
      </c>
      <c r="D1074" t="inlineStr">
        <is>
          <t>+61 3 5550 8995</t>
        </is>
      </c>
      <c r="E1074" t="inlineStr"/>
      <c r="F1074" t="inlineStr">
        <is>
          <t>Morrowick Electrical Pty Ltd</t>
        </is>
      </c>
      <c r="G1074" t="inlineStr">
        <is>
          <t>Accounts Payable Officer</t>
        </is>
      </c>
      <c r="H1074" t="inlineStr">
        <is>
          <t>Geelong</t>
        </is>
      </c>
      <c r="I1074" t="inlineStr">
        <is>
          <t>VIC</t>
        </is>
      </c>
      <c r="J1074" s="11" t="inlineStr">
        <is>
          <t>3643</t>
        </is>
      </c>
      <c r="K1074" t="inlineStr">
        <is>
          <t>Australia</t>
        </is>
      </c>
      <c r="L1074" t="inlineStr">
        <is>
          <t>Sales Qualified Lead</t>
        </is>
      </c>
      <c r="M1074" t="inlineStr">
        <is>
          <t>SRC-00753</t>
        </is>
      </c>
      <c r="N1074" t="inlineStr"/>
      <c r="O1074" t="inlineStr">
        <is>
          <t>2026-03-13</t>
        </is>
      </c>
      <c r="P1074" t="inlineStr">
        <is>
          <t>Legacy CRM export</t>
        </is>
      </c>
    </row>
    <row r="1075">
      <c r="A1075" t="inlineStr">
        <is>
          <t>Arjun</t>
        </is>
      </c>
      <c r="B1075" t="inlineStr">
        <is>
          <t>Walker</t>
        </is>
      </c>
      <c r="C1075" t="inlineStr">
        <is>
          <t>arjun@ivelbrookfitness.example</t>
        </is>
      </c>
      <c r="D1075" t="inlineStr">
        <is>
          <t>+61 2 5550 6996</t>
        </is>
      </c>
      <c r="E1075" t="inlineStr"/>
      <c r="F1075" t="inlineStr">
        <is>
          <t>Ivelbrook Fitness Pty Ltd</t>
        </is>
      </c>
      <c r="G1075" t="inlineStr">
        <is>
          <t>General Manager</t>
        </is>
      </c>
      <c r="H1075" t="inlineStr">
        <is>
          <t>Parramatta</t>
        </is>
      </c>
      <c r="I1075" t="inlineStr">
        <is>
          <t>NSW</t>
        </is>
      </c>
      <c r="J1075" s="11" t="inlineStr">
        <is>
          <t>2266</t>
        </is>
      </c>
      <c r="K1075" t="inlineStr">
        <is>
          <t>Australia</t>
        </is>
      </c>
      <c r="L1075" t="inlineStr">
        <is>
          <t>Marketing Qualified Lead</t>
        </is>
      </c>
      <c r="M1075" t="inlineStr">
        <is>
          <t>SRC-00235</t>
        </is>
      </c>
      <c r="N1075" t="inlineStr"/>
      <c r="O1075" t="inlineStr">
        <is>
          <t>2024-10-21</t>
        </is>
      </c>
      <c r="P1075" t="inlineStr">
        <is>
          <t>Legacy CRM export</t>
        </is>
      </c>
    </row>
    <row r="1076">
      <c r="A1076" t="inlineStr">
        <is>
          <t>Bao</t>
        </is>
      </c>
      <c r="B1076" t="inlineStr">
        <is>
          <t>Walker</t>
        </is>
      </c>
      <c r="C1076" t="inlineStr">
        <is>
          <t>bao@kestermoyhospitality.example</t>
        </is>
      </c>
      <c r="D1076" t="inlineStr"/>
      <c r="E1076" t="inlineStr">
        <is>
          <t>+61 491 575 254</t>
        </is>
      </c>
      <c r="F1076" t="inlineStr">
        <is>
          <t>Kestermoy Hospitality Pty Ltd</t>
        </is>
      </c>
      <c r="G1076" t="inlineStr">
        <is>
          <t>Marketing Coordinator</t>
        </is>
      </c>
      <c r="H1076" t="inlineStr">
        <is>
          <t>Parramatta</t>
        </is>
      </c>
      <c r="I1076" t="inlineStr">
        <is>
          <t>NSW</t>
        </is>
      </c>
      <c r="J1076" s="11" t="inlineStr">
        <is>
          <t>2090</t>
        </is>
      </c>
      <c r="K1076" t="inlineStr">
        <is>
          <t>Australia</t>
        </is>
      </c>
      <c r="L1076" t="inlineStr">
        <is>
          <t>Lead</t>
        </is>
      </c>
      <c r="M1076" t="inlineStr">
        <is>
          <t>SRC-00618</t>
        </is>
      </c>
      <c r="N1076" t="inlineStr"/>
      <c r="O1076" t="inlineStr">
        <is>
          <t>2026-08-30</t>
        </is>
      </c>
      <c r="P1076" t="inlineStr">
        <is>
          <t>Legacy CRM export</t>
        </is>
      </c>
    </row>
    <row r="1077">
      <c r="A1077" t="inlineStr">
        <is>
          <t>Dimitri</t>
        </is>
      </c>
      <c r="B1077" t="inlineStr">
        <is>
          <t>Walker</t>
        </is>
      </c>
      <c r="C1077" t="inlineStr">
        <is>
          <t>dwalker@orlubrieelectrical.example</t>
        </is>
      </c>
      <c r="D1077" t="inlineStr">
        <is>
          <t>+61 2 5550 0237</t>
        </is>
      </c>
      <c r="E1077" t="inlineStr"/>
      <c r="F1077" t="inlineStr">
        <is>
          <t>Orlubrie Electrical Pty Ltd</t>
        </is>
      </c>
      <c r="G1077" t="inlineStr">
        <is>
          <t>Director</t>
        </is>
      </c>
      <c r="H1077" t="inlineStr">
        <is>
          <t>Wollongong</t>
        </is>
      </c>
      <c r="I1077" t="inlineStr">
        <is>
          <t>NSW</t>
        </is>
      </c>
      <c r="J1077" s="11" t="inlineStr">
        <is>
          <t>2313</t>
        </is>
      </c>
      <c r="K1077" t="inlineStr">
        <is>
          <t>Australia</t>
        </is>
      </c>
      <c r="L1077" t="inlineStr">
        <is>
          <t>Customer</t>
        </is>
      </c>
      <c r="M1077" t="inlineStr">
        <is>
          <t>SRC-00358</t>
        </is>
      </c>
      <c r="N1077" t="inlineStr"/>
      <c r="O1077" t="inlineStr">
        <is>
          <t>2024-12-18</t>
        </is>
      </c>
      <c r="P1077" t="inlineStr">
        <is>
          <t>Legacy CRM export</t>
        </is>
      </c>
    </row>
    <row r="1078">
      <c r="A1078" t="inlineStr">
        <is>
          <t>Elliot</t>
        </is>
      </c>
      <c r="B1078" t="inlineStr">
        <is>
          <t>Walker</t>
        </is>
      </c>
      <c r="C1078" t="inlineStr">
        <is>
          <t>elliot@jorrabinehealth.example</t>
        </is>
      </c>
      <c r="D1078" t="inlineStr">
        <is>
          <t>+61 3 5550 1774</t>
        </is>
      </c>
      <c r="E1078" t="inlineStr"/>
      <c r="F1078" t="inlineStr">
        <is>
          <t>Jorrabine Health Pty Ltd</t>
        </is>
      </c>
      <c r="G1078" t="inlineStr">
        <is>
          <t>Accounts Payable Officer</t>
        </is>
      </c>
      <c r="H1078" t="inlineStr">
        <is>
          <t>Melbourne</t>
        </is>
      </c>
      <c r="I1078" t="inlineStr">
        <is>
          <t>VIC</t>
        </is>
      </c>
      <c r="J1078" s="11" t="inlineStr">
        <is>
          <t>3389</t>
        </is>
      </c>
      <c r="K1078" t="inlineStr">
        <is>
          <t>Australia</t>
        </is>
      </c>
      <c r="L1078" t="inlineStr">
        <is>
          <t>Sales Qualified Lead</t>
        </is>
      </c>
      <c r="M1078" t="inlineStr">
        <is>
          <t>SRC-00864; SRC-00493</t>
        </is>
      </c>
      <c r="N1078" t="inlineStr"/>
      <c r="O1078" t="inlineStr">
        <is>
          <t>2025-05-18</t>
        </is>
      </c>
      <c r="P1078" t="inlineStr">
        <is>
          <t>Legacy CRM export; Website enquiry form</t>
        </is>
      </c>
    </row>
    <row r="1079">
      <c r="A1079" t="inlineStr">
        <is>
          <t>Felix</t>
        </is>
      </c>
      <c r="B1079" t="inlineStr">
        <is>
          <t>Walker</t>
        </is>
      </c>
      <c r="C1079" t="inlineStr">
        <is>
          <t>fwalker@orlubriepackaging.example</t>
        </is>
      </c>
      <c r="D1079" t="inlineStr">
        <is>
          <t>+61 3 5550 0386</t>
        </is>
      </c>
      <c r="E1079" t="inlineStr"/>
      <c r="F1079" t="inlineStr">
        <is>
          <t>Orlubrie Packaging Pty Ltd</t>
        </is>
      </c>
      <c r="G1079" t="inlineStr">
        <is>
          <t>Safety Officer</t>
        </is>
      </c>
      <c r="H1079" t="inlineStr">
        <is>
          <t>Footscray</t>
        </is>
      </c>
      <c r="I1079" t="inlineStr">
        <is>
          <t>VIC</t>
        </is>
      </c>
      <c r="J1079" s="11" t="inlineStr">
        <is>
          <t>3474</t>
        </is>
      </c>
      <c r="K1079" t="inlineStr">
        <is>
          <t>Australia</t>
        </is>
      </c>
      <c r="L1079" t="inlineStr">
        <is>
          <t>Lead</t>
        </is>
      </c>
      <c r="M1079" t="inlineStr">
        <is>
          <t>SRC-00178</t>
        </is>
      </c>
      <c r="N1079" t="inlineStr"/>
      <c r="O1079" t="inlineStr">
        <is>
          <t>2025-03-03</t>
        </is>
      </c>
      <c r="P1079" t="inlineStr">
        <is>
          <t>Expo sign-up sheet</t>
        </is>
      </c>
    </row>
    <row r="1080">
      <c r="A1080" t="inlineStr">
        <is>
          <t>Hamish</t>
        </is>
      </c>
      <c r="B1080" t="inlineStr">
        <is>
          <t>Walker</t>
        </is>
      </c>
      <c r="C1080" t="inlineStr">
        <is>
          <t>hamishw@lornivaleprint.example</t>
        </is>
      </c>
      <c r="D1080" t="inlineStr">
        <is>
          <t>+61 3 7010 3182</t>
        </is>
      </c>
      <c r="E1080" t="inlineStr"/>
      <c r="F1080" t="inlineStr">
        <is>
          <t>Lornivale Print Pty Ltd</t>
        </is>
      </c>
      <c r="G1080" t="inlineStr">
        <is>
          <t>Procurement Officer</t>
        </is>
      </c>
      <c r="H1080" t="inlineStr">
        <is>
          <t>Geelong</t>
        </is>
      </c>
      <c r="I1080" t="inlineStr">
        <is>
          <t>VIC</t>
        </is>
      </c>
      <c r="J1080" s="11" t="inlineStr">
        <is>
          <t>3874</t>
        </is>
      </c>
      <c r="K1080" t="inlineStr">
        <is>
          <t>Australia</t>
        </is>
      </c>
      <c r="L1080" t="inlineStr">
        <is>
          <t>Lead</t>
        </is>
      </c>
      <c r="M1080" t="inlineStr">
        <is>
          <t>SRC-00218; SRC-00743</t>
        </is>
      </c>
      <c r="N1080" t="inlineStr"/>
      <c r="O1080" t="inlineStr">
        <is>
          <t>2026-05-18</t>
        </is>
      </c>
      <c r="P1080" t="inlineStr">
        <is>
          <t>Expo sign-up sheet; Website enquiry form</t>
        </is>
      </c>
    </row>
    <row r="1081">
      <c r="A1081" t="inlineStr">
        <is>
          <t>Jack</t>
        </is>
      </c>
      <c r="B1081" t="inlineStr">
        <is>
          <t>Walker</t>
        </is>
      </c>
      <c r="C1081" t="inlineStr">
        <is>
          <t>jack.walker@quillmereoptics.example</t>
        </is>
      </c>
      <c r="D1081" t="inlineStr">
        <is>
          <t>+61 3 7010 6858</t>
        </is>
      </c>
      <c r="E1081" t="inlineStr"/>
      <c r="F1081" t="inlineStr">
        <is>
          <t>Quillmere Optics Pty Ltd</t>
        </is>
      </c>
      <c r="G1081" t="inlineStr">
        <is>
          <t>Workshop Manager</t>
        </is>
      </c>
      <c r="H1081" t="inlineStr">
        <is>
          <t>Melbourne</t>
        </is>
      </c>
      <c r="I1081" t="inlineStr">
        <is>
          <t>VIC</t>
        </is>
      </c>
      <c r="J1081" s="11" t="inlineStr">
        <is>
          <t>3543</t>
        </is>
      </c>
      <c r="K1081" t="inlineStr">
        <is>
          <t>Australia</t>
        </is>
      </c>
      <c r="L1081" t="inlineStr">
        <is>
          <t>Lead</t>
        </is>
      </c>
      <c r="M1081" t="inlineStr">
        <is>
          <t>SRC-01334</t>
        </is>
      </c>
      <c r="N1081" t="inlineStr"/>
      <c r="O1081" t="inlineStr">
        <is>
          <t>2025-11-17</t>
        </is>
      </c>
      <c r="P1081" t="inlineStr">
        <is>
          <t>Legacy CRM export</t>
        </is>
      </c>
    </row>
    <row r="1082">
      <c r="A1082" t="inlineStr">
        <is>
          <t>James</t>
        </is>
      </c>
      <c r="B1082" t="inlineStr">
        <is>
          <t>Walker</t>
        </is>
      </c>
      <c r="C1082" t="inlineStr">
        <is>
          <t>james.walker@quillmerefoods.example</t>
        </is>
      </c>
      <c r="D1082" t="inlineStr">
        <is>
          <t>+61 2 5550 3896</t>
        </is>
      </c>
      <c r="E1082" t="inlineStr"/>
      <c r="F1082" t="inlineStr">
        <is>
          <t>Quillmere Foods Pty Ltd</t>
        </is>
      </c>
      <c r="G1082" t="inlineStr">
        <is>
          <t>Training Coordinator</t>
        </is>
      </c>
      <c r="H1082" t="inlineStr">
        <is>
          <t>Wollongong</t>
        </is>
      </c>
      <c r="I1082" t="inlineStr">
        <is>
          <t>NSW</t>
        </is>
      </c>
      <c r="J1082" s="11" t="inlineStr">
        <is>
          <t>2172</t>
        </is>
      </c>
      <c r="K1082" t="inlineStr">
        <is>
          <t>Australia</t>
        </is>
      </c>
      <c r="L1082" t="inlineStr">
        <is>
          <t>Customer</t>
        </is>
      </c>
      <c r="M1082" t="inlineStr">
        <is>
          <t>SRC-00161</t>
        </is>
      </c>
      <c r="N1082" t="inlineStr"/>
      <c r="O1082" t="inlineStr">
        <is>
          <t>2025-05-13</t>
        </is>
      </c>
      <c r="P1082" t="inlineStr">
        <is>
          <t>Legacy CRM export</t>
        </is>
      </c>
    </row>
    <row r="1083">
      <c r="A1083" t="inlineStr">
        <is>
          <t>Kiri</t>
        </is>
      </c>
      <c r="B1083" t="inlineStr">
        <is>
          <t>Walker</t>
        </is>
      </c>
      <c r="C1083" t="inlineStr">
        <is>
          <t>kiri@galbriskfitness.example</t>
        </is>
      </c>
      <c r="D1083" t="inlineStr">
        <is>
          <t>+61 3 5550 6112</t>
        </is>
      </c>
      <c r="E1083" t="inlineStr"/>
      <c r="F1083" t="inlineStr">
        <is>
          <t>Galbrisk Fitness Pty Ltd</t>
        </is>
      </c>
      <c r="G1083" t="inlineStr">
        <is>
          <t>Safety Officer</t>
        </is>
      </c>
      <c r="H1083" t="inlineStr">
        <is>
          <t>Geelong</t>
        </is>
      </c>
      <c r="I1083" t="inlineStr">
        <is>
          <t>VIC</t>
        </is>
      </c>
      <c r="J1083" s="11" t="inlineStr">
        <is>
          <t>3508</t>
        </is>
      </c>
      <c r="K1083" t="inlineStr">
        <is>
          <t>Australia</t>
        </is>
      </c>
      <c r="L1083" t="inlineStr">
        <is>
          <t>Lead</t>
        </is>
      </c>
      <c r="M1083" t="inlineStr">
        <is>
          <t>SRC-00374; SRC-00026</t>
        </is>
      </c>
      <c r="N1083" t="inlineStr"/>
      <c r="O1083" t="inlineStr">
        <is>
          <t>2025-09-20</t>
        </is>
      </c>
      <c r="P1083" t="inlineStr">
        <is>
          <t>Legacy CRM export; Website enquiry form</t>
        </is>
      </c>
    </row>
    <row r="1084">
      <c r="A1084" t="inlineStr">
        <is>
          <t>Luca</t>
        </is>
      </c>
      <c r="B1084" t="inlineStr">
        <is>
          <t>Walker</t>
        </is>
      </c>
      <c r="C1084" t="inlineStr">
        <is>
          <t>luca@lornivaleprint.example</t>
        </is>
      </c>
      <c r="D1084" t="inlineStr">
        <is>
          <t>+61 3 5550 2873</t>
        </is>
      </c>
      <c r="E1084" t="inlineStr"/>
      <c r="F1084" t="inlineStr">
        <is>
          <t>Lornivale Print Pty Ltd</t>
        </is>
      </c>
      <c r="G1084" t="inlineStr">
        <is>
          <t>Accounts Payable Officer</t>
        </is>
      </c>
      <c r="H1084" t="inlineStr">
        <is>
          <t>Geelong</t>
        </is>
      </c>
      <c r="I1084" t="inlineStr">
        <is>
          <t>VIC</t>
        </is>
      </c>
      <c r="J1084" s="11" t="inlineStr">
        <is>
          <t>3874</t>
        </is>
      </c>
      <c r="K1084" t="inlineStr">
        <is>
          <t>Australia</t>
        </is>
      </c>
      <c r="L1084" t="inlineStr">
        <is>
          <t>Lead</t>
        </is>
      </c>
      <c r="M1084" t="inlineStr">
        <is>
          <t>SRC-00375; SRC-01415</t>
        </is>
      </c>
      <c r="N1084" t="inlineStr"/>
      <c r="O1084" t="inlineStr">
        <is>
          <t>2025-07-26</t>
        </is>
      </c>
      <c r="P1084" t="inlineStr">
        <is>
          <t>Expo sign-up sheet; Legacy CRM export</t>
        </is>
      </c>
    </row>
    <row r="1085">
      <c r="A1085" t="inlineStr">
        <is>
          <t>Lucas</t>
        </is>
      </c>
      <c r="B1085" t="inlineStr">
        <is>
          <t>Walker</t>
        </is>
      </c>
      <c r="C1085" t="inlineStr">
        <is>
          <t>lucasw@zephranesignage.example</t>
        </is>
      </c>
      <c r="D1085" t="inlineStr">
        <is>
          <t>+61 3 5550 5389</t>
        </is>
      </c>
      <c r="E1085" t="inlineStr"/>
      <c r="F1085" t="inlineStr">
        <is>
          <t>Zephrane Signage Pty Ltd</t>
        </is>
      </c>
      <c r="G1085" t="inlineStr">
        <is>
          <t>Practice Manager</t>
        </is>
      </c>
      <c r="H1085" t="inlineStr">
        <is>
          <t>Ballarat</t>
        </is>
      </c>
      <c r="I1085" t="inlineStr">
        <is>
          <t>VIC</t>
        </is>
      </c>
      <c r="J1085" s="11" t="inlineStr">
        <is>
          <t>3313</t>
        </is>
      </c>
      <c r="K1085" t="inlineStr">
        <is>
          <t>Australia</t>
        </is>
      </c>
      <c r="L1085" t="inlineStr">
        <is>
          <t>Lead</t>
        </is>
      </c>
      <c r="M1085" t="inlineStr">
        <is>
          <t>SRC-00756; SRC-00930; SRC-01134</t>
        </is>
      </c>
      <c r="N1085" t="inlineStr"/>
      <c r="O1085" t="inlineStr">
        <is>
          <t>2026-07-12</t>
        </is>
      </c>
      <c r="P1085" t="inlineStr">
        <is>
          <t>Website enquiry form</t>
        </is>
      </c>
    </row>
    <row r="1086">
      <c r="A1086" t="inlineStr">
        <is>
          <t>Noah</t>
        </is>
      </c>
      <c r="B1086" t="inlineStr">
        <is>
          <t>Walker</t>
        </is>
      </c>
      <c r="C1086" t="inlineStr">
        <is>
          <t>noahw@wexmorrowlabs.example</t>
        </is>
      </c>
      <c r="D1086" t="inlineStr">
        <is>
          <t>+61 3 7010 0663</t>
        </is>
      </c>
      <c r="E1086" t="inlineStr"/>
      <c r="F1086" t="inlineStr">
        <is>
          <t>Wexmorrow Labs Pty Ltd</t>
        </is>
      </c>
      <c r="G1086" t="inlineStr">
        <is>
          <t>Procurement Officer</t>
        </is>
      </c>
      <c r="H1086" t="inlineStr">
        <is>
          <t>Melbourne</t>
        </is>
      </c>
      <c r="I1086" t="inlineStr">
        <is>
          <t>VIC</t>
        </is>
      </c>
      <c r="J1086" s="11" t="inlineStr">
        <is>
          <t>3140</t>
        </is>
      </c>
      <c r="K1086" t="inlineStr">
        <is>
          <t>Australia</t>
        </is>
      </c>
      <c r="L1086" t="inlineStr">
        <is>
          <t>Sales Qualified Lead</t>
        </is>
      </c>
      <c r="M1086" t="inlineStr">
        <is>
          <t>SRC-01329</t>
        </is>
      </c>
      <c r="N1086" t="inlineStr"/>
      <c r="O1086" t="inlineStr">
        <is>
          <t>2026-03-18</t>
        </is>
      </c>
      <c r="P1086" t="inlineStr">
        <is>
          <t>Legacy CRM export</t>
        </is>
      </c>
    </row>
    <row r="1087">
      <c r="A1087" t="inlineStr">
        <is>
          <t>Ravi</t>
        </is>
      </c>
      <c r="B1087" t="inlineStr">
        <is>
          <t>Walker</t>
        </is>
      </c>
      <c r="C1087" t="inlineStr">
        <is>
          <t>ravi@wexmorrowlandscapes.example</t>
        </is>
      </c>
      <c r="D1087" t="inlineStr">
        <is>
          <t>+61 3 5550 5168</t>
        </is>
      </c>
      <c r="E1087" t="inlineStr">
        <is>
          <t>+61 491 570 157</t>
        </is>
      </c>
      <c r="F1087" t="inlineStr">
        <is>
          <t>Wexmorrow Landscapes Pty Ltd</t>
        </is>
      </c>
      <c r="G1087" t="inlineStr">
        <is>
          <t>Site Supervisor</t>
        </is>
      </c>
      <c r="H1087" t="inlineStr">
        <is>
          <t>Frankston</t>
        </is>
      </c>
      <c r="I1087" t="inlineStr">
        <is>
          <t>VIC</t>
        </is>
      </c>
      <c r="J1087" s="11" t="inlineStr">
        <is>
          <t>3293</t>
        </is>
      </c>
      <c r="K1087" t="inlineStr">
        <is>
          <t>Australia</t>
        </is>
      </c>
      <c r="L1087" t="inlineStr">
        <is>
          <t>Subscriber</t>
        </is>
      </c>
      <c r="M1087" t="inlineStr">
        <is>
          <t>SRC-01363</t>
        </is>
      </c>
      <c r="N1087" t="inlineStr"/>
      <c r="O1087" t="inlineStr">
        <is>
          <t>2025-02-21</t>
        </is>
      </c>
      <c r="P1087" t="inlineStr">
        <is>
          <t>Legacy CRM export</t>
        </is>
      </c>
    </row>
    <row r="1088">
      <c r="A1088" t="inlineStr">
        <is>
          <t>Thanh</t>
        </is>
      </c>
      <c r="B1088" t="inlineStr">
        <is>
          <t>Walker</t>
        </is>
      </c>
      <c r="C1088" t="inlineStr">
        <is>
          <t>thanh@nethervaneengineering.example</t>
        </is>
      </c>
      <c r="D1088" t="inlineStr">
        <is>
          <t>+61 8 5550 1863</t>
        </is>
      </c>
      <c r="E1088" t="inlineStr"/>
      <c r="F1088" t="inlineStr">
        <is>
          <t>Nethervane Engineering Pty Ltd</t>
        </is>
      </c>
      <c r="G1088" t="inlineStr">
        <is>
          <t>Accounts Payable Officer</t>
        </is>
      </c>
      <c r="H1088" t="inlineStr">
        <is>
          <t>Adelaide</t>
        </is>
      </c>
      <c r="I1088" t="inlineStr">
        <is>
          <t>SA</t>
        </is>
      </c>
      <c r="J1088" s="11" t="inlineStr">
        <is>
          <t>5460</t>
        </is>
      </c>
      <c r="K1088" t="inlineStr">
        <is>
          <t>Australia</t>
        </is>
      </c>
      <c r="L1088" t="inlineStr">
        <is>
          <t>Lead</t>
        </is>
      </c>
      <c r="M1088" t="inlineStr">
        <is>
          <t>SRC-01454</t>
        </is>
      </c>
      <c r="N1088" t="inlineStr"/>
      <c r="O1088" t="inlineStr">
        <is>
          <t>2024-11-28</t>
        </is>
      </c>
      <c r="P1088" t="inlineStr">
        <is>
          <t>Legacy CRM export</t>
        </is>
      </c>
    </row>
    <row r="1089">
      <c r="A1089" t="inlineStr">
        <is>
          <t>Thomas</t>
        </is>
      </c>
      <c r="B1089" t="inlineStr">
        <is>
          <t>Walker</t>
        </is>
      </c>
      <c r="C1089" t="inlineStr">
        <is>
          <t>twalker@tarrowbyfoods.example</t>
        </is>
      </c>
      <c r="D1089" t="inlineStr">
        <is>
          <t>+61 8 5550 6550</t>
        </is>
      </c>
      <c r="E1089" t="inlineStr">
        <is>
          <t>+61 491 572 665</t>
        </is>
      </c>
      <c r="F1089" t="inlineStr">
        <is>
          <t>Tarrowby Foods Pty Ltd</t>
        </is>
      </c>
      <c r="G1089" t="inlineStr">
        <is>
          <t>HR Manager</t>
        </is>
      </c>
      <c r="H1089" t="inlineStr">
        <is>
          <t>Bunbury</t>
        </is>
      </c>
      <c r="I1089" t="inlineStr">
        <is>
          <t>WA</t>
        </is>
      </c>
      <c r="J1089" s="11" t="inlineStr">
        <is>
          <t>6650</t>
        </is>
      </c>
      <c r="K1089" t="inlineStr">
        <is>
          <t>Australia</t>
        </is>
      </c>
      <c r="L1089" t="inlineStr">
        <is>
          <t>Subscriber</t>
        </is>
      </c>
      <c r="M1089" t="inlineStr">
        <is>
          <t>SRC-00649</t>
        </is>
      </c>
      <c r="N1089" t="inlineStr"/>
      <c r="O1089" t="inlineStr">
        <is>
          <t>2025-08-25</t>
        </is>
      </c>
      <c r="P1089" t="inlineStr">
        <is>
          <t>Website enquiry form</t>
        </is>
      </c>
    </row>
    <row r="1090">
      <c r="A1090" t="inlineStr">
        <is>
          <t>Anika</t>
        </is>
      </c>
      <c r="B1090" t="inlineStr">
        <is>
          <t>Wang</t>
        </is>
      </c>
      <c r="C1090" t="inlineStr">
        <is>
          <t>anika.wang@nethervaneengineering.example</t>
        </is>
      </c>
      <c r="D1090" t="inlineStr">
        <is>
          <t>+61 8 7010 8666</t>
        </is>
      </c>
      <c r="E1090" t="inlineStr"/>
      <c r="F1090" t="inlineStr">
        <is>
          <t>Nethervane Engineering Pty Ltd</t>
        </is>
      </c>
      <c r="G1090" t="inlineStr">
        <is>
          <t>Team Leader</t>
        </is>
      </c>
      <c r="H1090" t="inlineStr">
        <is>
          <t>Adelaide</t>
        </is>
      </c>
      <c r="I1090" t="inlineStr">
        <is>
          <t>SA</t>
        </is>
      </c>
      <c r="J1090" s="11" t="inlineStr">
        <is>
          <t>5460</t>
        </is>
      </c>
      <c r="K1090" t="inlineStr">
        <is>
          <t>Australia</t>
        </is>
      </c>
      <c r="L1090" t="inlineStr">
        <is>
          <t>Lead</t>
        </is>
      </c>
      <c r="M1090" t="inlineStr">
        <is>
          <t>SRC-00827; SRC-01398</t>
        </is>
      </c>
      <c r="N1090" t="inlineStr"/>
      <c r="O1090" t="inlineStr">
        <is>
          <t>2025-10-30</t>
        </is>
      </c>
      <c r="P1090" t="inlineStr">
        <is>
          <t>Legacy CRM export; Website enquiry form</t>
        </is>
      </c>
    </row>
    <row r="1091">
      <c r="A1091" t="inlineStr">
        <is>
          <t>Aroha</t>
        </is>
      </c>
      <c r="B1091" t="inlineStr">
        <is>
          <t>Wang</t>
        </is>
      </c>
      <c r="C1091" t="inlineStr">
        <is>
          <t>arohaw@pemberwickpackaging.example</t>
        </is>
      </c>
      <c r="D1091" t="inlineStr">
        <is>
          <t>+61 3 7010 7218</t>
        </is>
      </c>
      <c r="E1091" t="inlineStr"/>
      <c r="F1091" t="inlineStr">
        <is>
          <t>Pemberwick Packaging Pty Ltd</t>
        </is>
      </c>
      <c r="G1091" t="inlineStr">
        <is>
          <t>CEO</t>
        </is>
      </c>
      <c r="H1091" t="inlineStr">
        <is>
          <t>Bendigo</t>
        </is>
      </c>
      <c r="I1091" t="inlineStr">
        <is>
          <t>VIC</t>
        </is>
      </c>
      <c r="J1091" s="11" t="inlineStr">
        <is>
          <t>3228</t>
        </is>
      </c>
      <c r="K1091" t="inlineStr">
        <is>
          <t>Australia</t>
        </is>
      </c>
      <c r="L1091" t="inlineStr">
        <is>
          <t>Lead</t>
        </is>
      </c>
      <c r="M1091" t="inlineStr">
        <is>
          <t>SRC-00430</t>
        </is>
      </c>
      <c r="N1091" t="inlineStr"/>
      <c r="O1091" t="inlineStr">
        <is>
          <t>2026-02-05</t>
        </is>
      </c>
      <c r="P1091" t="inlineStr">
        <is>
          <t>Expo sign-up sheet</t>
        </is>
      </c>
    </row>
    <row r="1092">
      <c r="A1092" t="inlineStr">
        <is>
          <t>Charlotte</t>
        </is>
      </c>
      <c r="B1092" t="inlineStr">
        <is>
          <t>Wang</t>
        </is>
      </c>
      <c r="C1092" t="inlineStr">
        <is>
          <t>charlotte.wang@nethervanejoinery.example</t>
        </is>
      </c>
      <c r="D1092" t="inlineStr">
        <is>
          <t>+61 3 5550 0427</t>
        </is>
      </c>
      <c r="E1092" t="inlineStr"/>
      <c r="F1092" t="inlineStr">
        <is>
          <t>Nethervane Joinery Pty Ltd</t>
        </is>
      </c>
      <c r="G1092" t="inlineStr">
        <is>
          <t>Owner</t>
        </is>
      </c>
      <c r="H1092" t="inlineStr">
        <is>
          <t>Melbourne</t>
        </is>
      </c>
      <c r="I1092" t="inlineStr">
        <is>
          <t>VIC</t>
        </is>
      </c>
      <c r="J1092" s="11" t="inlineStr">
        <is>
          <t>3900</t>
        </is>
      </c>
      <c r="K1092" t="inlineStr">
        <is>
          <t>Australia</t>
        </is>
      </c>
      <c r="L1092" t="inlineStr">
        <is>
          <t>Lead</t>
        </is>
      </c>
      <c r="M1092" t="inlineStr">
        <is>
          <t>SRC-01109</t>
        </is>
      </c>
      <c r="N1092" t="inlineStr"/>
      <c r="O1092" t="inlineStr">
        <is>
          <t>2026-07-26</t>
        </is>
      </c>
      <c r="P1092" t="inlineStr">
        <is>
          <t>Website enquiry form</t>
        </is>
      </c>
    </row>
    <row r="1093">
      <c r="A1093" t="inlineStr">
        <is>
          <t>Declan</t>
        </is>
      </c>
      <c r="B1093" t="inlineStr">
        <is>
          <t>Wang</t>
        </is>
      </c>
      <c r="C1093" t="inlineStr">
        <is>
          <t>declan@tarrowbyfreight.example</t>
        </is>
      </c>
      <c r="D1093" t="inlineStr">
        <is>
          <t>+61 7 7010 2678</t>
        </is>
      </c>
      <c r="E1093" t="inlineStr"/>
      <c r="F1093" t="inlineStr">
        <is>
          <t>Tarrowby Freight Pty Ltd</t>
        </is>
      </c>
      <c r="G1093" t="inlineStr">
        <is>
          <t>Site Supervisor</t>
        </is>
      </c>
      <c r="H1093" t="inlineStr">
        <is>
          <t>Gold Coast</t>
        </is>
      </c>
      <c r="I1093" t="inlineStr">
        <is>
          <t>QLD</t>
        </is>
      </c>
      <c r="J1093" s="11" t="inlineStr">
        <is>
          <t>4405</t>
        </is>
      </c>
      <c r="K1093" t="inlineStr">
        <is>
          <t>Australia</t>
        </is>
      </c>
      <c r="L1093" t="inlineStr">
        <is>
          <t>Customer</t>
        </is>
      </c>
      <c r="M1093" t="inlineStr">
        <is>
          <t>SRC-01198</t>
        </is>
      </c>
      <c r="N1093" t="inlineStr"/>
      <c r="O1093" t="inlineStr">
        <is>
          <t>2024-04-26</t>
        </is>
      </c>
      <c r="P1093" t="inlineStr">
        <is>
          <t>Legacy CRM export</t>
        </is>
      </c>
    </row>
    <row r="1094">
      <c r="A1094" t="inlineStr">
        <is>
          <t>Eleni</t>
        </is>
      </c>
      <c r="B1094" t="inlineStr">
        <is>
          <t>Wang</t>
        </is>
      </c>
      <c r="C1094" t="inlineStr">
        <is>
          <t>eleniw@zephraneengineering.example</t>
        </is>
      </c>
      <c r="D1094" t="inlineStr">
        <is>
          <t>+61 3 7010 3867</t>
        </is>
      </c>
      <c r="E1094" t="inlineStr"/>
      <c r="F1094" t="inlineStr">
        <is>
          <t>Zephrane Engineering Pty Ltd</t>
        </is>
      </c>
      <c r="G1094" t="inlineStr">
        <is>
          <t>Accounts Payable Officer</t>
        </is>
      </c>
      <c r="H1094" t="inlineStr">
        <is>
          <t>Frankston</t>
        </is>
      </c>
      <c r="I1094" t="inlineStr">
        <is>
          <t>VIC</t>
        </is>
      </c>
      <c r="J1094" s="11" t="inlineStr">
        <is>
          <t>3192</t>
        </is>
      </c>
      <c r="K1094" t="inlineStr">
        <is>
          <t>Australia</t>
        </is>
      </c>
      <c r="L1094" t="inlineStr">
        <is>
          <t>Opportunity</t>
        </is>
      </c>
      <c r="M1094" t="inlineStr">
        <is>
          <t>SRC-00733</t>
        </is>
      </c>
      <c r="N1094" t="inlineStr"/>
      <c r="O1094" t="inlineStr">
        <is>
          <t>2024-12-20</t>
        </is>
      </c>
      <c r="P1094" t="inlineStr">
        <is>
          <t>Legacy CRM export</t>
        </is>
      </c>
    </row>
    <row r="1095">
      <c r="A1095" t="inlineStr">
        <is>
          <t>Ella</t>
        </is>
      </c>
      <c r="B1095" t="inlineStr">
        <is>
          <t>Wang</t>
        </is>
      </c>
      <c r="C1095" t="inlineStr">
        <is>
          <t>ella@yarrowdineaccounting.example</t>
        </is>
      </c>
      <c r="D1095" t="inlineStr">
        <is>
          <t>+61 3 5550 9117</t>
        </is>
      </c>
      <c r="E1095" t="inlineStr"/>
      <c r="F1095" t="inlineStr">
        <is>
          <t>Yarrowdine Accounting Pty Ltd</t>
        </is>
      </c>
      <c r="G1095" t="inlineStr">
        <is>
          <t>HR Manager</t>
        </is>
      </c>
      <c r="H1095" t="inlineStr">
        <is>
          <t>Bendigo</t>
        </is>
      </c>
      <c r="I1095" t="inlineStr">
        <is>
          <t>VIC</t>
        </is>
      </c>
      <c r="J1095" s="11" t="inlineStr">
        <is>
          <t>3316</t>
        </is>
      </c>
      <c r="K1095" t="inlineStr">
        <is>
          <t>Australia</t>
        </is>
      </c>
      <c r="L1095" t="inlineStr">
        <is>
          <t>Sales Qualified Lead</t>
        </is>
      </c>
      <c r="M1095" t="inlineStr">
        <is>
          <t>SRC-01063</t>
        </is>
      </c>
      <c r="N1095" t="inlineStr"/>
      <c r="O1095" t="inlineStr">
        <is>
          <t>2024-10-24</t>
        </is>
      </c>
      <c r="P1095" t="inlineStr">
        <is>
          <t>Expo sign-up sheet</t>
        </is>
      </c>
    </row>
    <row r="1096">
      <c r="A1096" t="inlineStr">
        <is>
          <t>Elliot</t>
        </is>
      </c>
      <c r="B1096" t="inlineStr">
        <is>
          <t>Wang</t>
        </is>
      </c>
      <c r="C1096" t="inlineStr">
        <is>
          <t>ewang@fennorahlandscapes.example</t>
        </is>
      </c>
      <c r="D1096" t="inlineStr">
        <is>
          <t>+61 3 7010 9966</t>
        </is>
      </c>
      <c r="E1096" t="inlineStr"/>
      <c r="F1096" t="inlineStr">
        <is>
          <t>Fennorah Landscapes Pty Ltd</t>
        </is>
      </c>
      <c r="G1096" t="inlineStr">
        <is>
          <t>Managing Director</t>
        </is>
      </c>
      <c r="H1096" t="inlineStr">
        <is>
          <t>Bendigo</t>
        </is>
      </c>
      <c r="I1096" t="inlineStr">
        <is>
          <t>VIC</t>
        </is>
      </c>
      <c r="J1096" s="11" t="inlineStr">
        <is>
          <t>3423</t>
        </is>
      </c>
      <c r="K1096" t="inlineStr">
        <is>
          <t>Australia</t>
        </is>
      </c>
      <c r="L1096" t="inlineStr">
        <is>
          <t>Lead</t>
        </is>
      </c>
      <c r="M1096" t="inlineStr">
        <is>
          <t>SRC-00014</t>
        </is>
      </c>
      <c r="N1096" t="inlineStr"/>
      <c r="O1096" t="inlineStr">
        <is>
          <t>2026-03-04</t>
        </is>
      </c>
      <c r="P1096" t="inlineStr">
        <is>
          <t>Legacy CRM export</t>
        </is>
      </c>
    </row>
    <row r="1097">
      <c r="A1097" t="inlineStr">
        <is>
          <t>Felix</t>
        </is>
      </c>
      <c r="B1097" t="inlineStr">
        <is>
          <t>Wang</t>
        </is>
      </c>
      <c r="C1097" t="inlineStr">
        <is>
          <t>felix.wang@rushavonlogistics.example</t>
        </is>
      </c>
      <c r="D1097" t="inlineStr">
        <is>
          <t>+61 7 5550 2350</t>
        </is>
      </c>
      <c r="E1097" t="inlineStr"/>
      <c r="F1097" t="inlineStr">
        <is>
          <t>Rushavon Logistics Pty Ltd</t>
        </is>
      </c>
      <c r="G1097" t="inlineStr">
        <is>
          <t>Finance Manager</t>
        </is>
      </c>
      <c r="H1097" t="inlineStr">
        <is>
          <t>Cairns</t>
        </is>
      </c>
      <c r="I1097" t="inlineStr">
        <is>
          <t>QLD</t>
        </is>
      </c>
      <c r="J1097" s="11" t="inlineStr">
        <is>
          <t>4439</t>
        </is>
      </c>
      <c r="K1097" t="inlineStr">
        <is>
          <t>Australia</t>
        </is>
      </c>
      <c r="L1097" t="inlineStr">
        <is>
          <t>Subscriber</t>
        </is>
      </c>
      <c r="M1097" t="inlineStr">
        <is>
          <t>SRC-00359</t>
        </is>
      </c>
      <c r="N1097" t="inlineStr"/>
      <c r="O1097" t="inlineStr">
        <is>
          <t>2024-11-25</t>
        </is>
      </c>
      <c r="P1097" t="inlineStr">
        <is>
          <t>Website enquiry form</t>
        </is>
      </c>
    </row>
    <row r="1098">
      <c r="A1098" t="inlineStr">
        <is>
          <t>Freya</t>
        </is>
      </c>
      <c r="B1098" t="inlineStr">
        <is>
          <t>Wang</t>
        </is>
      </c>
      <c r="C1098" t="inlineStr">
        <is>
          <t>freya@ironvessadental.example</t>
        </is>
      </c>
      <c r="D1098" t="inlineStr">
        <is>
          <t>+61 3 7010 5937</t>
        </is>
      </c>
      <c r="E1098" t="inlineStr"/>
      <c r="F1098" t="inlineStr">
        <is>
          <t>Ironvessa Dental Pty Ltd</t>
        </is>
      </c>
      <c r="G1098" t="inlineStr">
        <is>
          <t>Accounts Payable Officer</t>
        </is>
      </c>
      <c r="H1098" t="inlineStr">
        <is>
          <t>Footscray</t>
        </is>
      </c>
      <c r="I1098" t="inlineStr">
        <is>
          <t>VIC</t>
        </is>
      </c>
      <c r="J1098" s="11" t="inlineStr">
        <is>
          <t>3643</t>
        </is>
      </c>
      <c r="K1098" t="inlineStr">
        <is>
          <t>Australia</t>
        </is>
      </c>
      <c r="L1098" t="inlineStr">
        <is>
          <t>Marketing Qualified Lead</t>
        </is>
      </c>
      <c r="M1098" t="inlineStr">
        <is>
          <t>SRC-00135</t>
        </is>
      </c>
      <c r="N1098" t="inlineStr"/>
      <c r="O1098" t="inlineStr">
        <is>
          <t>2024-07-08</t>
        </is>
      </c>
      <c r="P1098" t="inlineStr">
        <is>
          <t>Legacy CRM export</t>
        </is>
      </c>
    </row>
    <row r="1099">
      <c r="A1099" t="inlineStr">
        <is>
          <t>Giulia</t>
        </is>
      </c>
      <c r="B1099" t="inlineStr">
        <is>
          <t>Wang</t>
        </is>
      </c>
      <c r="C1099" t="inlineStr">
        <is>
          <t>giulia.wang@yarrowdineoptics.example</t>
        </is>
      </c>
      <c r="D1099" t="inlineStr">
        <is>
          <t>+61 8 5550 1447</t>
        </is>
      </c>
      <c r="E1099" t="inlineStr"/>
      <c r="F1099" t="inlineStr">
        <is>
          <t>Yarrowdine Optics Pty Ltd</t>
        </is>
      </c>
      <c r="G1099" t="inlineStr">
        <is>
          <t>Director</t>
        </is>
      </c>
      <c r="H1099" t="inlineStr">
        <is>
          <t>Mount Gambier</t>
        </is>
      </c>
      <c r="I1099" t="inlineStr">
        <is>
          <t>SA</t>
        </is>
      </c>
      <c r="J1099" s="11" t="inlineStr">
        <is>
          <t>5048</t>
        </is>
      </c>
      <c r="K1099" t="inlineStr">
        <is>
          <t>Australia</t>
        </is>
      </c>
      <c r="L1099" t="inlineStr">
        <is>
          <t>Lead</t>
        </is>
      </c>
      <c r="M1099" t="inlineStr">
        <is>
          <t>SRC-01478; SRC-01229</t>
        </is>
      </c>
      <c r="N1099" t="inlineStr"/>
      <c r="O1099" t="inlineStr">
        <is>
          <t>2025-05-12</t>
        </is>
      </c>
      <c r="P1099" t="inlineStr">
        <is>
          <t>Legacy CRM export; Website enquiry form</t>
        </is>
      </c>
    </row>
    <row r="1100">
      <c r="A1100" t="inlineStr">
        <is>
          <t>James</t>
        </is>
      </c>
      <c r="B1100" t="inlineStr">
        <is>
          <t>Wang</t>
        </is>
      </c>
      <c r="C1100" t="inlineStr">
        <is>
          <t>james@rushavonlogistics.example</t>
        </is>
      </c>
      <c r="D1100" t="inlineStr">
        <is>
          <t>+61 7 5550 0943</t>
        </is>
      </c>
      <c r="E1100" t="inlineStr"/>
      <c r="F1100" t="inlineStr">
        <is>
          <t>Rushavon Logistics Pty Ltd</t>
        </is>
      </c>
      <c r="G1100" t="inlineStr">
        <is>
          <t>General Manager</t>
        </is>
      </c>
      <c r="H1100" t="inlineStr">
        <is>
          <t>Cairns</t>
        </is>
      </c>
      <c r="I1100" t="inlineStr">
        <is>
          <t>QLD</t>
        </is>
      </c>
      <c r="J1100" s="11" t="inlineStr">
        <is>
          <t>4439</t>
        </is>
      </c>
      <c r="K1100" t="inlineStr">
        <is>
          <t>Australia</t>
        </is>
      </c>
      <c r="L1100" t="inlineStr">
        <is>
          <t>Lead</t>
        </is>
      </c>
      <c r="M1100" t="inlineStr">
        <is>
          <t>SRC-00951; SRC-00994</t>
        </is>
      </c>
      <c r="N1100" t="inlineStr"/>
      <c r="O1100" t="inlineStr">
        <is>
          <t>2024-10-17</t>
        </is>
      </c>
      <c r="P1100" t="inlineStr">
        <is>
          <t>Legacy CRM export; Website enquiry form</t>
        </is>
      </c>
    </row>
    <row r="1101">
      <c r="A1101" t="inlineStr">
        <is>
          <t>Kai</t>
        </is>
      </c>
      <c r="B1101" t="inlineStr">
        <is>
          <t>Wang</t>
        </is>
      </c>
      <c r="C1101" t="inlineStr">
        <is>
          <t>kwang@orlubrieelectrical.example</t>
        </is>
      </c>
      <c r="D1101" t="inlineStr">
        <is>
          <t>+61 2 5550 6650</t>
        </is>
      </c>
      <c r="E1101" t="inlineStr"/>
      <c r="F1101" t="inlineStr">
        <is>
          <t>Orlubrie Electrical Pty Ltd</t>
        </is>
      </c>
      <c r="G1101" t="inlineStr">
        <is>
          <t>General Manager</t>
        </is>
      </c>
      <c r="H1101" t="inlineStr">
        <is>
          <t>Wollongong</t>
        </is>
      </c>
      <c r="I1101" t="inlineStr">
        <is>
          <t>NSW</t>
        </is>
      </c>
      <c r="J1101" s="11" t="inlineStr">
        <is>
          <t>2313</t>
        </is>
      </c>
      <c r="K1101" t="inlineStr">
        <is>
          <t>Australia</t>
        </is>
      </c>
      <c r="L1101" t="inlineStr">
        <is>
          <t>Customer</t>
        </is>
      </c>
      <c r="M1101" t="inlineStr">
        <is>
          <t>SRC-00898</t>
        </is>
      </c>
      <c r="N1101" t="inlineStr"/>
      <c r="O1101" t="inlineStr">
        <is>
          <t>2025-04-09</t>
        </is>
      </c>
      <c r="P1101" t="inlineStr">
        <is>
          <t>Legacy CRM export</t>
        </is>
      </c>
    </row>
    <row r="1102">
      <c r="A1102" t="inlineStr">
        <is>
          <t>Matilda</t>
        </is>
      </c>
      <c r="B1102" t="inlineStr">
        <is>
          <t>Wang</t>
        </is>
      </c>
      <c r="C1102" t="inlineStr">
        <is>
          <t>matildaw@galbriskelectrical.example</t>
        </is>
      </c>
      <c r="D1102" t="inlineStr">
        <is>
          <t>+61 2 7010 4657</t>
        </is>
      </c>
      <c r="E1102" t="inlineStr"/>
      <c r="F1102" t="inlineStr">
        <is>
          <t>Galbrisk Electrical Pty Ltd</t>
        </is>
      </c>
      <c r="G1102" t="inlineStr">
        <is>
          <t>Owner</t>
        </is>
      </c>
      <c r="H1102" t="inlineStr">
        <is>
          <t>Wollongong</t>
        </is>
      </c>
      <c r="I1102" t="inlineStr">
        <is>
          <t>NSW</t>
        </is>
      </c>
      <c r="J1102" s="11" t="inlineStr">
        <is>
          <t>2133</t>
        </is>
      </c>
      <c r="K1102" t="inlineStr">
        <is>
          <t>Australia</t>
        </is>
      </c>
      <c r="L1102" t="inlineStr">
        <is>
          <t>Customer</t>
        </is>
      </c>
      <c r="M1102" t="inlineStr">
        <is>
          <t>SRC-00280</t>
        </is>
      </c>
      <c r="N1102" t="inlineStr"/>
      <c r="O1102" t="inlineStr">
        <is>
          <t>2026-01-16</t>
        </is>
      </c>
      <c r="P1102" t="inlineStr">
        <is>
          <t>Expo sign-up sheet</t>
        </is>
      </c>
    </row>
    <row r="1103">
      <c r="A1103" t="inlineStr">
        <is>
          <t>Mei</t>
        </is>
      </c>
      <c r="B1103" t="inlineStr">
        <is>
          <t>Wang</t>
        </is>
      </c>
      <c r="C1103" t="inlineStr">
        <is>
          <t>mei.wang@ardlomewhospitality.example</t>
        </is>
      </c>
      <c r="D1103" t="inlineStr">
        <is>
          <t>+61 7 5550 6739</t>
        </is>
      </c>
      <c r="E1103" t="inlineStr"/>
      <c r="F1103" t="inlineStr">
        <is>
          <t>Ardlomew Hospitality Pty Ltd</t>
        </is>
      </c>
      <c r="G1103" t="inlineStr">
        <is>
          <t>Safety Officer</t>
        </is>
      </c>
      <c r="H1103" t="inlineStr">
        <is>
          <t>Gold Coast</t>
        </is>
      </c>
      <c r="I1103" t="inlineStr">
        <is>
          <t>QLD</t>
        </is>
      </c>
      <c r="J1103" s="11" t="inlineStr">
        <is>
          <t>4163</t>
        </is>
      </c>
      <c r="K1103" t="inlineStr">
        <is>
          <t>Australia</t>
        </is>
      </c>
      <c r="L1103" t="inlineStr">
        <is>
          <t>Lead</t>
        </is>
      </c>
      <c r="M1103" t="inlineStr">
        <is>
          <t>SRC-00882</t>
        </is>
      </c>
      <c r="N1103" t="inlineStr"/>
      <c r="O1103" t="inlineStr">
        <is>
          <t>2024-06-26</t>
        </is>
      </c>
      <c r="P1103" t="inlineStr">
        <is>
          <t>Expo sign-up sheet</t>
        </is>
      </c>
    </row>
    <row r="1104">
      <c r="A1104" t="inlineStr">
        <is>
          <t>Henry</t>
        </is>
      </c>
      <c r="B1104" t="inlineStr">
        <is>
          <t>Ward</t>
        </is>
      </c>
      <c r="C1104" t="inlineStr">
        <is>
          <t>hward@fennorahaccounting.example</t>
        </is>
      </c>
      <c r="D1104" t="inlineStr">
        <is>
          <t>+61 3 7010 4837</t>
        </is>
      </c>
      <c r="E1104" t="inlineStr"/>
      <c r="F1104" t="inlineStr">
        <is>
          <t>Fennorah Accounting Pty Ltd</t>
        </is>
      </c>
      <c r="G1104" t="inlineStr">
        <is>
          <t>HR Manager</t>
        </is>
      </c>
      <c r="H1104" t="inlineStr">
        <is>
          <t>Launceston</t>
        </is>
      </c>
      <c r="I1104" t="inlineStr">
        <is>
          <t>TAS</t>
        </is>
      </c>
      <c r="J1104" s="11" t="inlineStr">
        <is>
          <t>7171</t>
        </is>
      </c>
      <c r="K1104" t="inlineStr">
        <is>
          <t>Australia</t>
        </is>
      </c>
      <c r="L1104" t="inlineStr">
        <is>
          <t>Lead</t>
        </is>
      </c>
      <c r="M1104" t="inlineStr">
        <is>
          <t>SRC-01044</t>
        </is>
      </c>
      <c r="N1104" t="inlineStr"/>
      <c r="O1104" t="inlineStr">
        <is>
          <t>2025-05-23</t>
        </is>
      </c>
      <c r="P1104" t="inlineStr">
        <is>
          <t>Website enquiry form</t>
        </is>
      </c>
    </row>
    <row r="1105">
      <c r="A1105" t="inlineStr">
        <is>
          <t>Isla</t>
        </is>
      </c>
      <c r="B1105" t="inlineStr">
        <is>
          <t>Ward</t>
        </is>
      </c>
      <c r="C1105" t="inlineStr">
        <is>
          <t>isla@jorrabinehealth.example</t>
        </is>
      </c>
      <c r="D1105" t="inlineStr">
        <is>
          <t>+61 3 7010 3784</t>
        </is>
      </c>
      <c r="E1105" t="inlineStr"/>
      <c r="F1105" t="inlineStr">
        <is>
          <t>Jorrabine Health Pty Ltd</t>
        </is>
      </c>
      <c r="G1105" t="inlineStr">
        <is>
          <t>Office Manager</t>
        </is>
      </c>
      <c r="H1105" t="inlineStr">
        <is>
          <t>Melbourne</t>
        </is>
      </c>
      <c r="I1105" t="inlineStr">
        <is>
          <t>VIC</t>
        </is>
      </c>
      <c r="J1105" s="11" t="inlineStr">
        <is>
          <t>3389</t>
        </is>
      </c>
      <c r="K1105" t="inlineStr">
        <is>
          <t>Australia</t>
        </is>
      </c>
      <c r="L1105" t="inlineStr">
        <is>
          <t>Marketing Qualified Lead</t>
        </is>
      </c>
      <c r="M1105" t="inlineStr">
        <is>
          <t>SRC-00438</t>
        </is>
      </c>
      <c r="N1105" t="inlineStr"/>
      <c r="O1105" t="inlineStr">
        <is>
          <t>2024-02-12</t>
        </is>
      </c>
      <c r="P1105" t="inlineStr">
        <is>
          <t>Website enquiry form</t>
        </is>
      </c>
    </row>
    <row r="1106">
      <c r="A1106" t="inlineStr">
        <is>
          <t>Luca</t>
        </is>
      </c>
      <c r="B1106" t="inlineStr">
        <is>
          <t>Ward</t>
        </is>
      </c>
      <c r="C1106" t="inlineStr">
        <is>
          <t>lward@pemberwickaccounting.example</t>
        </is>
      </c>
      <c r="D1106" t="inlineStr">
        <is>
          <t>+61 3 7010 3941</t>
        </is>
      </c>
      <c r="E1106" t="inlineStr"/>
      <c r="F1106" t="inlineStr">
        <is>
          <t>Pemberwick Accounting Pty Ltd</t>
        </is>
      </c>
      <c r="G1106" t="inlineStr">
        <is>
          <t>HR Manager</t>
        </is>
      </c>
      <c r="H1106" t="inlineStr">
        <is>
          <t>Dandenong</t>
        </is>
      </c>
      <c r="I1106" t="inlineStr">
        <is>
          <t>VIC</t>
        </is>
      </c>
      <c r="J1106" s="11" t="inlineStr">
        <is>
          <t>3154</t>
        </is>
      </c>
      <c r="K1106" t="inlineStr">
        <is>
          <t>Australia</t>
        </is>
      </c>
      <c r="L1106" t="inlineStr">
        <is>
          <t>Customer</t>
        </is>
      </c>
      <c r="M1106" t="inlineStr">
        <is>
          <t>SRC-00588</t>
        </is>
      </c>
      <c r="N1106" t="inlineStr"/>
      <c r="O1106" t="inlineStr">
        <is>
          <t>2026-05-01</t>
        </is>
      </c>
      <c r="P1106" t="inlineStr">
        <is>
          <t>Expo sign-up sheet</t>
        </is>
      </c>
    </row>
    <row r="1107">
      <c r="A1107" t="inlineStr">
        <is>
          <t>Luca</t>
        </is>
      </c>
      <c r="B1107" t="inlineStr">
        <is>
          <t>Ward</t>
        </is>
      </c>
      <c r="C1107" t="inlineStr">
        <is>
          <t>lucaw@hethermoylefoods.example</t>
        </is>
      </c>
      <c r="D1107" t="inlineStr">
        <is>
          <t>+61 3 7010 8831</t>
        </is>
      </c>
      <c r="E1107" t="inlineStr"/>
      <c r="F1107" t="inlineStr">
        <is>
          <t>Hethermoyle Foods Pty Ltd</t>
        </is>
      </c>
      <c r="G1107" t="inlineStr">
        <is>
          <t>Practice Manager</t>
        </is>
      </c>
      <c r="H1107" t="inlineStr">
        <is>
          <t>Frankston</t>
        </is>
      </c>
      <c r="I1107" t="inlineStr">
        <is>
          <t>VIC</t>
        </is>
      </c>
      <c r="J1107" s="11" t="inlineStr">
        <is>
          <t>3693</t>
        </is>
      </c>
      <c r="K1107" t="inlineStr">
        <is>
          <t>Australia</t>
        </is>
      </c>
      <c r="L1107" t="inlineStr">
        <is>
          <t>Customer</t>
        </is>
      </c>
      <c r="M1107" t="inlineStr">
        <is>
          <t>SRC-00865</t>
        </is>
      </c>
      <c r="N1107" t="inlineStr"/>
      <c r="O1107" t="inlineStr">
        <is>
          <t>2025-10-20</t>
        </is>
      </c>
      <c r="P1107" t="inlineStr">
        <is>
          <t>Website enquiry form</t>
        </is>
      </c>
    </row>
    <row r="1108">
      <c r="A1108" t="inlineStr">
        <is>
          <t>Mia</t>
        </is>
      </c>
      <c r="B1108" t="inlineStr">
        <is>
          <t>Ward</t>
        </is>
      </c>
      <c r="C1108" t="inlineStr">
        <is>
          <t>miaw@corvannylogistics.example</t>
        </is>
      </c>
      <c r="D1108" t="inlineStr">
        <is>
          <t>+61 7 5550 3776</t>
        </is>
      </c>
      <c r="E1108" t="inlineStr"/>
      <c r="F1108" t="inlineStr">
        <is>
          <t>Corvanny Logistics Pty Ltd</t>
        </is>
      </c>
      <c r="G1108" t="inlineStr">
        <is>
          <t>Managing Director</t>
        </is>
      </c>
      <c r="H1108" t="inlineStr">
        <is>
          <t>Brisbane</t>
        </is>
      </c>
      <c r="I1108" t="inlineStr">
        <is>
          <t>QLD</t>
        </is>
      </c>
      <c r="J1108" s="11" t="inlineStr">
        <is>
          <t>4859</t>
        </is>
      </c>
      <c r="K1108" t="inlineStr">
        <is>
          <t>Australia</t>
        </is>
      </c>
      <c r="L1108" t="inlineStr">
        <is>
          <t>Sales Qualified Lead</t>
        </is>
      </c>
      <c r="M1108" t="inlineStr">
        <is>
          <t>SRC-00080</t>
        </is>
      </c>
      <c r="N1108" t="inlineStr"/>
      <c r="O1108" t="inlineStr">
        <is>
          <t>2025-02-20</t>
        </is>
      </c>
      <c r="P1108" t="inlineStr">
        <is>
          <t>Website enquiry form</t>
        </is>
      </c>
    </row>
    <row r="1109">
      <c r="A1109" t="inlineStr">
        <is>
          <t>Nadia</t>
        </is>
      </c>
      <c r="B1109" t="inlineStr">
        <is>
          <t>Ward</t>
        </is>
      </c>
      <c r="C1109" t="inlineStr">
        <is>
          <t>nward@lornivaleengineering.example</t>
        </is>
      </c>
      <c r="D1109" t="inlineStr">
        <is>
          <t>+61 7 5550 7326</t>
        </is>
      </c>
      <c r="E1109" t="inlineStr"/>
      <c r="F1109" t="inlineStr">
        <is>
          <t>Lornivale Engineering Pty Ltd</t>
        </is>
      </c>
      <c r="G1109" t="inlineStr">
        <is>
          <t>Safety Officer</t>
        </is>
      </c>
      <c r="H1109" t="inlineStr">
        <is>
          <t>Brisbane</t>
        </is>
      </c>
      <c r="I1109" t="inlineStr">
        <is>
          <t>QLD</t>
        </is>
      </c>
      <c r="J1109" s="11" t="inlineStr">
        <is>
          <t>4493</t>
        </is>
      </c>
      <c r="K1109" t="inlineStr">
        <is>
          <t>Australia</t>
        </is>
      </c>
      <c r="L1109" t="inlineStr">
        <is>
          <t>Lead</t>
        </is>
      </c>
      <c r="M1109" t="inlineStr">
        <is>
          <t>SRC-00108</t>
        </is>
      </c>
      <c r="N1109" t="inlineStr"/>
      <c r="O1109" t="inlineStr">
        <is>
          <t>2025-05-05</t>
        </is>
      </c>
      <c r="P1109" t="inlineStr">
        <is>
          <t>Website enquiry form</t>
        </is>
      </c>
    </row>
    <row r="1110">
      <c r="A1110" t="inlineStr">
        <is>
          <t>Oliver</t>
        </is>
      </c>
      <c r="B1110" t="inlineStr">
        <is>
          <t>Ward</t>
        </is>
      </c>
      <c r="C1110" t="inlineStr">
        <is>
          <t>oward@vantrellesignage.example</t>
        </is>
      </c>
      <c r="D1110" t="inlineStr">
        <is>
          <t>+61 8 7010 1750</t>
        </is>
      </c>
      <c r="E1110" t="inlineStr"/>
      <c r="F1110" t="inlineStr">
        <is>
          <t>Vantrelle Signage Pty Ltd</t>
        </is>
      </c>
      <c r="G1110" t="inlineStr">
        <is>
          <t>Team Leader</t>
        </is>
      </c>
      <c r="H1110" t="inlineStr">
        <is>
          <t>Perth</t>
        </is>
      </c>
      <c r="I1110" t="inlineStr">
        <is>
          <t>WA</t>
        </is>
      </c>
      <c r="J1110" s="11" t="inlineStr">
        <is>
          <t>6250</t>
        </is>
      </c>
      <c r="K1110" t="inlineStr">
        <is>
          <t>Australia</t>
        </is>
      </c>
      <c r="L1110" t="inlineStr">
        <is>
          <t>Marketing Qualified Lead</t>
        </is>
      </c>
      <c r="M1110" t="inlineStr">
        <is>
          <t>SRC-00275</t>
        </is>
      </c>
      <c r="N1110" t="inlineStr"/>
      <c r="O1110" t="inlineStr">
        <is>
          <t>2025-05-26</t>
        </is>
      </c>
      <c r="P1110" t="inlineStr">
        <is>
          <t>Legacy CRM export</t>
        </is>
      </c>
    </row>
    <row r="1111">
      <c r="A1111" t="inlineStr">
        <is>
          <t>Quinn</t>
        </is>
      </c>
      <c r="B1111" t="inlineStr">
        <is>
          <t>Ward</t>
        </is>
      </c>
      <c r="C1111" t="inlineStr">
        <is>
          <t>quinn@corvannyconsulting.example</t>
        </is>
      </c>
      <c r="D1111" t="inlineStr">
        <is>
          <t>+61 8 5550 9257</t>
        </is>
      </c>
      <c r="E1111" t="inlineStr"/>
      <c r="F1111" t="inlineStr">
        <is>
          <t>Corvanny Consulting Pty Ltd</t>
        </is>
      </c>
      <c r="G1111" t="inlineStr">
        <is>
          <t>Marketing Coordinator</t>
        </is>
      </c>
      <c r="H1111" t="inlineStr">
        <is>
          <t>Palmerston</t>
        </is>
      </c>
      <c r="I1111" t="inlineStr">
        <is>
          <t>NT</t>
        </is>
      </c>
      <c r="J1111" s="11" t="inlineStr">
        <is>
          <t>0867</t>
        </is>
      </c>
      <c r="K1111" t="inlineStr">
        <is>
          <t>Australia</t>
        </is>
      </c>
      <c r="L1111" t="inlineStr">
        <is>
          <t>Marketing Qualified Lead</t>
        </is>
      </c>
      <c r="M1111" t="inlineStr">
        <is>
          <t>SRC-00846</t>
        </is>
      </c>
      <c r="N1111" t="inlineStr"/>
      <c r="O1111" t="inlineStr">
        <is>
          <t>2026-03-23</t>
        </is>
      </c>
      <c r="P1111" t="inlineStr">
        <is>
          <t>Legacy CRM export</t>
        </is>
      </c>
    </row>
    <row r="1112">
      <c r="A1112" t="inlineStr">
        <is>
          <t>Ruby</t>
        </is>
      </c>
      <c r="B1112" t="inlineStr">
        <is>
          <t>Ward</t>
        </is>
      </c>
      <c r="C1112" t="inlineStr">
        <is>
          <t>rward@ironvessadental.example</t>
        </is>
      </c>
      <c r="D1112" t="inlineStr">
        <is>
          <t>+61 3 7010 0392</t>
        </is>
      </c>
      <c r="E1112" t="inlineStr"/>
      <c r="F1112" t="inlineStr">
        <is>
          <t>Ironvessa Dental Pty Ltd</t>
        </is>
      </c>
      <c r="G1112" t="inlineStr">
        <is>
          <t>Operations Manager</t>
        </is>
      </c>
      <c r="H1112" t="inlineStr">
        <is>
          <t>Footscray</t>
        </is>
      </c>
      <c r="I1112" t="inlineStr">
        <is>
          <t>VIC</t>
        </is>
      </c>
      <c r="J1112" s="11" t="inlineStr">
        <is>
          <t>3643</t>
        </is>
      </c>
      <c r="K1112" t="inlineStr">
        <is>
          <t>Australia</t>
        </is>
      </c>
      <c r="L1112" t="inlineStr">
        <is>
          <t>Customer</t>
        </is>
      </c>
      <c r="M1112" t="inlineStr">
        <is>
          <t>SRC-00284; SRC-01362</t>
        </is>
      </c>
      <c r="N1112" t="inlineStr"/>
      <c r="O1112" t="inlineStr">
        <is>
          <t>2025-10-21</t>
        </is>
      </c>
      <c r="P1112" t="inlineStr">
        <is>
          <t>Expo sign-up sheet; Website enquiry form</t>
        </is>
      </c>
    </row>
    <row r="1113">
      <c r="A1113" t="inlineStr">
        <is>
          <t>Ruby</t>
        </is>
      </c>
      <c r="B1113" t="inlineStr">
        <is>
          <t>Ward</t>
        </is>
      </c>
      <c r="C1113" t="inlineStr">
        <is>
          <t>rward@fennorahlandscapes.example</t>
        </is>
      </c>
      <c r="D1113" t="inlineStr">
        <is>
          <t>+61 3 5550 9618</t>
        </is>
      </c>
      <c r="E1113" t="inlineStr"/>
      <c r="F1113" t="inlineStr">
        <is>
          <t>Fennorah Landscapes Pty Ltd</t>
        </is>
      </c>
      <c r="G1113" t="inlineStr">
        <is>
          <t>Marketing Coordinator</t>
        </is>
      </c>
      <c r="H1113" t="inlineStr">
        <is>
          <t>Bendigo</t>
        </is>
      </c>
      <c r="I1113" t="inlineStr">
        <is>
          <t>VIC</t>
        </is>
      </c>
      <c r="J1113" s="11" t="inlineStr">
        <is>
          <t>3423</t>
        </is>
      </c>
      <c r="K1113" t="inlineStr">
        <is>
          <t>Australia</t>
        </is>
      </c>
      <c r="L1113" t="inlineStr">
        <is>
          <t>Customer</t>
        </is>
      </c>
      <c r="M1113" t="inlineStr">
        <is>
          <t>SRC-00842</t>
        </is>
      </c>
      <c r="N1113" t="inlineStr"/>
      <c r="O1113" t="inlineStr">
        <is>
          <t>2024-11-02</t>
        </is>
      </c>
      <c r="P1113" t="inlineStr">
        <is>
          <t>Expo sign-up sheet</t>
        </is>
      </c>
    </row>
    <row r="1114">
      <c r="A1114" t="inlineStr">
        <is>
          <t>Sana</t>
        </is>
      </c>
      <c r="B1114" t="inlineStr">
        <is>
          <t>Ward</t>
        </is>
      </c>
      <c r="C1114" t="inlineStr">
        <is>
          <t>sana@lornivaleengineering.example</t>
        </is>
      </c>
      <c r="D1114" t="inlineStr">
        <is>
          <t>+61 7 7010 2936</t>
        </is>
      </c>
      <c r="E1114" t="inlineStr"/>
      <c r="F1114" t="inlineStr">
        <is>
          <t>Lornivale Engineering Pty Ltd</t>
        </is>
      </c>
      <c r="G1114" t="inlineStr">
        <is>
          <t>Safety Officer</t>
        </is>
      </c>
      <c r="H1114" t="inlineStr">
        <is>
          <t>Brisbane</t>
        </is>
      </c>
      <c r="I1114" t="inlineStr">
        <is>
          <t>QLD</t>
        </is>
      </c>
      <c r="J1114" s="11" t="inlineStr">
        <is>
          <t>4493</t>
        </is>
      </c>
      <c r="K1114" t="inlineStr">
        <is>
          <t>Australia</t>
        </is>
      </c>
      <c r="L1114" t="inlineStr">
        <is>
          <t>Opportunity</t>
        </is>
      </c>
      <c r="M1114" t="inlineStr">
        <is>
          <t>SRC-00403</t>
        </is>
      </c>
      <c r="N1114" t="inlineStr"/>
      <c r="O1114" t="inlineStr">
        <is>
          <t>2025-02-19</t>
        </is>
      </c>
      <c r="P1114" t="inlineStr">
        <is>
          <t>Legacy CRM export</t>
        </is>
      </c>
    </row>
    <row r="1115">
      <c r="A1115" t="inlineStr">
        <is>
          <t>Sofia</t>
        </is>
      </c>
      <c r="B1115" t="inlineStr">
        <is>
          <t>Ward</t>
        </is>
      </c>
      <c r="C1115" t="inlineStr">
        <is>
          <t>sward@ivelbrookconsulting.example</t>
        </is>
      </c>
      <c r="D1115" t="inlineStr">
        <is>
          <t>+61 8 7010 6078</t>
        </is>
      </c>
      <c r="E1115" t="inlineStr"/>
      <c r="F1115" t="inlineStr">
        <is>
          <t>Ivelbrook Consulting Pty Ltd</t>
        </is>
      </c>
      <c r="G1115" t="inlineStr">
        <is>
          <t>Director</t>
        </is>
      </c>
      <c r="H1115" t="inlineStr">
        <is>
          <t>Mount Gambier</t>
        </is>
      </c>
      <c r="I1115" t="inlineStr">
        <is>
          <t>SA</t>
        </is>
      </c>
      <c r="J1115" s="11" t="inlineStr">
        <is>
          <t>5161</t>
        </is>
      </c>
      <c r="K1115" t="inlineStr">
        <is>
          <t>Australia</t>
        </is>
      </c>
      <c r="L1115" t="inlineStr">
        <is>
          <t>Customer</t>
        </is>
      </c>
      <c r="M1115" t="inlineStr">
        <is>
          <t>SRC-00389</t>
        </is>
      </c>
      <c r="N1115" t="inlineStr"/>
      <c r="O1115" t="inlineStr">
        <is>
          <t>2026-05-11</t>
        </is>
      </c>
      <c r="P1115" t="inlineStr">
        <is>
          <t>Legacy CRM export</t>
        </is>
      </c>
    </row>
    <row r="1116">
      <c r="A1116" t="inlineStr">
        <is>
          <t>Tane</t>
        </is>
      </c>
      <c r="B1116" t="inlineStr">
        <is>
          <t>Ward</t>
        </is>
      </c>
      <c r="C1116" t="inlineStr">
        <is>
          <t>tanew@zephraneengineering.example</t>
        </is>
      </c>
      <c r="D1116" t="inlineStr">
        <is>
          <t>+61 3 5550 3795</t>
        </is>
      </c>
      <c r="E1116" t="inlineStr"/>
      <c r="F1116" t="inlineStr">
        <is>
          <t>Zephrane Engineering Pty Ltd</t>
        </is>
      </c>
      <c r="G1116" t="inlineStr">
        <is>
          <t>Site Supervisor</t>
        </is>
      </c>
      <c r="H1116" t="inlineStr">
        <is>
          <t>Frankston</t>
        </is>
      </c>
      <c r="I1116" t="inlineStr">
        <is>
          <t>VIC</t>
        </is>
      </c>
      <c r="J1116" s="11" t="inlineStr">
        <is>
          <t>3192</t>
        </is>
      </c>
      <c r="K1116" t="inlineStr">
        <is>
          <t>Australia</t>
        </is>
      </c>
      <c r="L1116" t="inlineStr">
        <is>
          <t>Marketing Qualified Lead</t>
        </is>
      </c>
      <c r="M1116" t="inlineStr">
        <is>
          <t>SRC-01321; SRC-00624</t>
        </is>
      </c>
      <c r="N1116" t="inlineStr"/>
      <c r="O1116" t="inlineStr">
        <is>
          <t>2026-01-17</t>
        </is>
      </c>
      <c r="P1116" t="inlineStr">
        <is>
          <t>Expo sign-up sheet; Legacy CRM export</t>
        </is>
      </c>
    </row>
    <row r="1117">
      <c r="A1117" t="inlineStr">
        <is>
          <t>Angus</t>
        </is>
      </c>
      <c r="B1117" t="inlineStr">
        <is>
          <t>Watson</t>
        </is>
      </c>
      <c r="C1117" t="inlineStr">
        <is>
          <t>angus@brennockfitness.example</t>
        </is>
      </c>
      <c r="D1117" t="inlineStr">
        <is>
          <t>+61 3 5550 2105</t>
        </is>
      </c>
      <c r="E1117" t="inlineStr"/>
      <c r="F1117" t="inlineStr">
        <is>
          <t>Brennock Fitness Pty Ltd</t>
        </is>
      </c>
      <c r="G1117" t="inlineStr">
        <is>
          <t>Managing Director</t>
        </is>
      </c>
      <c r="H1117" t="inlineStr">
        <is>
          <t>Footscray</t>
        </is>
      </c>
      <c r="I1117" t="inlineStr">
        <is>
          <t>VIC</t>
        </is>
      </c>
      <c r="J1117" s="11" t="inlineStr">
        <is>
          <t>3945</t>
        </is>
      </c>
      <c r="K1117" t="inlineStr">
        <is>
          <t>Australia</t>
        </is>
      </c>
      <c r="L1117" t="inlineStr">
        <is>
          <t>Customer</t>
        </is>
      </c>
      <c r="M1117" t="inlineStr">
        <is>
          <t>SRC-01121</t>
        </is>
      </c>
      <c r="N1117" t="inlineStr"/>
      <c r="O1117" t="inlineStr">
        <is>
          <t>2026-01-19</t>
        </is>
      </c>
      <c r="P1117" t="inlineStr">
        <is>
          <t>Expo sign-up sheet</t>
        </is>
      </c>
    </row>
    <row r="1118">
      <c r="A1118" t="inlineStr">
        <is>
          <t>Bridget</t>
        </is>
      </c>
      <c r="B1118" t="inlineStr">
        <is>
          <t>Watson</t>
        </is>
      </c>
      <c r="C1118" t="inlineStr">
        <is>
          <t>bridget@wexmorrowaccounting.example</t>
        </is>
      </c>
      <c r="D1118" t="inlineStr">
        <is>
          <t>+61 8 7010 4386</t>
        </is>
      </c>
      <c r="E1118" t="inlineStr"/>
      <c r="F1118" t="inlineStr">
        <is>
          <t>Wexmorrow Accounting Pty Ltd</t>
        </is>
      </c>
      <c r="G1118" t="inlineStr">
        <is>
          <t>Workshop Manager</t>
        </is>
      </c>
      <c r="H1118" t="inlineStr">
        <is>
          <t>Mount Gambier</t>
        </is>
      </c>
      <c r="I1118" t="inlineStr">
        <is>
          <t>SA</t>
        </is>
      </c>
      <c r="J1118" s="11" t="inlineStr">
        <is>
          <t>5384</t>
        </is>
      </c>
      <c r="K1118" t="inlineStr">
        <is>
          <t>Australia</t>
        </is>
      </c>
      <c r="L1118" t="inlineStr">
        <is>
          <t>Lead</t>
        </is>
      </c>
      <c r="M1118" t="inlineStr">
        <is>
          <t>SRC-01260</t>
        </is>
      </c>
      <c r="N1118" t="inlineStr"/>
      <c r="O1118" t="inlineStr">
        <is>
          <t>2026-02-03</t>
        </is>
      </c>
      <c r="P1118" t="inlineStr">
        <is>
          <t>Legacy CRM export</t>
        </is>
      </c>
    </row>
    <row r="1119">
      <c r="A1119" t="inlineStr">
        <is>
          <t>Darcy</t>
        </is>
      </c>
      <c r="B1119" t="inlineStr">
        <is>
          <t>Watson</t>
        </is>
      </c>
      <c r="C1119" t="inlineStr">
        <is>
          <t>darcy.watson@brennocksignage.example</t>
        </is>
      </c>
      <c r="D1119" t="inlineStr">
        <is>
          <t>+61 2 5550 3452</t>
        </is>
      </c>
      <c r="E1119" t="inlineStr"/>
      <c r="F1119" t="inlineStr">
        <is>
          <t>Brennock Signage Pty Ltd</t>
        </is>
      </c>
      <c r="G1119" t="inlineStr">
        <is>
          <t>Managing Director</t>
        </is>
      </c>
      <c r="H1119" t="inlineStr">
        <is>
          <t>Parramatta</t>
        </is>
      </c>
      <c r="I1119" t="inlineStr">
        <is>
          <t>NSW</t>
        </is>
      </c>
      <c r="J1119" s="11" t="inlineStr">
        <is>
          <t>2493</t>
        </is>
      </c>
      <c r="K1119" t="inlineStr">
        <is>
          <t>Australia</t>
        </is>
      </c>
      <c r="L1119" t="inlineStr">
        <is>
          <t>Customer</t>
        </is>
      </c>
      <c r="M1119" t="inlineStr">
        <is>
          <t>SRC-00600; SRC-00713</t>
        </is>
      </c>
      <c r="N1119" t="inlineStr"/>
      <c r="O1119" t="inlineStr">
        <is>
          <t>2026-02-22</t>
        </is>
      </c>
      <c r="P1119" t="inlineStr">
        <is>
          <t>Legacy CRM export; Website enquiry form</t>
        </is>
      </c>
    </row>
    <row r="1120">
      <c r="A1120" t="inlineStr">
        <is>
          <t>Eleni</t>
        </is>
      </c>
      <c r="B1120" t="inlineStr">
        <is>
          <t>Watson</t>
        </is>
      </c>
      <c r="C1120" t="inlineStr">
        <is>
          <t>eleniw@yarrowdineoptics.example</t>
        </is>
      </c>
      <c r="D1120" t="inlineStr">
        <is>
          <t>+61 8 7010 5401</t>
        </is>
      </c>
      <c r="E1120" t="inlineStr"/>
      <c r="F1120" t="inlineStr">
        <is>
          <t>Yarrowdine Optics Pty Ltd</t>
        </is>
      </c>
      <c r="G1120" t="inlineStr">
        <is>
          <t>CEO</t>
        </is>
      </c>
      <c r="H1120" t="inlineStr">
        <is>
          <t>Mount Gambier</t>
        </is>
      </c>
      <c r="I1120" t="inlineStr">
        <is>
          <t>SA</t>
        </is>
      </c>
      <c r="J1120" s="11" t="inlineStr">
        <is>
          <t>5048</t>
        </is>
      </c>
      <c r="K1120" t="inlineStr">
        <is>
          <t>Australia</t>
        </is>
      </c>
      <c r="L1120" t="inlineStr">
        <is>
          <t>Lead</t>
        </is>
      </c>
      <c r="M1120" t="inlineStr">
        <is>
          <t>SRC-00539</t>
        </is>
      </c>
      <c r="N1120" t="inlineStr"/>
      <c r="O1120" t="inlineStr">
        <is>
          <t>2025-07-20</t>
        </is>
      </c>
      <c r="P1120" t="inlineStr">
        <is>
          <t>Website enquiry form</t>
        </is>
      </c>
    </row>
    <row r="1121">
      <c r="A1121" t="inlineStr">
        <is>
          <t>Ella</t>
        </is>
      </c>
      <c r="B1121" t="inlineStr">
        <is>
          <t>Watson</t>
        </is>
      </c>
      <c r="C1121" t="inlineStr">
        <is>
          <t>ella.watson@galbriskfitness.example</t>
        </is>
      </c>
      <c r="D1121" t="inlineStr">
        <is>
          <t>+61 3 7010 5432</t>
        </is>
      </c>
      <c r="E1121" t="inlineStr"/>
      <c r="F1121" t="inlineStr">
        <is>
          <t>Galbrisk Fitness Pty Ltd</t>
        </is>
      </c>
      <c r="G1121" t="inlineStr">
        <is>
          <t>Workshop Manager</t>
        </is>
      </c>
      <c r="H1121" t="inlineStr">
        <is>
          <t>Geelong</t>
        </is>
      </c>
      <c r="I1121" t="inlineStr">
        <is>
          <t>VIC</t>
        </is>
      </c>
      <c r="J1121" s="11" t="inlineStr">
        <is>
          <t>3508</t>
        </is>
      </c>
      <c r="K1121" t="inlineStr">
        <is>
          <t>Australia</t>
        </is>
      </c>
      <c r="L1121" t="inlineStr">
        <is>
          <t>Lead</t>
        </is>
      </c>
      <c r="M1121" t="inlineStr">
        <is>
          <t>SRC-00556</t>
        </is>
      </c>
      <c r="N1121" t="inlineStr"/>
      <c r="O1121" t="inlineStr">
        <is>
          <t>2024-04-26</t>
        </is>
      </c>
      <c r="P1121" t="inlineStr">
        <is>
          <t>Legacy CRM export</t>
        </is>
      </c>
    </row>
    <row r="1122">
      <c r="A1122" t="inlineStr">
        <is>
          <t>Fatima</t>
        </is>
      </c>
      <c r="B1122" t="inlineStr">
        <is>
          <t>Watson</t>
        </is>
      </c>
      <c r="C1122" t="inlineStr">
        <is>
          <t>fatimaw@umbervanehealth.example</t>
        </is>
      </c>
      <c r="D1122" t="inlineStr">
        <is>
          <t>+61 2 5550 3618</t>
        </is>
      </c>
      <c r="E1122" t="inlineStr"/>
      <c r="F1122" t="inlineStr">
        <is>
          <t>Umbervane Health Pty Ltd</t>
        </is>
      </c>
      <c r="G1122" t="inlineStr">
        <is>
          <t>Managing Director</t>
        </is>
      </c>
      <c r="H1122" t="inlineStr">
        <is>
          <t>Penrith</t>
        </is>
      </c>
      <c r="I1122" t="inlineStr">
        <is>
          <t>NSW</t>
        </is>
      </c>
      <c r="J1122" s="11" t="inlineStr">
        <is>
          <t>2345</t>
        </is>
      </c>
      <c r="K1122" t="inlineStr">
        <is>
          <t>Australia</t>
        </is>
      </c>
      <c r="L1122" t="inlineStr">
        <is>
          <t>Sales Qualified Lead</t>
        </is>
      </c>
      <c r="M1122" t="inlineStr">
        <is>
          <t>SRC-00643</t>
        </is>
      </c>
      <c r="N1122" t="inlineStr"/>
      <c r="O1122" t="inlineStr">
        <is>
          <t>2025-08-08</t>
        </is>
      </c>
      <c r="P1122" t="inlineStr">
        <is>
          <t>Expo sign-up sheet</t>
        </is>
      </c>
    </row>
    <row r="1123">
      <c r="A1123" t="inlineStr">
        <is>
          <t>Joel</t>
        </is>
      </c>
      <c r="B1123" t="inlineStr">
        <is>
          <t>Watson</t>
        </is>
      </c>
      <c r="C1123" t="inlineStr">
        <is>
          <t>joelw@zephranesignage.example</t>
        </is>
      </c>
      <c r="D1123" t="inlineStr">
        <is>
          <t>+61 3 5550 3591</t>
        </is>
      </c>
      <c r="E1123" t="inlineStr"/>
      <c r="F1123" t="inlineStr">
        <is>
          <t>Zephrane Signage Pty Ltd</t>
        </is>
      </c>
      <c r="G1123" t="inlineStr">
        <is>
          <t>Team Leader</t>
        </is>
      </c>
      <c r="H1123" t="inlineStr">
        <is>
          <t>Ballarat</t>
        </is>
      </c>
      <c r="I1123" t="inlineStr">
        <is>
          <t>VIC</t>
        </is>
      </c>
      <c r="J1123" s="11" t="inlineStr">
        <is>
          <t>3313</t>
        </is>
      </c>
      <c r="K1123" t="inlineStr">
        <is>
          <t>Australia</t>
        </is>
      </c>
      <c r="L1123" t="inlineStr">
        <is>
          <t>Customer</t>
        </is>
      </c>
      <c r="M1123" t="inlineStr">
        <is>
          <t>SRC-01383</t>
        </is>
      </c>
      <c r="N1123" t="inlineStr"/>
      <c r="O1123" t="inlineStr">
        <is>
          <t>2025-01-06</t>
        </is>
      </c>
      <c r="P1123" t="inlineStr">
        <is>
          <t>Legacy CRM export</t>
        </is>
      </c>
    </row>
    <row r="1124">
      <c r="A1124" t="inlineStr">
        <is>
          <t>Kai</t>
        </is>
      </c>
      <c r="B1124" t="inlineStr">
        <is>
          <t>Watson</t>
        </is>
      </c>
      <c r="C1124" t="inlineStr">
        <is>
          <t>kaiw@saltingaleelectrical.example</t>
        </is>
      </c>
      <c r="D1124" t="inlineStr">
        <is>
          <t>+61 3 7010 3740</t>
        </is>
      </c>
      <c r="E1124" t="inlineStr"/>
      <c r="F1124" t="inlineStr">
        <is>
          <t>Saltingale Electrical Pty Ltd</t>
        </is>
      </c>
      <c r="G1124" t="inlineStr">
        <is>
          <t>Owner</t>
        </is>
      </c>
      <c r="H1124" t="inlineStr">
        <is>
          <t>Frankston</t>
        </is>
      </c>
      <c r="I1124" t="inlineStr">
        <is>
          <t>VIC</t>
        </is>
      </c>
      <c r="J1124" s="11" t="inlineStr">
        <is>
          <t>3345</t>
        </is>
      </c>
      <c r="K1124" t="inlineStr">
        <is>
          <t>Australia</t>
        </is>
      </c>
      <c r="L1124" t="inlineStr">
        <is>
          <t>Lead</t>
        </is>
      </c>
      <c r="M1124" t="inlineStr">
        <is>
          <t>SRC-00712</t>
        </is>
      </c>
      <c r="N1124" t="inlineStr"/>
      <c r="O1124" t="inlineStr">
        <is>
          <t>2025-09-20</t>
        </is>
      </c>
      <c r="P1124" t="inlineStr">
        <is>
          <t>Legacy CRM export</t>
        </is>
      </c>
    </row>
    <row r="1125">
      <c r="A1125" t="inlineStr">
        <is>
          <t>Leo</t>
        </is>
      </c>
      <c r="B1125" t="inlineStr">
        <is>
          <t>Watson</t>
        </is>
      </c>
      <c r="C1125" t="inlineStr">
        <is>
          <t>leo@umbervanehealth.example</t>
        </is>
      </c>
      <c r="D1125" t="inlineStr">
        <is>
          <t>+61 2 7010 7442</t>
        </is>
      </c>
      <c r="E1125" t="inlineStr"/>
      <c r="F1125" t="inlineStr">
        <is>
          <t>Umbervane Health Pty Ltd</t>
        </is>
      </c>
      <c r="G1125" t="inlineStr">
        <is>
          <t>Director</t>
        </is>
      </c>
      <c r="H1125" t="inlineStr">
        <is>
          <t>Penrith</t>
        </is>
      </c>
      <c r="I1125" t="inlineStr">
        <is>
          <t>NSW</t>
        </is>
      </c>
      <c r="J1125" s="11" t="inlineStr">
        <is>
          <t>2345</t>
        </is>
      </c>
      <c r="K1125" t="inlineStr">
        <is>
          <t>Australia</t>
        </is>
      </c>
      <c r="L1125" t="inlineStr">
        <is>
          <t>Customer</t>
        </is>
      </c>
      <c r="M1125" t="inlineStr">
        <is>
          <t>SRC-00843</t>
        </is>
      </c>
      <c r="N1125" t="inlineStr"/>
      <c r="O1125" t="inlineStr">
        <is>
          <t>2025-03-03</t>
        </is>
      </c>
      <c r="P1125" t="inlineStr">
        <is>
          <t>Legacy CRM export</t>
        </is>
      </c>
    </row>
    <row r="1126">
      <c r="A1126" t="inlineStr">
        <is>
          <t>Luca</t>
        </is>
      </c>
      <c r="B1126" t="inlineStr">
        <is>
          <t>Watson</t>
        </is>
      </c>
      <c r="C1126" t="inlineStr">
        <is>
          <t>lwatson@vantrellefitness.example</t>
        </is>
      </c>
      <c r="D1126" t="inlineStr">
        <is>
          <t>+61 3 5550 3773</t>
        </is>
      </c>
      <c r="E1126" t="inlineStr"/>
      <c r="F1126" t="inlineStr">
        <is>
          <t>Vantrelle Fitness Pty Ltd</t>
        </is>
      </c>
      <c r="G1126" t="inlineStr">
        <is>
          <t>Director</t>
        </is>
      </c>
      <c r="H1126" t="inlineStr">
        <is>
          <t>Box Hill</t>
        </is>
      </c>
      <c r="I1126" t="inlineStr">
        <is>
          <t>VIC</t>
        </is>
      </c>
      <c r="J1126" s="11" t="inlineStr">
        <is>
          <t>3197</t>
        </is>
      </c>
      <c r="K1126" t="inlineStr">
        <is>
          <t>Australia</t>
        </is>
      </c>
      <c r="L1126" t="inlineStr">
        <is>
          <t>Customer</t>
        </is>
      </c>
      <c r="M1126" t="inlineStr">
        <is>
          <t>SRC-01173</t>
        </is>
      </c>
      <c r="N1126" t="inlineStr"/>
      <c r="O1126" t="inlineStr">
        <is>
          <t>2025-04-17</t>
        </is>
      </c>
      <c r="P1126" t="inlineStr">
        <is>
          <t>Expo sign-up sheet</t>
        </is>
      </c>
    </row>
    <row r="1127">
      <c r="A1127" t="inlineStr">
        <is>
          <t>Nikos</t>
        </is>
      </c>
      <c r="B1127" t="inlineStr">
        <is>
          <t>Watson</t>
        </is>
      </c>
      <c r="C1127" t="inlineStr">
        <is>
          <t>nikos.watson@elkwhistplastics.example</t>
        </is>
      </c>
      <c r="D1127" t="inlineStr">
        <is>
          <t>+61 3 5550 9329</t>
        </is>
      </c>
      <c r="E1127" t="inlineStr"/>
      <c r="F1127" t="inlineStr">
        <is>
          <t>Elkwhist Plastics Pty Ltd</t>
        </is>
      </c>
      <c r="G1127" t="inlineStr">
        <is>
          <t>General Manager</t>
        </is>
      </c>
      <c r="H1127" t="inlineStr">
        <is>
          <t>Ballarat</t>
        </is>
      </c>
      <c r="I1127" t="inlineStr">
        <is>
          <t>VIC</t>
        </is>
      </c>
      <c r="J1127" s="11" t="inlineStr">
        <is>
          <t>3843</t>
        </is>
      </c>
      <c r="K1127" t="inlineStr">
        <is>
          <t>Australia</t>
        </is>
      </c>
      <c r="L1127" t="inlineStr">
        <is>
          <t>Marketing Qualified Lead</t>
        </is>
      </c>
      <c r="M1127" t="inlineStr">
        <is>
          <t>SRC-01114</t>
        </is>
      </c>
      <c r="N1127" t="inlineStr"/>
      <c r="O1127" t="inlineStr">
        <is>
          <t>2026-07-25</t>
        </is>
      </c>
      <c r="P1127" t="inlineStr">
        <is>
          <t>Website enquiry form</t>
        </is>
      </c>
    </row>
    <row r="1128">
      <c r="A1128" t="inlineStr">
        <is>
          <t>Samuel</t>
        </is>
      </c>
      <c r="B1128" t="inlineStr">
        <is>
          <t>Watson</t>
        </is>
      </c>
      <c r="C1128" t="inlineStr">
        <is>
          <t>samuelw@elkwhistplastics.example</t>
        </is>
      </c>
      <c r="D1128" t="inlineStr"/>
      <c r="E1128" t="inlineStr"/>
      <c r="F1128" t="inlineStr">
        <is>
          <t>Elkwhist Plastics Pty Ltd</t>
        </is>
      </c>
      <c r="G1128" t="inlineStr">
        <is>
          <t>HR Manager</t>
        </is>
      </c>
      <c r="H1128" t="inlineStr">
        <is>
          <t>Ballarat</t>
        </is>
      </c>
      <c r="I1128" t="inlineStr">
        <is>
          <t>VIC</t>
        </is>
      </c>
      <c r="J1128" s="11" t="inlineStr">
        <is>
          <t>3843</t>
        </is>
      </c>
      <c r="K1128" t="inlineStr">
        <is>
          <t>Australia</t>
        </is>
      </c>
      <c r="L1128" t="inlineStr">
        <is>
          <t>Marketing Qualified Lead</t>
        </is>
      </c>
      <c r="M1128" t="inlineStr">
        <is>
          <t>SRC-00491</t>
        </is>
      </c>
      <c r="N1128" t="inlineStr"/>
      <c r="O1128" t="inlineStr">
        <is>
          <t>2024-10-17</t>
        </is>
      </c>
      <c r="P1128" t="inlineStr">
        <is>
          <t>Legacy CRM export</t>
        </is>
      </c>
    </row>
    <row r="1129">
      <c r="A1129" t="inlineStr">
        <is>
          <t>Tessa</t>
        </is>
      </c>
      <c r="B1129" t="inlineStr">
        <is>
          <t>Watson</t>
        </is>
      </c>
      <c r="C1129" t="inlineStr">
        <is>
          <t>tessaw@orlubriepackaging.example</t>
        </is>
      </c>
      <c r="D1129" t="inlineStr">
        <is>
          <t>+61 3 5550 5040</t>
        </is>
      </c>
      <c r="E1129" t="inlineStr"/>
      <c r="F1129" t="inlineStr">
        <is>
          <t>Orlubrie Packaging Pty Ltd</t>
        </is>
      </c>
      <c r="G1129" t="inlineStr">
        <is>
          <t>Office Manager</t>
        </is>
      </c>
      <c r="H1129" t="inlineStr">
        <is>
          <t>Footscray</t>
        </is>
      </c>
      <c r="I1129" t="inlineStr">
        <is>
          <t>VIC</t>
        </is>
      </c>
      <c r="J1129" s="11" t="inlineStr">
        <is>
          <t>3474</t>
        </is>
      </c>
      <c r="K1129" t="inlineStr">
        <is>
          <t>Australia</t>
        </is>
      </c>
      <c r="L1129" t="inlineStr">
        <is>
          <t>Customer</t>
        </is>
      </c>
      <c r="M1129" t="inlineStr">
        <is>
          <t>SRC-00482</t>
        </is>
      </c>
      <c r="N1129" t="inlineStr"/>
      <c r="O1129" t="inlineStr">
        <is>
          <t>2024-09-15</t>
        </is>
      </c>
      <c r="P1129" t="inlineStr">
        <is>
          <t>Website enquiry form</t>
        </is>
      </c>
    </row>
    <row r="1130">
      <c r="A1130" t="inlineStr">
        <is>
          <t>Yusuf</t>
        </is>
      </c>
      <c r="B1130" t="inlineStr">
        <is>
          <t>Watson</t>
        </is>
      </c>
      <c r="C1130" t="inlineStr">
        <is>
          <t>yusuf@thistlemoorhealth.example</t>
        </is>
      </c>
      <c r="D1130" t="inlineStr"/>
      <c r="E1130" t="inlineStr"/>
      <c r="F1130" t="inlineStr">
        <is>
          <t>Thistlemoor Health Pty Ltd</t>
        </is>
      </c>
      <c r="G1130" t="inlineStr">
        <is>
          <t>Operations Manager</t>
        </is>
      </c>
      <c r="H1130" t="inlineStr">
        <is>
          <t>Adelaide</t>
        </is>
      </c>
      <c r="I1130" t="inlineStr">
        <is>
          <t>SA</t>
        </is>
      </c>
      <c r="J1130" s="11" t="inlineStr">
        <is>
          <t>5478</t>
        </is>
      </c>
      <c r="K1130" t="inlineStr">
        <is>
          <t>Australia</t>
        </is>
      </c>
      <c r="L1130" t="inlineStr">
        <is>
          <t>Customer</t>
        </is>
      </c>
      <c r="M1130" t="inlineStr">
        <is>
          <t>SRC-00262</t>
        </is>
      </c>
      <c r="N1130" t="inlineStr"/>
      <c r="O1130" t="inlineStr">
        <is>
          <t>2026-01-23</t>
        </is>
      </c>
      <c r="P1130" t="inlineStr">
        <is>
          <t>Legacy CRM export</t>
        </is>
      </c>
    </row>
    <row r="1131">
      <c r="A1131" t="inlineStr">
        <is>
          <t>Angus</t>
        </is>
      </c>
      <c r="B1131" t="inlineStr">
        <is>
          <t>White</t>
        </is>
      </c>
      <c r="C1131" t="inlineStr">
        <is>
          <t>awhite@vantrellefitness.example</t>
        </is>
      </c>
      <c r="D1131" t="inlineStr">
        <is>
          <t>+61 3 7010 8910</t>
        </is>
      </c>
      <c r="E1131" t="inlineStr"/>
      <c r="F1131" t="inlineStr">
        <is>
          <t>Vantrelle Fitness Pty Ltd</t>
        </is>
      </c>
      <c r="G1131" t="inlineStr">
        <is>
          <t>Safety Officer</t>
        </is>
      </c>
      <c r="H1131" t="inlineStr">
        <is>
          <t>Box Hill</t>
        </is>
      </c>
      <c r="I1131" t="inlineStr">
        <is>
          <t>VIC</t>
        </is>
      </c>
      <c r="J1131" s="11" t="inlineStr">
        <is>
          <t>3197</t>
        </is>
      </c>
      <c r="K1131" t="inlineStr">
        <is>
          <t>Australia</t>
        </is>
      </c>
      <c r="L1131" t="inlineStr">
        <is>
          <t>Subscriber</t>
        </is>
      </c>
      <c r="M1131" t="inlineStr">
        <is>
          <t>SRC-00563; SRC-00522</t>
        </is>
      </c>
      <c r="N1131" t="inlineStr"/>
      <c r="O1131" t="inlineStr">
        <is>
          <t>2026-02-25</t>
        </is>
      </c>
      <c r="P1131" t="inlineStr">
        <is>
          <t>Legacy CRM export</t>
        </is>
      </c>
    </row>
    <row r="1132">
      <c r="A1132" t="inlineStr">
        <is>
          <t>Chloe</t>
        </is>
      </c>
      <c r="B1132" t="inlineStr">
        <is>
          <t>White</t>
        </is>
      </c>
      <c r="C1132" t="inlineStr">
        <is>
          <t>chloew@hethermoylepackaging.example</t>
        </is>
      </c>
      <c r="D1132" t="inlineStr">
        <is>
          <t>+61 2 7010 2529</t>
        </is>
      </c>
      <c r="E1132" t="inlineStr"/>
      <c r="F1132" t="inlineStr">
        <is>
          <t>Hethermoyle Packaging Pty Ltd</t>
        </is>
      </c>
      <c r="G1132" t="inlineStr">
        <is>
          <t>Procurement Officer</t>
        </is>
      </c>
      <c r="H1132" t="inlineStr">
        <is>
          <t>Parramatta</t>
        </is>
      </c>
      <c r="I1132" t="inlineStr">
        <is>
          <t>NSW</t>
        </is>
      </c>
      <c r="J1132" s="11" t="inlineStr">
        <is>
          <t>2224</t>
        </is>
      </c>
      <c r="K1132" t="inlineStr">
        <is>
          <t>Australia</t>
        </is>
      </c>
      <c r="L1132" t="inlineStr">
        <is>
          <t>Sales Qualified Lead</t>
        </is>
      </c>
      <c r="M1132" t="inlineStr">
        <is>
          <t>SRC-00751</t>
        </is>
      </c>
      <c r="N1132" t="inlineStr"/>
      <c r="O1132" t="inlineStr">
        <is>
          <t>2024-07-08</t>
        </is>
      </c>
      <c r="P1132" t="inlineStr">
        <is>
          <t>Legacy CRM export</t>
        </is>
      </c>
    </row>
    <row r="1133">
      <c r="A1133" t="inlineStr">
        <is>
          <t>Darcy</t>
        </is>
      </c>
      <c r="B1133" t="inlineStr">
        <is>
          <t>White</t>
        </is>
      </c>
      <c r="C1133" t="inlineStr">
        <is>
          <t>darcy@brennocksignage.example</t>
        </is>
      </c>
      <c r="D1133" t="inlineStr">
        <is>
          <t>+61 2 7010 9261</t>
        </is>
      </c>
      <c r="E1133" t="inlineStr"/>
      <c r="F1133" t="inlineStr">
        <is>
          <t>Brennock Signage Pty Ltd</t>
        </is>
      </c>
      <c r="G1133" t="inlineStr">
        <is>
          <t>HR Manager</t>
        </is>
      </c>
      <c r="H1133" t="inlineStr">
        <is>
          <t>Parramatta</t>
        </is>
      </c>
      <c r="I1133" t="inlineStr">
        <is>
          <t>NSW</t>
        </is>
      </c>
      <c r="J1133" s="11" t="inlineStr">
        <is>
          <t>2493</t>
        </is>
      </c>
      <c r="K1133" t="inlineStr">
        <is>
          <t>Australia</t>
        </is>
      </c>
      <c r="L1133" t="inlineStr">
        <is>
          <t>Opportunity</t>
        </is>
      </c>
      <c r="M1133" t="inlineStr">
        <is>
          <t>SRC-00146</t>
        </is>
      </c>
      <c r="N1133" t="inlineStr"/>
      <c r="O1133" t="inlineStr">
        <is>
          <t>2025-10-10</t>
        </is>
      </c>
      <c r="P1133" t="inlineStr">
        <is>
          <t>Legacy CRM export</t>
        </is>
      </c>
    </row>
    <row r="1134">
      <c r="A1134" t="inlineStr">
        <is>
          <t>Ella</t>
        </is>
      </c>
      <c r="B1134" t="inlineStr">
        <is>
          <t>White</t>
        </is>
      </c>
      <c r="C1134" t="inlineStr">
        <is>
          <t>ellaw@tarrowbyfreight.example</t>
        </is>
      </c>
      <c r="D1134" t="inlineStr">
        <is>
          <t>+61 7 5550 4551</t>
        </is>
      </c>
      <c r="E1134" t="inlineStr"/>
      <c r="F1134" t="inlineStr">
        <is>
          <t>Tarrowby Freight Pty Ltd</t>
        </is>
      </c>
      <c r="G1134" t="inlineStr">
        <is>
          <t>HR Manager</t>
        </is>
      </c>
      <c r="H1134" t="inlineStr">
        <is>
          <t>Gold Coast</t>
        </is>
      </c>
      <c r="I1134" t="inlineStr">
        <is>
          <t>QLD</t>
        </is>
      </c>
      <c r="J1134" s="11" t="inlineStr">
        <is>
          <t>4405</t>
        </is>
      </c>
      <c r="K1134" t="inlineStr">
        <is>
          <t>Australia</t>
        </is>
      </c>
      <c r="L1134" t="inlineStr">
        <is>
          <t>Lead</t>
        </is>
      </c>
      <c r="M1134" t="inlineStr">
        <is>
          <t>SRC-00651</t>
        </is>
      </c>
      <c r="N1134" t="inlineStr"/>
      <c r="O1134" t="inlineStr">
        <is>
          <t>2026-05-09</t>
        </is>
      </c>
      <c r="P1134" t="inlineStr">
        <is>
          <t>Website enquiry form</t>
        </is>
      </c>
    </row>
    <row r="1135">
      <c r="A1135" t="inlineStr">
        <is>
          <t>Elliot</t>
        </is>
      </c>
      <c r="B1135" t="inlineStr">
        <is>
          <t>White</t>
        </is>
      </c>
      <c r="C1135" t="inlineStr">
        <is>
          <t>elliotw@lornivaleengineering.example</t>
        </is>
      </c>
      <c r="D1135" t="inlineStr">
        <is>
          <t>+61 7 7010 3232</t>
        </is>
      </c>
      <c r="E1135" t="inlineStr"/>
      <c r="F1135" t="inlineStr">
        <is>
          <t>Lornivale Engineering Pty Ltd</t>
        </is>
      </c>
      <c r="G1135" t="inlineStr">
        <is>
          <t>Team Leader</t>
        </is>
      </c>
      <c r="H1135" t="inlineStr">
        <is>
          <t>Brisbane</t>
        </is>
      </c>
      <c r="I1135" t="inlineStr">
        <is>
          <t>QLD</t>
        </is>
      </c>
      <c r="J1135" s="11" t="inlineStr">
        <is>
          <t>4493</t>
        </is>
      </c>
      <c r="K1135" t="inlineStr">
        <is>
          <t>Australia</t>
        </is>
      </c>
      <c r="L1135" t="inlineStr">
        <is>
          <t>Lead</t>
        </is>
      </c>
      <c r="M1135" t="inlineStr">
        <is>
          <t>SRC-00814</t>
        </is>
      </c>
      <c r="N1135" t="inlineStr"/>
      <c r="O1135" t="inlineStr">
        <is>
          <t>2024-02-12</t>
        </is>
      </c>
      <c r="P1135" t="inlineStr">
        <is>
          <t>Website enquiry form</t>
        </is>
      </c>
    </row>
    <row r="1136">
      <c r="A1136" t="inlineStr">
        <is>
          <t>Fatima</t>
        </is>
      </c>
      <c r="B1136" t="inlineStr">
        <is>
          <t>White</t>
        </is>
      </c>
      <c r="C1136" t="inlineStr">
        <is>
          <t>fwhite@yarrowdineaccounting.example</t>
        </is>
      </c>
      <c r="D1136" t="inlineStr">
        <is>
          <t>+61 3 5550 4268</t>
        </is>
      </c>
      <c r="E1136" t="inlineStr"/>
      <c r="F1136" t="inlineStr">
        <is>
          <t>Yarrowdine Accounting Pty Ltd</t>
        </is>
      </c>
      <c r="G1136" t="inlineStr">
        <is>
          <t>Marketing Coordinator</t>
        </is>
      </c>
      <c r="H1136" t="inlineStr">
        <is>
          <t>Bendigo</t>
        </is>
      </c>
      <c r="I1136" t="inlineStr">
        <is>
          <t>VIC</t>
        </is>
      </c>
      <c r="J1136" s="11" t="inlineStr">
        <is>
          <t>3316</t>
        </is>
      </c>
      <c r="K1136" t="inlineStr">
        <is>
          <t>Australia</t>
        </is>
      </c>
      <c r="L1136" t="inlineStr">
        <is>
          <t>Customer</t>
        </is>
      </c>
      <c r="M1136" t="inlineStr">
        <is>
          <t>SRC-00792</t>
        </is>
      </c>
      <c r="N1136" t="inlineStr"/>
      <c r="O1136" t="inlineStr">
        <is>
          <t>2026-04-30</t>
        </is>
      </c>
      <c r="P1136" t="inlineStr">
        <is>
          <t>Legacy CRM export</t>
        </is>
      </c>
    </row>
    <row r="1137">
      <c r="A1137" t="inlineStr">
        <is>
          <t>Grace</t>
        </is>
      </c>
      <c r="B1137" t="inlineStr">
        <is>
          <t>White</t>
        </is>
      </c>
      <c r="C1137" t="inlineStr">
        <is>
          <t>gwhite@wattlemereelectrical.example</t>
        </is>
      </c>
      <c r="D1137" t="inlineStr">
        <is>
          <t>+61 8 5550 4293</t>
        </is>
      </c>
      <c r="E1137" t="inlineStr"/>
      <c r="F1137" t="inlineStr">
        <is>
          <t>Wattlemere Electrical Pty Ltd</t>
        </is>
      </c>
      <c r="G1137" t="inlineStr">
        <is>
          <t>Practice Manager</t>
        </is>
      </c>
      <c r="H1137" t="inlineStr">
        <is>
          <t>Adelaide</t>
        </is>
      </c>
      <c r="I1137" t="inlineStr">
        <is>
          <t>SA</t>
        </is>
      </c>
      <c r="J1137" s="11" t="inlineStr">
        <is>
          <t>5357</t>
        </is>
      </c>
      <c r="K1137" t="inlineStr">
        <is>
          <t>Australia</t>
        </is>
      </c>
      <c r="L1137" t="inlineStr">
        <is>
          <t>Subscriber</t>
        </is>
      </c>
      <c r="M1137" t="inlineStr">
        <is>
          <t>SRC-01069</t>
        </is>
      </c>
      <c r="N1137" t="inlineStr"/>
      <c r="O1137" t="inlineStr">
        <is>
          <t>2024-04-14</t>
        </is>
      </c>
      <c r="P1137" t="inlineStr">
        <is>
          <t>Legacy CRM export</t>
        </is>
      </c>
    </row>
    <row r="1138">
      <c r="A1138" t="inlineStr">
        <is>
          <t>James</t>
        </is>
      </c>
      <c r="B1138" t="inlineStr">
        <is>
          <t>White</t>
        </is>
      </c>
      <c r="C1138" t="inlineStr">
        <is>
          <t>jwhite@quillmereoptics.example</t>
        </is>
      </c>
      <c r="D1138" t="inlineStr">
        <is>
          <t>+61 3 5550 9310</t>
        </is>
      </c>
      <c r="E1138" t="inlineStr"/>
      <c r="F1138" t="inlineStr">
        <is>
          <t>Quillmere Optics Pty Ltd</t>
        </is>
      </c>
      <c r="G1138" t="inlineStr">
        <is>
          <t>Practice Manager</t>
        </is>
      </c>
      <c r="H1138" t="inlineStr">
        <is>
          <t>Melbourne</t>
        </is>
      </c>
      <c r="I1138" t="inlineStr">
        <is>
          <t>VIC</t>
        </is>
      </c>
      <c r="J1138" s="11" t="inlineStr">
        <is>
          <t>3543</t>
        </is>
      </c>
      <c r="K1138" t="inlineStr">
        <is>
          <t>Australia</t>
        </is>
      </c>
      <c r="L1138" t="inlineStr">
        <is>
          <t>Sales Qualified Lead</t>
        </is>
      </c>
      <c r="M1138" t="inlineStr">
        <is>
          <t>SRC-00005; SRC-00796</t>
        </is>
      </c>
      <c r="N1138" t="inlineStr"/>
      <c r="O1138" t="inlineStr">
        <is>
          <t>2025-01-24</t>
        </is>
      </c>
      <c r="P1138" t="inlineStr">
        <is>
          <t>Legacy CRM export</t>
        </is>
      </c>
    </row>
    <row r="1139">
      <c r="A1139" t="inlineStr">
        <is>
          <t>Liam</t>
        </is>
      </c>
      <c r="B1139" t="inlineStr">
        <is>
          <t>White</t>
        </is>
      </c>
      <c r="C1139" t="inlineStr">
        <is>
          <t>liam@wexmorrowaccounting.example</t>
        </is>
      </c>
      <c r="D1139" t="inlineStr">
        <is>
          <t>+61 8 5550 1908</t>
        </is>
      </c>
      <c r="E1139" t="inlineStr"/>
      <c r="F1139" t="inlineStr">
        <is>
          <t>Wexmorrow Accounting Pty Ltd</t>
        </is>
      </c>
      <c r="G1139" t="inlineStr">
        <is>
          <t>Site Supervisor</t>
        </is>
      </c>
      <c r="H1139" t="inlineStr">
        <is>
          <t>Mount Gambier</t>
        </is>
      </c>
      <c r="I1139" t="inlineStr">
        <is>
          <t>SA</t>
        </is>
      </c>
      <c r="J1139" s="11" t="inlineStr">
        <is>
          <t>5384</t>
        </is>
      </c>
      <c r="K1139" t="inlineStr">
        <is>
          <t>Australia</t>
        </is>
      </c>
      <c r="L1139" t="inlineStr">
        <is>
          <t>Sales Qualified Lead</t>
        </is>
      </c>
      <c r="M1139" t="inlineStr">
        <is>
          <t>SRC-00455</t>
        </is>
      </c>
      <c r="N1139" t="inlineStr"/>
      <c r="O1139" t="inlineStr">
        <is>
          <t>2025-05-24</t>
        </is>
      </c>
      <c r="P1139" t="inlineStr">
        <is>
          <t>Legacy CRM export</t>
        </is>
      </c>
    </row>
    <row r="1140">
      <c r="A1140" t="inlineStr">
        <is>
          <t>Lucas</t>
        </is>
      </c>
      <c r="B1140" t="inlineStr">
        <is>
          <t>White</t>
        </is>
      </c>
      <c r="C1140" t="inlineStr">
        <is>
          <t>lwhite@vantrellesignage.example</t>
        </is>
      </c>
      <c r="D1140" t="inlineStr">
        <is>
          <t>+61 8 5550 9106</t>
        </is>
      </c>
      <c r="E1140" t="inlineStr"/>
      <c r="F1140" t="inlineStr">
        <is>
          <t>Vantrelle Signage Pty Ltd</t>
        </is>
      </c>
      <c r="G1140" t="inlineStr">
        <is>
          <t>Director</t>
        </is>
      </c>
      <c r="H1140" t="inlineStr">
        <is>
          <t>Perth</t>
        </is>
      </c>
      <c r="I1140" t="inlineStr">
        <is>
          <t>WA</t>
        </is>
      </c>
      <c r="J1140" s="11" t="inlineStr">
        <is>
          <t>6250</t>
        </is>
      </c>
      <c r="K1140" t="inlineStr">
        <is>
          <t>Australia</t>
        </is>
      </c>
      <c r="L1140" t="inlineStr">
        <is>
          <t>Lead</t>
        </is>
      </c>
      <c r="M1140" t="inlineStr">
        <is>
          <t>SRC-01232; SRC-01467</t>
        </is>
      </c>
      <c r="N1140" t="inlineStr"/>
      <c r="O1140" t="inlineStr">
        <is>
          <t>2026-05-17</t>
        </is>
      </c>
      <c r="P1140" t="inlineStr">
        <is>
          <t>Legacy CRM export; Website enquiry form</t>
        </is>
      </c>
    </row>
    <row r="1141">
      <c r="A1141" t="inlineStr">
        <is>
          <t>Marcus</t>
        </is>
      </c>
      <c r="B1141" t="inlineStr">
        <is>
          <t>White</t>
        </is>
      </c>
      <c r="C1141" t="inlineStr">
        <is>
          <t>marcusw@saltingaleelectrical.example</t>
        </is>
      </c>
      <c r="D1141" t="inlineStr">
        <is>
          <t>+61 3 7010 9025</t>
        </is>
      </c>
      <c r="E1141" t="inlineStr">
        <is>
          <t>+61 491 573 087</t>
        </is>
      </c>
      <c r="F1141" t="inlineStr">
        <is>
          <t>Saltingale Electrical Pty Ltd</t>
        </is>
      </c>
      <c r="G1141" t="inlineStr">
        <is>
          <t>Practice Manager</t>
        </is>
      </c>
      <c r="H1141" t="inlineStr">
        <is>
          <t>Frankston</t>
        </is>
      </c>
      <c r="I1141" t="inlineStr">
        <is>
          <t>VIC</t>
        </is>
      </c>
      <c r="J1141" s="11" t="inlineStr">
        <is>
          <t>3345</t>
        </is>
      </c>
      <c r="K1141" t="inlineStr">
        <is>
          <t>Australia</t>
        </is>
      </c>
      <c r="L1141" t="inlineStr">
        <is>
          <t>Lead</t>
        </is>
      </c>
      <c r="M1141" t="inlineStr">
        <is>
          <t>SRC-00250; SRC-01280</t>
        </is>
      </c>
      <c r="N1141" t="inlineStr"/>
      <c r="O1141" t="inlineStr">
        <is>
          <t>2026-06-14</t>
        </is>
      </c>
      <c r="P1141" t="inlineStr">
        <is>
          <t>Expo sign-up sheet; Website enquiry form</t>
        </is>
      </c>
    </row>
    <row r="1142">
      <c r="A1142" t="inlineStr">
        <is>
          <t>Noah</t>
        </is>
      </c>
      <c r="B1142" t="inlineStr">
        <is>
          <t>White</t>
        </is>
      </c>
      <c r="C1142" t="inlineStr">
        <is>
          <t>nwhite@greyvallenhospitality.example</t>
        </is>
      </c>
      <c r="D1142" t="inlineStr">
        <is>
          <t>+61 3 5550 5521</t>
        </is>
      </c>
      <c r="E1142" t="inlineStr"/>
      <c r="F1142" t="inlineStr">
        <is>
          <t>Greyvallen Hospitality Pty Ltd</t>
        </is>
      </c>
      <c r="G1142" t="inlineStr">
        <is>
          <t>General Manager</t>
        </is>
      </c>
      <c r="H1142" t="inlineStr">
        <is>
          <t>Bendigo</t>
        </is>
      </c>
      <c r="I1142" t="inlineStr">
        <is>
          <t>VIC</t>
        </is>
      </c>
      <c r="J1142" s="11" t="inlineStr">
        <is>
          <t>3702</t>
        </is>
      </c>
      <c r="K1142" t="inlineStr">
        <is>
          <t>Australia</t>
        </is>
      </c>
      <c r="L1142" t="inlineStr">
        <is>
          <t>Lead</t>
        </is>
      </c>
      <c r="M1142" t="inlineStr">
        <is>
          <t>SRC-00798; SRC-01500</t>
        </is>
      </c>
      <c r="N1142" t="inlineStr"/>
      <c r="O1142" t="inlineStr">
        <is>
          <t>2026-01-15</t>
        </is>
      </c>
      <c r="P1142" t="inlineStr">
        <is>
          <t>Expo sign-up sheet; Website enquiry form</t>
        </is>
      </c>
    </row>
    <row r="1143">
      <c r="A1143" t="inlineStr">
        <is>
          <t>Poppy</t>
        </is>
      </c>
      <c r="B1143" t="inlineStr">
        <is>
          <t>White</t>
        </is>
      </c>
      <c r="C1143" t="inlineStr">
        <is>
          <t>poppyw@wattlemerelogistics.example</t>
        </is>
      </c>
      <c r="D1143" t="inlineStr">
        <is>
          <t>+61 3 7010 1497</t>
        </is>
      </c>
      <c r="E1143" t="inlineStr"/>
      <c r="F1143" t="inlineStr">
        <is>
          <t>Wattlemere Logistics Pty Ltd</t>
        </is>
      </c>
      <c r="G1143" t="inlineStr">
        <is>
          <t>Safety Officer</t>
        </is>
      </c>
      <c r="H1143" t="inlineStr">
        <is>
          <t>Footscray</t>
        </is>
      </c>
      <c r="I1143" t="inlineStr">
        <is>
          <t>VIC</t>
        </is>
      </c>
      <c r="J1143" s="11" t="inlineStr">
        <is>
          <t>3853</t>
        </is>
      </c>
      <c r="K1143" t="inlineStr">
        <is>
          <t>Australia</t>
        </is>
      </c>
      <c r="L1143" t="inlineStr">
        <is>
          <t>Sales Qualified Lead</t>
        </is>
      </c>
      <c r="M1143" t="inlineStr">
        <is>
          <t>SRC-00247; SRC-00703</t>
        </is>
      </c>
      <c r="N1143" t="inlineStr"/>
      <c r="O1143" t="inlineStr">
        <is>
          <t>2024-09-13</t>
        </is>
      </c>
      <c r="P1143" t="inlineStr">
        <is>
          <t>Expo sign-up sheet; Legacy CRM export</t>
        </is>
      </c>
    </row>
    <row r="1144">
      <c r="A1144" t="inlineStr">
        <is>
          <t>Ruby</t>
        </is>
      </c>
      <c r="B1144" t="inlineStr">
        <is>
          <t>White</t>
        </is>
      </c>
      <c r="C1144" t="inlineStr">
        <is>
          <t>rwhite@pemberwickpackaging.example</t>
        </is>
      </c>
      <c r="D1144" t="inlineStr">
        <is>
          <t>+61 3 7010 0031</t>
        </is>
      </c>
      <c r="E1144" t="inlineStr"/>
      <c r="F1144" t="inlineStr">
        <is>
          <t>Pemberwick Packaging Pty Ltd</t>
        </is>
      </c>
      <c r="G1144" t="inlineStr">
        <is>
          <t>Marketing Coordinator</t>
        </is>
      </c>
      <c r="H1144" t="inlineStr">
        <is>
          <t>Bendigo</t>
        </is>
      </c>
      <c r="I1144" t="inlineStr">
        <is>
          <t>VIC</t>
        </is>
      </c>
      <c r="J1144" s="11" t="inlineStr">
        <is>
          <t>3228</t>
        </is>
      </c>
      <c r="K1144" t="inlineStr">
        <is>
          <t>Australia</t>
        </is>
      </c>
      <c r="L1144" t="inlineStr">
        <is>
          <t>Customer</t>
        </is>
      </c>
      <c r="M1144" t="inlineStr">
        <is>
          <t>SRC-00405; SRC-01089</t>
        </is>
      </c>
      <c r="N1144" t="inlineStr"/>
      <c r="O1144" t="inlineStr">
        <is>
          <t>2025-07-10</t>
        </is>
      </c>
      <c r="P1144" t="inlineStr">
        <is>
          <t>Legacy CRM export</t>
        </is>
      </c>
    </row>
    <row r="1145">
      <c r="A1145" t="inlineStr">
        <is>
          <t>Siobhan</t>
        </is>
      </c>
      <c r="B1145" t="inlineStr">
        <is>
          <t>White</t>
        </is>
      </c>
      <c r="C1145" t="inlineStr">
        <is>
          <t>siobhan@corvannyconsulting.example</t>
        </is>
      </c>
      <c r="D1145" t="inlineStr">
        <is>
          <t>+61 8 5550 4724</t>
        </is>
      </c>
      <c r="E1145" t="inlineStr"/>
      <c r="F1145" t="inlineStr">
        <is>
          <t>Corvanny Consulting Pty Ltd</t>
        </is>
      </c>
      <c r="G1145" t="inlineStr">
        <is>
          <t>Owner</t>
        </is>
      </c>
      <c r="H1145" t="inlineStr">
        <is>
          <t>Palmerston</t>
        </is>
      </c>
      <c r="I1145" t="inlineStr">
        <is>
          <t>NT</t>
        </is>
      </c>
      <c r="J1145" s="11" t="inlineStr">
        <is>
          <t>0867</t>
        </is>
      </c>
      <c r="K1145" t="inlineStr">
        <is>
          <t>Australia</t>
        </is>
      </c>
      <c r="L1145" t="inlineStr">
        <is>
          <t>Marketing Qualified Lead</t>
        </is>
      </c>
      <c r="M1145" t="inlineStr">
        <is>
          <t>SRC-00564</t>
        </is>
      </c>
      <c r="N1145" t="inlineStr"/>
      <c r="O1145" t="inlineStr">
        <is>
          <t>2026-01-11</t>
        </is>
      </c>
      <c r="P1145" t="inlineStr">
        <is>
          <t>Legacy CRM export</t>
        </is>
      </c>
    </row>
    <row r="1146">
      <c r="A1146" t="inlineStr">
        <is>
          <t>Sofia</t>
        </is>
      </c>
      <c r="B1146" t="inlineStr">
        <is>
          <t>White</t>
        </is>
      </c>
      <c r="C1146" t="inlineStr">
        <is>
          <t>swhite@ardlomewfoods.example</t>
        </is>
      </c>
      <c r="D1146" t="inlineStr">
        <is>
          <t>+61 8 5550 6637</t>
        </is>
      </c>
      <c r="E1146" t="inlineStr"/>
      <c r="F1146" t="inlineStr">
        <is>
          <t>Ardlomew Foods Pty Ltd</t>
        </is>
      </c>
      <c r="G1146" t="inlineStr">
        <is>
          <t>Managing Director</t>
        </is>
      </c>
      <c r="H1146" t="inlineStr">
        <is>
          <t>Fremantle</t>
        </is>
      </c>
      <c r="I1146" t="inlineStr">
        <is>
          <t>WA</t>
        </is>
      </c>
      <c r="J1146" s="11" t="inlineStr">
        <is>
          <t>6156</t>
        </is>
      </c>
      <c r="K1146" t="inlineStr">
        <is>
          <t>Australia</t>
        </is>
      </c>
      <c r="L1146" t="inlineStr">
        <is>
          <t>Customer</t>
        </is>
      </c>
      <c r="M1146" t="inlineStr">
        <is>
          <t>SRC-00604</t>
        </is>
      </c>
      <c r="N1146" t="inlineStr"/>
      <c r="O1146" t="inlineStr">
        <is>
          <t>2025-08-23</t>
        </is>
      </c>
      <c r="P1146" t="inlineStr">
        <is>
          <t>Legacy CRM export</t>
        </is>
      </c>
    </row>
    <row r="1147">
      <c r="A1147" t="inlineStr">
        <is>
          <t>Aisha</t>
        </is>
      </c>
      <c r="B1147" t="inlineStr">
        <is>
          <t>Williams</t>
        </is>
      </c>
      <c r="C1147" t="inlineStr">
        <is>
          <t>awilliams@thistlemoorfitness.example</t>
        </is>
      </c>
      <c r="D1147" t="inlineStr">
        <is>
          <t>+61 3 5550 2625</t>
        </is>
      </c>
      <c r="E1147" t="inlineStr"/>
      <c r="F1147" t="inlineStr">
        <is>
          <t>Thistlemoor Fitness Pty Ltd</t>
        </is>
      </c>
      <c r="G1147" t="inlineStr">
        <is>
          <t>CEO</t>
        </is>
      </c>
      <c r="H1147" t="inlineStr">
        <is>
          <t>Geelong</t>
        </is>
      </c>
      <c r="I1147" t="inlineStr">
        <is>
          <t>VIC</t>
        </is>
      </c>
      <c r="J1147" s="11" t="inlineStr">
        <is>
          <t>3341</t>
        </is>
      </c>
      <c r="K1147" t="inlineStr">
        <is>
          <t>Australia</t>
        </is>
      </c>
      <c r="L1147" t="inlineStr">
        <is>
          <t>Lead</t>
        </is>
      </c>
      <c r="M1147" t="inlineStr">
        <is>
          <t>SRC-00997; SRC-00918</t>
        </is>
      </c>
      <c r="N1147" t="inlineStr"/>
      <c r="O1147" t="inlineStr">
        <is>
          <t>2025-08-12</t>
        </is>
      </c>
      <c r="P1147" t="inlineStr">
        <is>
          <t>Legacy CRM export; Website enquiry form</t>
        </is>
      </c>
    </row>
    <row r="1148">
      <c r="A1148" t="inlineStr">
        <is>
          <t>Anika</t>
        </is>
      </c>
      <c r="B1148" t="inlineStr">
        <is>
          <t>Williams</t>
        </is>
      </c>
      <c r="C1148" t="inlineStr">
        <is>
          <t>anikaw@orlubriepackaging.example</t>
        </is>
      </c>
      <c r="D1148" t="inlineStr">
        <is>
          <t>+61 3 7010 2153</t>
        </is>
      </c>
      <c r="E1148" t="inlineStr"/>
      <c r="F1148" t="inlineStr">
        <is>
          <t>Orlubrie Packaging Pty Ltd</t>
        </is>
      </c>
      <c r="G1148" t="inlineStr">
        <is>
          <t>CEO</t>
        </is>
      </c>
      <c r="H1148" t="inlineStr">
        <is>
          <t>Footscray</t>
        </is>
      </c>
      <c r="I1148" t="inlineStr">
        <is>
          <t>VIC</t>
        </is>
      </c>
      <c r="J1148" s="11" t="inlineStr">
        <is>
          <t>3474</t>
        </is>
      </c>
      <c r="K1148" t="inlineStr">
        <is>
          <t>Australia</t>
        </is>
      </c>
      <c r="L1148" t="inlineStr">
        <is>
          <t>Marketing Qualified Lead</t>
        </is>
      </c>
      <c r="M1148" t="inlineStr">
        <is>
          <t>SRC-00823</t>
        </is>
      </c>
      <c r="N1148" t="inlineStr"/>
      <c r="O1148" t="inlineStr">
        <is>
          <t>2025-01-04</t>
        </is>
      </c>
      <c r="P1148" t="inlineStr">
        <is>
          <t>Legacy CRM export</t>
        </is>
      </c>
    </row>
    <row r="1149">
      <c r="A1149" t="inlineStr">
        <is>
          <t>Aroha</t>
        </is>
      </c>
      <c r="B1149" t="inlineStr">
        <is>
          <t>Williams</t>
        </is>
      </c>
      <c r="C1149" t="inlineStr">
        <is>
          <t>aroha@yarrowdinehospitality.example</t>
        </is>
      </c>
      <c r="D1149" t="inlineStr">
        <is>
          <t>+61 3 7010 0172</t>
        </is>
      </c>
      <c r="E1149" t="inlineStr"/>
      <c r="F1149" t="inlineStr">
        <is>
          <t>Yarrowdine Hospitality Pty Ltd</t>
        </is>
      </c>
      <c r="G1149" t="inlineStr">
        <is>
          <t>Training Coordinator</t>
        </is>
      </c>
      <c r="H1149" t="inlineStr">
        <is>
          <t>Footscray</t>
        </is>
      </c>
      <c r="I1149" t="inlineStr">
        <is>
          <t>VIC</t>
        </is>
      </c>
      <c r="J1149" s="11" t="inlineStr">
        <is>
          <t>3795</t>
        </is>
      </c>
      <c r="K1149" t="inlineStr">
        <is>
          <t>Australia</t>
        </is>
      </c>
      <c r="L1149" t="inlineStr">
        <is>
          <t>Lead</t>
        </is>
      </c>
      <c r="M1149" t="inlineStr">
        <is>
          <t>SRC-01140</t>
        </is>
      </c>
      <c r="N1149" t="inlineStr"/>
      <c r="O1149" t="inlineStr">
        <is>
          <t>2025-11-29</t>
        </is>
      </c>
      <c r="P1149" t="inlineStr">
        <is>
          <t>Legacy CRM export</t>
        </is>
      </c>
    </row>
    <row r="1150">
      <c r="A1150" t="inlineStr">
        <is>
          <t>Bridget</t>
        </is>
      </c>
      <c r="B1150" t="inlineStr">
        <is>
          <t>Williams</t>
        </is>
      </c>
      <c r="C1150" t="inlineStr">
        <is>
          <t>bridgetw@rushavonfoods.example</t>
        </is>
      </c>
      <c r="D1150" t="inlineStr">
        <is>
          <t>+61 8 7010 6091</t>
        </is>
      </c>
      <c r="E1150" t="inlineStr"/>
      <c r="F1150" t="inlineStr">
        <is>
          <t>Rushavon Foods Pty Ltd</t>
        </is>
      </c>
      <c r="G1150" t="inlineStr">
        <is>
          <t>Team Leader</t>
        </is>
      </c>
      <c r="H1150" t="inlineStr">
        <is>
          <t>Bunbury</t>
        </is>
      </c>
      <c r="I1150" t="inlineStr">
        <is>
          <t>WA</t>
        </is>
      </c>
      <c r="J1150" s="11" t="inlineStr">
        <is>
          <t>6413</t>
        </is>
      </c>
      <c r="K1150" t="inlineStr">
        <is>
          <t>Australia</t>
        </is>
      </c>
      <c r="L1150" t="inlineStr">
        <is>
          <t>Opportunity</t>
        </is>
      </c>
      <c r="M1150" t="inlineStr">
        <is>
          <t>SRC-00797</t>
        </is>
      </c>
      <c r="N1150" t="inlineStr"/>
      <c r="O1150" t="inlineStr">
        <is>
          <t>2024-02-05</t>
        </is>
      </c>
      <c r="P1150" t="inlineStr">
        <is>
          <t>Website enquiry form</t>
        </is>
      </c>
    </row>
    <row r="1151">
      <c r="A1151" t="inlineStr">
        <is>
          <t>Eleni</t>
        </is>
      </c>
      <c r="B1151" t="inlineStr">
        <is>
          <t>Williams</t>
        </is>
      </c>
      <c r="C1151" t="inlineStr">
        <is>
          <t>ewilliams@quillmereoptics.example</t>
        </is>
      </c>
      <c r="D1151" t="inlineStr">
        <is>
          <t>+61 3 7010 9324</t>
        </is>
      </c>
      <c r="E1151" t="inlineStr"/>
      <c r="F1151" t="inlineStr">
        <is>
          <t>Quillmere Optics Pty Ltd</t>
        </is>
      </c>
      <c r="G1151" t="inlineStr">
        <is>
          <t>Site Supervisor</t>
        </is>
      </c>
      <c r="H1151" t="inlineStr">
        <is>
          <t>Melbourne</t>
        </is>
      </c>
      <c r="I1151" t="inlineStr">
        <is>
          <t>VIC</t>
        </is>
      </c>
      <c r="J1151" s="11" t="inlineStr">
        <is>
          <t>3543</t>
        </is>
      </c>
      <c r="K1151" t="inlineStr">
        <is>
          <t>Australia</t>
        </is>
      </c>
      <c r="L1151" t="inlineStr">
        <is>
          <t>Lead</t>
        </is>
      </c>
      <c r="M1151" t="inlineStr">
        <is>
          <t>SRC-00590</t>
        </is>
      </c>
      <c r="N1151" t="inlineStr"/>
      <c r="O1151" t="inlineStr">
        <is>
          <t>2024-06-19</t>
        </is>
      </c>
      <c r="P1151" t="inlineStr">
        <is>
          <t>Website enquiry form</t>
        </is>
      </c>
    </row>
    <row r="1152">
      <c r="A1152" t="inlineStr">
        <is>
          <t>Elliot</t>
        </is>
      </c>
      <c r="B1152" t="inlineStr">
        <is>
          <t>Williams</t>
        </is>
      </c>
      <c r="C1152" t="inlineStr">
        <is>
          <t>elliotw@copperwhisthealth.example</t>
        </is>
      </c>
      <c r="D1152" t="inlineStr">
        <is>
          <t>+61 3 5550 9758</t>
        </is>
      </c>
      <c r="E1152" t="inlineStr"/>
      <c r="F1152" t="inlineStr">
        <is>
          <t>Copperwhist Health Pty Ltd</t>
        </is>
      </c>
      <c r="G1152" t="inlineStr">
        <is>
          <t>CEO</t>
        </is>
      </c>
      <c r="H1152" t="inlineStr">
        <is>
          <t>Bendigo</t>
        </is>
      </c>
      <c r="I1152" t="inlineStr">
        <is>
          <t>VIC</t>
        </is>
      </c>
      <c r="J1152" s="11" t="inlineStr">
        <is>
          <t>3860</t>
        </is>
      </c>
      <c r="K1152" t="inlineStr">
        <is>
          <t>Australia</t>
        </is>
      </c>
      <c r="L1152" t="inlineStr">
        <is>
          <t>Subscriber</t>
        </is>
      </c>
      <c r="M1152" t="inlineStr">
        <is>
          <t>SRC-01219</t>
        </is>
      </c>
      <c r="N1152" t="inlineStr"/>
      <c r="O1152" t="inlineStr">
        <is>
          <t>2024-04-20</t>
        </is>
      </c>
      <c r="P1152" t="inlineStr">
        <is>
          <t>Website enquiry form</t>
        </is>
      </c>
    </row>
    <row r="1153">
      <c r="A1153" t="inlineStr">
        <is>
          <t>Felix</t>
        </is>
      </c>
      <c r="B1153" t="inlineStr">
        <is>
          <t>Williams</t>
        </is>
      </c>
      <c r="C1153" t="inlineStr">
        <is>
          <t>felix@vantrelledental.example</t>
        </is>
      </c>
      <c r="D1153" t="inlineStr"/>
      <c r="E1153" t="inlineStr"/>
      <c r="F1153" t="inlineStr">
        <is>
          <t>Vantrelle Dental Pty Ltd</t>
        </is>
      </c>
      <c r="G1153" t="inlineStr">
        <is>
          <t>Managing Director</t>
        </is>
      </c>
      <c r="H1153" t="inlineStr">
        <is>
          <t>Frankston</t>
        </is>
      </c>
      <c r="I1153" t="inlineStr">
        <is>
          <t>VIC</t>
        </is>
      </c>
      <c r="J1153" s="11" t="inlineStr">
        <is>
          <t>3529</t>
        </is>
      </c>
      <c r="K1153" t="inlineStr">
        <is>
          <t>Australia</t>
        </is>
      </c>
      <c r="L1153" t="inlineStr">
        <is>
          <t>Subscriber</t>
        </is>
      </c>
      <c r="M1153" t="inlineStr">
        <is>
          <t>SRC-00426</t>
        </is>
      </c>
      <c r="N1153" t="inlineStr"/>
      <c r="O1153" t="inlineStr">
        <is>
          <t>2024-11-15</t>
        </is>
      </c>
      <c r="P1153" t="inlineStr">
        <is>
          <t>Legacy CRM export</t>
        </is>
      </c>
    </row>
    <row r="1154">
      <c r="A1154" t="inlineStr">
        <is>
          <t>Hamish</t>
        </is>
      </c>
      <c r="B1154" t="inlineStr">
        <is>
          <t>Williams</t>
        </is>
      </c>
      <c r="C1154" t="inlineStr">
        <is>
          <t>hamish.williams@wattlemereelectrical.example</t>
        </is>
      </c>
      <c r="D1154" t="inlineStr">
        <is>
          <t>+61 8 5550 7763</t>
        </is>
      </c>
      <c r="E1154" t="inlineStr"/>
      <c r="F1154" t="inlineStr">
        <is>
          <t>Wattlemere Electrical Pty Ltd</t>
        </is>
      </c>
      <c r="G1154" t="inlineStr">
        <is>
          <t>Workshop Manager</t>
        </is>
      </c>
      <c r="H1154" t="inlineStr">
        <is>
          <t>Adelaide</t>
        </is>
      </c>
      <c r="I1154" t="inlineStr">
        <is>
          <t>SA</t>
        </is>
      </c>
      <c r="J1154" s="11" t="inlineStr">
        <is>
          <t>5357</t>
        </is>
      </c>
      <c r="K1154" t="inlineStr">
        <is>
          <t>Australia</t>
        </is>
      </c>
      <c r="L1154" t="inlineStr">
        <is>
          <t>Subscriber</t>
        </is>
      </c>
      <c r="M1154" t="inlineStr">
        <is>
          <t>SRC-00388</t>
        </is>
      </c>
      <c r="N1154" t="inlineStr"/>
      <c r="O1154" t="inlineStr">
        <is>
          <t>2024-03-17</t>
        </is>
      </c>
      <c r="P1154" t="inlineStr">
        <is>
          <t>Website enquiry form</t>
        </is>
      </c>
    </row>
    <row r="1155">
      <c r="A1155" t="inlineStr">
        <is>
          <t>Imogen</t>
        </is>
      </c>
      <c r="B1155" t="inlineStr">
        <is>
          <t>Williams</t>
        </is>
      </c>
      <c r="C1155" t="inlineStr">
        <is>
          <t>imogenw@rushavonfreight.example</t>
        </is>
      </c>
      <c r="D1155" t="inlineStr">
        <is>
          <t>+61 3 5550 4855</t>
        </is>
      </c>
      <c r="E1155" t="inlineStr"/>
      <c r="F1155" t="inlineStr">
        <is>
          <t>Rushavon Freight Pty Ltd</t>
        </is>
      </c>
      <c r="G1155" t="inlineStr">
        <is>
          <t>Finance Manager</t>
        </is>
      </c>
      <c r="H1155" t="inlineStr">
        <is>
          <t>Bendigo</t>
        </is>
      </c>
      <c r="I1155" t="inlineStr">
        <is>
          <t>VIC</t>
        </is>
      </c>
      <c r="J1155" s="11" t="inlineStr">
        <is>
          <t>3573</t>
        </is>
      </c>
      <c r="K1155" t="inlineStr">
        <is>
          <t>Australia</t>
        </is>
      </c>
      <c r="L1155" t="inlineStr">
        <is>
          <t>Opportunity</t>
        </is>
      </c>
      <c r="M1155" t="inlineStr">
        <is>
          <t>SRC-00203; SRC-01160</t>
        </is>
      </c>
      <c r="N1155" t="inlineStr"/>
      <c r="O1155" t="inlineStr">
        <is>
          <t>2026-01-25</t>
        </is>
      </c>
      <c r="P1155" t="inlineStr">
        <is>
          <t>Expo sign-up sheet; Legacy CRM export</t>
        </is>
      </c>
    </row>
    <row r="1156">
      <c r="A1156" t="inlineStr">
        <is>
          <t>Marcus</t>
        </is>
      </c>
      <c r="B1156" t="inlineStr">
        <is>
          <t>Williams</t>
        </is>
      </c>
      <c r="C1156" t="inlineStr">
        <is>
          <t>marcus.williams@wattlemereelectrical.example</t>
        </is>
      </c>
      <c r="D1156" t="inlineStr">
        <is>
          <t>+61 8 7010 4366</t>
        </is>
      </c>
      <c r="E1156" t="inlineStr"/>
      <c r="F1156" t="inlineStr">
        <is>
          <t>Wattlemere Electrical Pty Ltd</t>
        </is>
      </c>
      <c r="G1156" t="inlineStr">
        <is>
          <t>CEO</t>
        </is>
      </c>
      <c r="H1156" t="inlineStr">
        <is>
          <t>Adelaide</t>
        </is>
      </c>
      <c r="I1156" t="inlineStr">
        <is>
          <t>SA</t>
        </is>
      </c>
      <c r="J1156" s="11" t="inlineStr">
        <is>
          <t>5357</t>
        </is>
      </c>
      <c r="K1156" t="inlineStr">
        <is>
          <t>Australia</t>
        </is>
      </c>
      <c r="L1156" t="inlineStr">
        <is>
          <t>Marketing Qualified Lead</t>
        </is>
      </c>
      <c r="M1156" t="inlineStr">
        <is>
          <t>SRC-00821</t>
        </is>
      </c>
      <c r="N1156" t="inlineStr"/>
      <c r="O1156" t="inlineStr">
        <is>
          <t>2025-10-08</t>
        </is>
      </c>
      <c r="P1156" t="inlineStr">
        <is>
          <t>Website enquiry form</t>
        </is>
      </c>
    </row>
    <row r="1157">
      <c r="A1157" t="inlineStr">
        <is>
          <t>Mateo</t>
        </is>
      </c>
      <c r="B1157" t="inlineStr">
        <is>
          <t>Williams</t>
        </is>
      </c>
      <c r="C1157" t="inlineStr">
        <is>
          <t>mateow@wexmorrowlabs.example</t>
        </is>
      </c>
      <c r="D1157" t="inlineStr">
        <is>
          <t>+61 3 7010 5062</t>
        </is>
      </c>
      <c r="E1157" t="inlineStr"/>
      <c r="F1157" t="inlineStr">
        <is>
          <t>Wexmorrow Labs Pty Ltd</t>
        </is>
      </c>
      <c r="G1157" t="inlineStr">
        <is>
          <t>Director</t>
        </is>
      </c>
      <c r="H1157" t="inlineStr">
        <is>
          <t>Melbourne</t>
        </is>
      </c>
      <c r="I1157" t="inlineStr">
        <is>
          <t>VIC</t>
        </is>
      </c>
      <c r="J1157" s="11" t="inlineStr">
        <is>
          <t>3140</t>
        </is>
      </c>
      <c r="K1157" t="inlineStr">
        <is>
          <t>Australia</t>
        </is>
      </c>
      <c r="L1157" t="inlineStr">
        <is>
          <t>Lead</t>
        </is>
      </c>
      <c r="M1157" t="inlineStr">
        <is>
          <t>SRC-01241</t>
        </is>
      </c>
      <c r="N1157" t="inlineStr"/>
      <c r="O1157" t="inlineStr">
        <is>
          <t>2026-06-11</t>
        </is>
      </c>
      <c r="P1157" t="inlineStr">
        <is>
          <t>Legacy CRM export</t>
        </is>
      </c>
    </row>
    <row r="1158">
      <c r="A1158" t="inlineStr">
        <is>
          <t>Matilda</t>
        </is>
      </c>
      <c r="B1158" t="inlineStr">
        <is>
          <t>Williams</t>
        </is>
      </c>
      <c r="C1158" t="inlineStr">
        <is>
          <t>mwilliams@umbervaneplastics.example</t>
        </is>
      </c>
      <c r="D1158" t="inlineStr">
        <is>
          <t>+61 3 5550 3169</t>
        </is>
      </c>
      <c r="E1158" t="inlineStr"/>
      <c r="F1158" t="inlineStr">
        <is>
          <t>Umbervane Plastics Pty Ltd</t>
        </is>
      </c>
      <c r="G1158" t="inlineStr">
        <is>
          <t>Practice Manager</t>
        </is>
      </c>
      <c r="H1158" t="inlineStr">
        <is>
          <t>Box Hill</t>
        </is>
      </c>
      <c r="I1158" t="inlineStr">
        <is>
          <t>VIC</t>
        </is>
      </c>
      <c r="J1158" s="11" t="inlineStr">
        <is>
          <t>3246</t>
        </is>
      </c>
      <c r="K1158" t="inlineStr">
        <is>
          <t>Australia</t>
        </is>
      </c>
      <c r="L1158" t="inlineStr">
        <is>
          <t>Customer</t>
        </is>
      </c>
      <c r="M1158" t="inlineStr">
        <is>
          <t>SRC-00868</t>
        </is>
      </c>
      <c r="N1158" t="inlineStr"/>
      <c r="O1158" t="inlineStr">
        <is>
          <t>2024-05-22</t>
        </is>
      </c>
      <c r="P1158" t="inlineStr">
        <is>
          <t>Legacy CRM export</t>
        </is>
      </c>
    </row>
    <row r="1159">
      <c r="A1159" t="inlineStr">
        <is>
          <t>Omar</t>
        </is>
      </c>
      <c r="B1159" t="inlineStr">
        <is>
          <t>Williams</t>
        </is>
      </c>
      <c r="C1159" t="inlineStr">
        <is>
          <t>omar.williams@nethervanejoinery.example</t>
        </is>
      </c>
      <c r="D1159" t="inlineStr">
        <is>
          <t>+61 3 7010 1791</t>
        </is>
      </c>
      <c r="E1159" t="inlineStr"/>
      <c r="F1159" t="inlineStr">
        <is>
          <t>Nethervane Joinery Pty Ltd</t>
        </is>
      </c>
      <c r="G1159" t="inlineStr">
        <is>
          <t>Site Supervisor</t>
        </is>
      </c>
      <c r="H1159" t="inlineStr">
        <is>
          <t>Melbourne</t>
        </is>
      </c>
      <c r="I1159" t="inlineStr">
        <is>
          <t>VIC</t>
        </is>
      </c>
      <c r="J1159" s="11" t="inlineStr">
        <is>
          <t>3900</t>
        </is>
      </c>
      <c r="K1159" t="inlineStr">
        <is>
          <t>Australia</t>
        </is>
      </c>
      <c r="L1159" t="inlineStr">
        <is>
          <t>Customer</t>
        </is>
      </c>
      <c r="M1159" t="inlineStr">
        <is>
          <t>SRC-01051; SRC-01403</t>
        </is>
      </c>
      <c r="N1159" t="inlineStr">
        <is>
          <t>omar67@inboxmail.example</t>
        </is>
      </c>
      <c r="O1159" t="inlineStr">
        <is>
          <t>2026-01-24</t>
        </is>
      </c>
      <c r="P1159" t="inlineStr">
        <is>
          <t>Expo sign-up sheet</t>
        </is>
      </c>
    </row>
    <row r="1160">
      <c r="A1160" t="inlineStr">
        <is>
          <t>Quinn</t>
        </is>
      </c>
      <c r="B1160" t="inlineStr">
        <is>
          <t>Williams</t>
        </is>
      </c>
      <c r="C1160" t="inlineStr">
        <is>
          <t>quinn@vantrellefitness.example</t>
        </is>
      </c>
      <c r="D1160" t="inlineStr">
        <is>
          <t>+61 3 7010 1232</t>
        </is>
      </c>
      <c r="E1160" t="inlineStr"/>
      <c r="F1160" t="inlineStr">
        <is>
          <t>Vantrelle Fitness Pty Ltd</t>
        </is>
      </c>
      <c r="G1160" t="inlineStr">
        <is>
          <t>General Manager</t>
        </is>
      </c>
      <c r="H1160" t="inlineStr">
        <is>
          <t>Box Hill</t>
        </is>
      </c>
      <c r="I1160" t="inlineStr">
        <is>
          <t>VIC</t>
        </is>
      </c>
      <c r="J1160" s="11" t="inlineStr">
        <is>
          <t>3197</t>
        </is>
      </c>
      <c r="K1160" t="inlineStr">
        <is>
          <t>Australia</t>
        </is>
      </c>
      <c r="L1160" t="inlineStr">
        <is>
          <t>Lead</t>
        </is>
      </c>
      <c r="M1160" t="inlineStr">
        <is>
          <t>SRC-01105</t>
        </is>
      </c>
      <c r="N1160" t="inlineStr"/>
      <c r="O1160" t="inlineStr">
        <is>
          <t>2024-10-08</t>
        </is>
      </c>
      <c r="P1160" t="inlineStr">
        <is>
          <t>Legacy CRM export</t>
        </is>
      </c>
    </row>
    <row r="1161">
      <c r="A1161" t="inlineStr">
        <is>
          <t>Quinn</t>
        </is>
      </c>
      <c r="B1161" t="inlineStr">
        <is>
          <t>Williams</t>
        </is>
      </c>
      <c r="C1161" t="inlineStr">
        <is>
          <t>quinnw@saltingaledental.example</t>
        </is>
      </c>
      <c r="D1161" t="inlineStr">
        <is>
          <t>+61 3 5550 3979</t>
        </is>
      </c>
      <c r="E1161" t="inlineStr"/>
      <c r="F1161" t="inlineStr">
        <is>
          <t>Saltingale Dental Pty Ltd</t>
        </is>
      </c>
      <c r="G1161" t="inlineStr">
        <is>
          <t>Procurement Officer</t>
        </is>
      </c>
      <c r="H1161" t="inlineStr">
        <is>
          <t>Launceston</t>
        </is>
      </c>
      <c r="I1161" t="inlineStr">
        <is>
          <t>TAS</t>
        </is>
      </c>
      <c r="J1161" s="11" t="inlineStr">
        <is>
          <t>7059</t>
        </is>
      </c>
      <c r="K1161" t="inlineStr">
        <is>
          <t>Australia</t>
        </is>
      </c>
      <c r="L1161" t="inlineStr">
        <is>
          <t>Customer</t>
        </is>
      </c>
      <c r="M1161" t="inlineStr">
        <is>
          <t>SRC-01179</t>
        </is>
      </c>
      <c r="N1161" t="inlineStr"/>
      <c r="O1161" t="inlineStr">
        <is>
          <t>2024-05-03</t>
        </is>
      </c>
      <c r="P1161" t="inlineStr">
        <is>
          <t>Website enquiry form</t>
        </is>
      </c>
    </row>
    <row r="1162">
      <c r="A1162" t="inlineStr">
        <is>
          <t>Samuel</t>
        </is>
      </c>
      <c r="B1162" t="inlineStr">
        <is>
          <t>Williams</t>
        </is>
      </c>
      <c r="C1162" t="inlineStr">
        <is>
          <t>samuelw@tarrowbyfreight.example</t>
        </is>
      </c>
      <c r="D1162" t="inlineStr">
        <is>
          <t>+61 7 5550 8296</t>
        </is>
      </c>
      <c r="E1162" t="inlineStr"/>
      <c r="F1162" t="inlineStr">
        <is>
          <t>Tarrowby Freight Pty Ltd</t>
        </is>
      </c>
      <c r="G1162" t="inlineStr">
        <is>
          <t>Finance Manager</t>
        </is>
      </c>
      <c r="H1162" t="inlineStr">
        <is>
          <t>Gold Coast</t>
        </is>
      </c>
      <c r="I1162" t="inlineStr">
        <is>
          <t>QLD</t>
        </is>
      </c>
      <c r="J1162" s="11" t="inlineStr">
        <is>
          <t>4405</t>
        </is>
      </c>
      <c r="K1162" t="inlineStr">
        <is>
          <t>Australia</t>
        </is>
      </c>
      <c r="L1162" t="inlineStr">
        <is>
          <t>Subscriber</t>
        </is>
      </c>
      <c r="M1162" t="inlineStr">
        <is>
          <t>SRC-00323</t>
        </is>
      </c>
      <c r="N1162" t="inlineStr"/>
      <c r="O1162" t="inlineStr">
        <is>
          <t>2025-01-10</t>
        </is>
      </c>
      <c r="P1162" t="inlineStr">
        <is>
          <t>Legacy CRM export</t>
        </is>
      </c>
    </row>
    <row r="1163">
      <c r="A1163" t="inlineStr">
        <is>
          <t>Samuel</t>
        </is>
      </c>
      <c r="B1163" t="inlineStr">
        <is>
          <t>Williams</t>
        </is>
      </c>
      <c r="C1163" t="inlineStr">
        <is>
          <t>samuel@brennocksignage.example</t>
        </is>
      </c>
      <c r="D1163" t="inlineStr">
        <is>
          <t>+61 2 5550 0090</t>
        </is>
      </c>
      <c r="E1163" t="inlineStr"/>
      <c r="F1163" t="inlineStr">
        <is>
          <t>Brennock Signage Pty Ltd</t>
        </is>
      </c>
      <c r="G1163" t="inlineStr">
        <is>
          <t>Workshop Manager</t>
        </is>
      </c>
      <c r="H1163" t="inlineStr">
        <is>
          <t>Parramatta</t>
        </is>
      </c>
      <c r="I1163" t="inlineStr">
        <is>
          <t>NSW</t>
        </is>
      </c>
      <c r="J1163" s="11" t="inlineStr">
        <is>
          <t>2493</t>
        </is>
      </c>
      <c r="K1163" t="inlineStr">
        <is>
          <t>Australia</t>
        </is>
      </c>
      <c r="L1163" t="inlineStr">
        <is>
          <t>Lead</t>
        </is>
      </c>
      <c r="M1163" t="inlineStr">
        <is>
          <t>SRC-01369</t>
        </is>
      </c>
      <c r="N1163" t="inlineStr"/>
      <c r="O1163" t="inlineStr">
        <is>
          <t>2025-04-11</t>
        </is>
      </c>
      <c r="P1163" t="inlineStr">
        <is>
          <t>Website enquiry form</t>
        </is>
      </c>
    </row>
    <row r="1164">
      <c r="A1164" t="inlineStr">
        <is>
          <t>Sana</t>
        </is>
      </c>
      <c r="B1164" t="inlineStr">
        <is>
          <t>Williams</t>
        </is>
      </c>
      <c r="C1164" t="inlineStr">
        <is>
          <t>sana.williams@yarrowdinehospitality.example</t>
        </is>
      </c>
      <c r="D1164" t="inlineStr">
        <is>
          <t>+61 3 7010 2218</t>
        </is>
      </c>
      <c r="E1164" t="inlineStr"/>
      <c r="F1164" t="inlineStr">
        <is>
          <t>Yarrowdine Hospitality Pty Ltd</t>
        </is>
      </c>
      <c r="G1164" t="inlineStr">
        <is>
          <t>Workshop Manager</t>
        </is>
      </c>
      <c r="H1164" t="inlineStr">
        <is>
          <t>Footscray</t>
        </is>
      </c>
      <c r="I1164" t="inlineStr">
        <is>
          <t>VIC</t>
        </is>
      </c>
      <c r="J1164" s="11" t="inlineStr">
        <is>
          <t>3795</t>
        </is>
      </c>
      <c r="K1164" t="inlineStr">
        <is>
          <t>Australia</t>
        </is>
      </c>
      <c r="L1164" t="inlineStr">
        <is>
          <t>Customer</t>
        </is>
      </c>
      <c r="M1164" t="inlineStr">
        <is>
          <t>SRC-00565</t>
        </is>
      </c>
      <c r="N1164" t="inlineStr"/>
      <c r="O1164" t="inlineStr">
        <is>
          <t>2024-10-26</t>
        </is>
      </c>
      <c r="P1164" t="inlineStr">
        <is>
          <t>Legacy CRM export</t>
        </is>
      </c>
    </row>
    <row r="1165">
      <c r="A1165" t="inlineStr">
        <is>
          <t>Tessa</t>
        </is>
      </c>
      <c r="B1165" t="inlineStr">
        <is>
          <t>Williams</t>
        </is>
      </c>
      <c r="C1165" t="inlineStr">
        <is>
          <t>tessaw@brennockfitness.example</t>
        </is>
      </c>
      <c r="D1165" t="inlineStr">
        <is>
          <t>+61 3 7010 4078</t>
        </is>
      </c>
      <c r="E1165" t="inlineStr"/>
      <c r="F1165" t="inlineStr">
        <is>
          <t>Brennock Fitness Pty Ltd</t>
        </is>
      </c>
      <c r="G1165" t="inlineStr">
        <is>
          <t>General Manager</t>
        </is>
      </c>
      <c r="H1165" t="inlineStr">
        <is>
          <t>Footscray</t>
        </is>
      </c>
      <c r="I1165" t="inlineStr">
        <is>
          <t>VIC</t>
        </is>
      </c>
      <c r="J1165" s="11" t="inlineStr">
        <is>
          <t>3945</t>
        </is>
      </c>
      <c r="K1165" t="inlineStr">
        <is>
          <t>Australia</t>
        </is>
      </c>
      <c r="L1165" t="inlineStr">
        <is>
          <t>Customer</t>
        </is>
      </c>
      <c r="M1165" t="inlineStr">
        <is>
          <t>SRC-01062</t>
        </is>
      </c>
      <c r="N1165" t="inlineStr"/>
      <c r="O1165" t="inlineStr">
        <is>
          <t>2024-02-01</t>
        </is>
      </c>
      <c r="P1165" t="inlineStr">
        <is>
          <t>Legacy CRM export</t>
        </is>
      </c>
    </row>
    <row r="1166">
      <c r="A1166" t="inlineStr">
        <is>
          <t>Thomas</t>
        </is>
      </c>
      <c r="B1166" t="inlineStr">
        <is>
          <t>Williams</t>
        </is>
      </c>
      <c r="C1166" t="inlineStr">
        <is>
          <t>twilliams@ardlomewhospitality.example</t>
        </is>
      </c>
      <c r="D1166" t="inlineStr">
        <is>
          <t>+61 7 7010 2831</t>
        </is>
      </c>
      <c r="E1166" t="inlineStr"/>
      <c r="F1166" t="inlineStr">
        <is>
          <t>Ardlomew Hospitality Pty Ltd</t>
        </is>
      </c>
      <c r="G1166" t="inlineStr">
        <is>
          <t>Team Leader</t>
        </is>
      </c>
      <c r="H1166" t="inlineStr">
        <is>
          <t>Gold Coast</t>
        </is>
      </c>
      <c r="I1166" t="inlineStr">
        <is>
          <t>QLD</t>
        </is>
      </c>
      <c r="J1166" s="11" t="inlineStr">
        <is>
          <t>4163</t>
        </is>
      </c>
      <c r="K1166" t="inlineStr">
        <is>
          <t>Australia</t>
        </is>
      </c>
      <c r="L1166" t="inlineStr">
        <is>
          <t>Customer</t>
        </is>
      </c>
      <c r="M1166" t="inlineStr">
        <is>
          <t>SRC-00904</t>
        </is>
      </c>
      <c r="N1166" t="inlineStr"/>
      <c r="O1166" t="inlineStr">
        <is>
          <t>2025-06-09</t>
        </is>
      </c>
      <c r="P1166" t="inlineStr">
        <is>
          <t>Legacy CRM export</t>
        </is>
      </c>
    </row>
    <row r="1167">
      <c r="A1167" t="inlineStr">
        <is>
          <t>William</t>
        </is>
      </c>
      <c r="B1167" t="inlineStr">
        <is>
          <t>Williams</t>
        </is>
      </c>
      <c r="C1167" t="inlineStr">
        <is>
          <t>wwilliams@hethermoylefitness.example</t>
        </is>
      </c>
      <c r="D1167" t="inlineStr">
        <is>
          <t>+61 3 5550 2826</t>
        </is>
      </c>
      <c r="E1167" t="inlineStr"/>
      <c r="F1167" t="inlineStr">
        <is>
          <t>Hethermoyle Fitness Pty Ltd</t>
        </is>
      </c>
      <c r="G1167" t="inlineStr">
        <is>
          <t>Workshop Manager</t>
        </is>
      </c>
      <c r="H1167" t="inlineStr">
        <is>
          <t>Ballarat</t>
        </is>
      </c>
      <c r="I1167" t="inlineStr">
        <is>
          <t>VIC</t>
        </is>
      </c>
      <c r="J1167" s="11" t="inlineStr">
        <is>
          <t>3794</t>
        </is>
      </c>
      <c r="K1167" t="inlineStr">
        <is>
          <t>Australia</t>
        </is>
      </c>
      <c r="L1167" t="inlineStr">
        <is>
          <t>Marketing Qualified Lead</t>
        </is>
      </c>
      <c r="M1167" t="inlineStr">
        <is>
          <t>SRC-00459; SRC-00318; SRC-00452</t>
        </is>
      </c>
      <c r="N1167" t="inlineStr"/>
      <c r="O1167" t="inlineStr">
        <is>
          <t>2026-01-21</t>
        </is>
      </c>
      <c r="P1167" t="inlineStr">
        <is>
          <t>Expo sign-up sheet; Legacy CRM export; Website enquiry form</t>
        </is>
      </c>
    </row>
    <row r="1168">
      <c r="A1168" t="inlineStr">
        <is>
          <t>William</t>
        </is>
      </c>
      <c r="B1168" t="inlineStr">
        <is>
          <t>Williams</t>
        </is>
      </c>
      <c r="C1168" t="inlineStr">
        <is>
          <t>williamw@wexmorrowlabs.example</t>
        </is>
      </c>
      <c r="D1168" t="inlineStr">
        <is>
          <t>+61 3 5550 3731</t>
        </is>
      </c>
      <c r="E1168" t="inlineStr"/>
      <c r="F1168" t="inlineStr">
        <is>
          <t>Wexmorrow Labs Pty Ltd</t>
        </is>
      </c>
      <c r="G1168" t="inlineStr">
        <is>
          <t>Office Manager</t>
        </is>
      </c>
      <c r="H1168" t="inlineStr">
        <is>
          <t>Melbourne</t>
        </is>
      </c>
      <c r="I1168" t="inlineStr">
        <is>
          <t>VIC</t>
        </is>
      </c>
      <c r="J1168" s="11" t="inlineStr">
        <is>
          <t>3140</t>
        </is>
      </c>
      <c r="K1168" t="inlineStr">
        <is>
          <t>Australia</t>
        </is>
      </c>
      <c r="L1168" t="inlineStr">
        <is>
          <t>Subscriber</t>
        </is>
      </c>
      <c r="M1168" t="inlineStr">
        <is>
          <t>SRC-00880</t>
        </is>
      </c>
      <c r="N1168" t="inlineStr"/>
      <c r="O1168" t="inlineStr">
        <is>
          <t>2024-07-04</t>
        </is>
      </c>
      <c r="P1168" t="inlineStr">
        <is>
          <t>Legacy CRM export</t>
        </is>
      </c>
    </row>
    <row r="1169">
      <c r="A1169" t="inlineStr">
        <is>
          <t>Amelia</t>
        </is>
      </c>
      <c r="B1169" t="inlineStr">
        <is>
          <t>Wilson</t>
        </is>
      </c>
      <c r="C1169" t="inlineStr">
        <is>
          <t>ameliaw@ardlomewfoods.example</t>
        </is>
      </c>
      <c r="D1169" t="inlineStr">
        <is>
          <t>+61 8 7010 6165</t>
        </is>
      </c>
      <c r="E1169" t="inlineStr"/>
      <c r="F1169" t="inlineStr">
        <is>
          <t>Ardlomew Foods Pty Ltd</t>
        </is>
      </c>
      <c r="G1169" t="inlineStr">
        <is>
          <t>Accounts Payable Officer</t>
        </is>
      </c>
      <c r="H1169" t="inlineStr">
        <is>
          <t>Fremantle</t>
        </is>
      </c>
      <c r="I1169" t="inlineStr">
        <is>
          <t>WA</t>
        </is>
      </c>
      <c r="J1169" s="11" t="inlineStr">
        <is>
          <t>6156</t>
        </is>
      </c>
      <c r="K1169" t="inlineStr">
        <is>
          <t>Australia</t>
        </is>
      </c>
      <c r="L1169" t="inlineStr">
        <is>
          <t>Sales Qualified Lead</t>
        </is>
      </c>
      <c r="M1169" t="inlineStr">
        <is>
          <t>SRC-01324</t>
        </is>
      </c>
      <c r="N1169" t="inlineStr"/>
      <c r="O1169" t="inlineStr">
        <is>
          <t>2024-12-28</t>
        </is>
      </c>
      <c r="P1169" t="inlineStr">
        <is>
          <t>Legacy CRM export</t>
        </is>
      </c>
    </row>
    <row r="1170">
      <c r="A1170" t="inlineStr">
        <is>
          <t>Darcy</t>
        </is>
      </c>
      <c r="B1170" t="inlineStr">
        <is>
          <t>Wilson</t>
        </is>
      </c>
      <c r="C1170" t="inlineStr">
        <is>
          <t>darcyw@vantrelledental.example</t>
        </is>
      </c>
      <c r="D1170" t="inlineStr">
        <is>
          <t>+61 3 5550 1945</t>
        </is>
      </c>
      <c r="E1170" t="inlineStr"/>
      <c r="F1170" t="inlineStr">
        <is>
          <t>Vantrelle Dental Pty Ltd</t>
        </is>
      </c>
      <c r="G1170" t="inlineStr">
        <is>
          <t>Procurement Officer</t>
        </is>
      </c>
      <c r="H1170" t="inlineStr">
        <is>
          <t>Frankston</t>
        </is>
      </c>
      <c r="I1170" t="inlineStr">
        <is>
          <t>VIC</t>
        </is>
      </c>
      <c r="J1170" s="11" t="inlineStr">
        <is>
          <t>3529</t>
        </is>
      </c>
      <c r="K1170" t="inlineStr">
        <is>
          <t>Australia</t>
        </is>
      </c>
      <c r="L1170" t="inlineStr">
        <is>
          <t>Subscriber</t>
        </is>
      </c>
      <c r="M1170" t="inlineStr">
        <is>
          <t>SRC-00571</t>
        </is>
      </c>
      <c r="N1170" t="inlineStr"/>
      <c r="O1170" t="inlineStr">
        <is>
          <t>2024-11-14</t>
        </is>
      </c>
      <c r="P1170" t="inlineStr">
        <is>
          <t>Expo sign-up sheet</t>
        </is>
      </c>
    </row>
    <row r="1171">
      <c r="A1171" t="inlineStr">
        <is>
          <t>Declan</t>
        </is>
      </c>
      <c r="B1171" t="inlineStr">
        <is>
          <t>Wilson</t>
        </is>
      </c>
      <c r="C1171" t="inlineStr">
        <is>
          <t>declan@nethervaneengineering.example</t>
        </is>
      </c>
      <c r="D1171" t="inlineStr">
        <is>
          <t>+61 8 5550 4907</t>
        </is>
      </c>
      <c r="E1171" t="inlineStr"/>
      <c r="F1171" t="inlineStr">
        <is>
          <t>Nethervane Engineering Pty Ltd</t>
        </is>
      </c>
      <c r="G1171" t="inlineStr">
        <is>
          <t>Site Supervisor</t>
        </is>
      </c>
      <c r="H1171" t="inlineStr">
        <is>
          <t>Adelaide</t>
        </is>
      </c>
      <c r="I1171" t="inlineStr">
        <is>
          <t>SA</t>
        </is>
      </c>
      <c r="J1171" s="11" t="inlineStr">
        <is>
          <t>5460</t>
        </is>
      </c>
      <c r="K1171" t="inlineStr">
        <is>
          <t>Australia</t>
        </is>
      </c>
      <c r="L1171" t="inlineStr">
        <is>
          <t>Lead</t>
        </is>
      </c>
      <c r="M1171" t="inlineStr">
        <is>
          <t>SRC-01082; SRC-00385</t>
        </is>
      </c>
      <c r="N1171" t="inlineStr">
        <is>
          <t>declan16@inboxmail.example</t>
        </is>
      </c>
      <c r="O1171" t="inlineStr">
        <is>
          <t>2026-04-22</t>
        </is>
      </c>
      <c r="P1171" t="inlineStr">
        <is>
          <t>Legacy CRM export; Website enquiry form</t>
        </is>
      </c>
    </row>
    <row r="1172">
      <c r="A1172" t="inlineStr">
        <is>
          <t>Ella</t>
        </is>
      </c>
      <c r="B1172" t="inlineStr">
        <is>
          <t>Wilson</t>
        </is>
      </c>
      <c r="C1172" t="inlineStr">
        <is>
          <t>ella@tarrowbyfoods.example</t>
        </is>
      </c>
      <c r="D1172" t="inlineStr">
        <is>
          <t>+61 8 7010 5727</t>
        </is>
      </c>
      <c r="E1172" t="inlineStr"/>
      <c r="F1172" t="inlineStr">
        <is>
          <t>Tarrowby Foods Pty Ltd</t>
        </is>
      </c>
      <c r="G1172" t="inlineStr">
        <is>
          <t>Site Supervisor</t>
        </is>
      </c>
      <c r="H1172" t="inlineStr">
        <is>
          <t>Bunbury</t>
        </is>
      </c>
      <c r="I1172" t="inlineStr">
        <is>
          <t>WA</t>
        </is>
      </c>
      <c r="J1172" s="11" t="inlineStr">
        <is>
          <t>6650</t>
        </is>
      </c>
      <c r="K1172" t="inlineStr">
        <is>
          <t>Australia</t>
        </is>
      </c>
      <c r="L1172" t="inlineStr">
        <is>
          <t>Customer</t>
        </is>
      </c>
      <c r="M1172" t="inlineStr">
        <is>
          <t>SRC-00812</t>
        </is>
      </c>
      <c r="N1172" t="inlineStr"/>
      <c r="O1172" t="inlineStr">
        <is>
          <t>2026-03-11</t>
        </is>
      </c>
      <c r="P1172" t="inlineStr">
        <is>
          <t>Website enquiry form</t>
        </is>
      </c>
    </row>
    <row r="1173">
      <c r="A1173" t="inlineStr">
        <is>
          <t>Ethan</t>
        </is>
      </c>
      <c r="B1173" t="inlineStr">
        <is>
          <t>Wilson</t>
        </is>
      </c>
      <c r="C1173" t="inlineStr">
        <is>
          <t>ethan@ivelbrookconsulting.example</t>
        </is>
      </c>
      <c r="D1173" t="inlineStr">
        <is>
          <t>+61 8 7010 7522</t>
        </is>
      </c>
      <c r="E1173" t="inlineStr"/>
      <c r="F1173" t="inlineStr">
        <is>
          <t>Ivelbrook Consulting Pty Ltd</t>
        </is>
      </c>
      <c r="G1173" t="inlineStr">
        <is>
          <t>Owner</t>
        </is>
      </c>
      <c r="H1173" t="inlineStr">
        <is>
          <t>Mount Gambier</t>
        </is>
      </c>
      <c r="I1173" t="inlineStr">
        <is>
          <t>SA</t>
        </is>
      </c>
      <c r="J1173" s="11" t="inlineStr">
        <is>
          <t>5161</t>
        </is>
      </c>
      <c r="K1173" t="inlineStr">
        <is>
          <t>Australia</t>
        </is>
      </c>
      <c r="L1173" t="inlineStr">
        <is>
          <t>Subscriber</t>
        </is>
      </c>
      <c r="M1173" t="inlineStr">
        <is>
          <t>SRC-01343</t>
        </is>
      </c>
      <c r="N1173" t="inlineStr"/>
      <c r="O1173" t="inlineStr">
        <is>
          <t>2026-03-12</t>
        </is>
      </c>
      <c r="P1173" t="inlineStr">
        <is>
          <t>Legacy CRM export</t>
        </is>
      </c>
    </row>
    <row r="1174">
      <c r="A1174" t="inlineStr">
        <is>
          <t>Felix</t>
        </is>
      </c>
      <c r="B1174" t="inlineStr">
        <is>
          <t>Wilson</t>
        </is>
      </c>
      <c r="C1174" t="inlineStr">
        <is>
          <t>fwilson@orlubriepackaging.example</t>
        </is>
      </c>
      <c r="D1174" t="inlineStr">
        <is>
          <t>+61 3 7010 9236</t>
        </is>
      </c>
      <c r="E1174" t="inlineStr"/>
      <c r="F1174" t="inlineStr">
        <is>
          <t>Orlubrie Packaging Pty Ltd</t>
        </is>
      </c>
      <c r="G1174" t="inlineStr">
        <is>
          <t>Accounts Payable Officer</t>
        </is>
      </c>
      <c r="H1174" t="inlineStr">
        <is>
          <t>Footscray</t>
        </is>
      </c>
      <c r="I1174" t="inlineStr">
        <is>
          <t>VIC</t>
        </is>
      </c>
      <c r="J1174" s="11" t="inlineStr">
        <is>
          <t>3474</t>
        </is>
      </c>
      <c r="K1174" t="inlineStr">
        <is>
          <t>Australia</t>
        </is>
      </c>
      <c r="L1174" t="inlineStr">
        <is>
          <t>Lead</t>
        </is>
      </c>
      <c r="M1174" t="inlineStr">
        <is>
          <t>SRC-00807; SRC-00429</t>
        </is>
      </c>
      <c r="N1174" t="inlineStr"/>
      <c r="O1174" t="inlineStr">
        <is>
          <t>2026-01-13</t>
        </is>
      </c>
      <c r="P1174" t="inlineStr">
        <is>
          <t>Website enquiry form</t>
        </is>
      </c>
    </row>
    <row r="1175">
      <c r="A1175" t="inlineStr">
        <is>
          <t>Harrison</t>
        </is>
      </c>
      <c r="B1175" t="inlineStr">
        <is>
          <t>Wilson</t>
        </is>
      </c>
      <c r="C1175" t="inlineStr">
        <is>
          <t>harrisonw@corvannyconsulting.example</t>
        </is>
      </c>
      <c r="D1175" t="inlineStr">
        <is>
          <t>+61 8 7010 8495</t>
        </is>
      </c>
      <c r="E1175" t="inlineStr"/>
      <c r="F1175" t="inlineStr">
        <is>
          <t>Corvanny Consulting Pty Ltd</t>
        </is>
      </c>
      <c r="G1175" t="inlineStr">
        <is>
          <t>Practice Manager</t>
        </is>
      </c>
      <c r="H1175" t="inlineStr">
        <is>
          <t>Palmerston</t>
        </is>
      </c>
      <c r="I1175" t="inlineStr">
        <is>
          <t>NT</t>
        </is>
      </c>
      <c r="J1175" s="11" t="inlineStr">
        <is>
          <t>0867</t>
        </is>
      </c>
      <c r="K1175" t="inlineStr">
        <is>
          <t>Australia</t>
        </is>
      </c>
      <c r="L1175" t="inlineStr">
        <is>
          <t>Lead</t>
        </is>
      </c>
      <c r="M1175" t="inlineStr">
        <is>
          <t>SRC-01060</t>
        </is>
      </c>
      <c r="N1175" t="inlineStr"/>
      <c r="O1175" t="inlineStr">
        <is>
          <t>2026-09-24</t>
        </is>
      </c>
      <c r="P1175" t="inlineStr">
        <is>
          <t>Legacy CRM export</t>
        </is>
      </c>
    </row>
    <row r="1176">
      <c r="A1176" t="inlineStr">
        <is>
          <t>Henry</t>
        </is>
      </c>
      <c r="B1176" t="inlineStr">
        <is>
          <t>Wilson</t>
        </is>
      </c>
      <c r="C1176" t="inlineStr">
        <is>
          <t>henryw@fennorahlandscapes.example</t>
        </is>
      </c>
      <c r="D1176" t="inlineStr">
        <is>
          <t>+61 3 7010 2736</t>
        </is>
      </c>
      <c r="E1176" t="inlineStr"/>
      <c r="F1176" t="inlineStr">
        <is>
          <t>Fennorah Landscapes Pty Ltd</t>
        </is>
      </c>
      <c r="G1176" t="inlineStr">
        <is>
          <t>Practice Manager</t>
        </is>
      </c>
      <c r="H1176" t="inlineStr">
        <is>
          <t>Bendigo</t>
        </is>
      </c>
      <c r="I1176" t="inlineStr">
        <is>
          <t>VIC</t>
        </is>
      </c>
      <c r="J1176" s="11" t="inlineStr">
        <is>
          <t>3423</t>
        </is>
      </c>
      <c r="K1176" t="inlineStr">
        <is>
          <t>Australia</t>
        </is>
      </c>
      <c r="L1176" t="inlineStr">
        <is>
          <t>Subscriber</t>
        </is>
      </c>
      <c r="M1176" t="inlineStr">
        <is>
          <t>SRC-00297; SRC-01086</t>
        </is>
      </c>
      <c r="N1176" t="inlineStr"/>
      <c r="O1176" t="inlineStr">
        <is>
          <t>2025-12-07</t>
        </is>
      </c>
      <c r="P1176" t="inlineStr">
        <is>
          <t>Expo sign-up sheet; Website enquiry form</t>
        </is>
      </c>
    </row>
    <row r="1177">
      <c r="A1177" t="inlineStr">
        <is>
          <t>Henry</t>
        </is>
      </c>
      <c r="B1177" t="inlineStr">
        <is>
          <t>Wilson</t>
        </is>
      </c>
      <c r="C1177" t="inlineStr">
        <is>
          <t>henry@hethermoylepackaging.example</t>
        </is>
      </c>
      <c r="D1177" t="inlineStr">
        <is>
          <t>+61 2 5550 4243</t>
        </is>
      </c>
      <c r="E1177" t="inlineStr"/>
      <c r="F1177" t="inlineStr">
        <is>
          <t>Hethermoyle Packaging Pty Ltd</t>
        </is>
      </c>
      <c r="G1177" t="inlineStr">
        <is>
          <t>Site Supervisor</t>
        </is>
      </c>
      <c r="H1177" t="inlineStr">
        <is>
          <t>Parramatta</t>
        </is>
      </c>
      <c r="I1177" t="inlineStr">
        <is>
          <t>NSW</t>
        </is>
      </c>
      <c r="J1177" s="11" t="inlineStr">
        <is>
          <t>2224</t>
        </is>
      </c>
      <c r="K1177" t="inlineStr">
        <is>
          <t>Australia</t>
        </is>
      </c>
      <c r="L1177" t="inlineStr">
        <is>
          <t>Lead</t>
        </is>
      </c>
      <c r="M1177" t="inlineStr">
        <is>
          <t>SRC-01129</t>
        </is>
      </c>
      <c r="N1177" t="inlineStr"/>
      <c r="O1177" t="inlineStr">
        <is>
          <t>2025-04-11</t>
        </is>
      </c>
      <c r="P1177" t="inlineStr">
        <is>
          <t>Legacy CRM export</t>
        </is>
      </c>
    </row>
    <row r="1178">
      <c r="A1178" t="inlineStr">
        <is>
          <t>Kiri</t>
        </is>
      </c>
      <c r="B1178" t="inlineStr">
        <is>
          <t>Wilson</t>
        </is>
      </c>
      <c r="C1178" t="inlineStr">
        <is>
          <t>kiriw@ironvessalandscapes.example</t>
        </is>
      </c>
      <c r="D1178" t="inlineStr">
        <is>
          <t>+61 3 5550 4479</t>
        </is>
      </c>
      <c r="E1178" t="inlineStr"/>
      <c r="F1178" t="inlineStr">
        <is>
          <t>Ironvessa Landscapes Pty Ltd</t>
        </is>
      </c>
      <c r="G1178" t="inlineStr">
        <is>
          <t>HR Manager</t>
        </is>
      </c>
      <c r="H1178" t="inlineStr">
        <is>
          <t>Box Hill</t>
        </is>
      </c>
      <c r="I1178" t="inlineStr">
        <is>
          <t>VIC</t>
        </is>
      </c>
      <c r="J1178" s="11" t="inlineStr">
        <is>
          <t>3143</t>
        </is>
      </c>
      <c r="K1178" t="inlineStr">
        <is>
          <t>Australia</t>
        </is>
      </c>
      <c r="L1178" t="inlineStr">
        <is>
          <t>Lead</t>
        </is>
      </c>
      <c r="M1178" t="inlineStr">
        <is>
          <t>SRC-00113</t>
        </is>
      </c>
      <c r="N1178" t="inlineStr"/>
      <c r="O1178" t="inlineStr">
        <is>
          <t>2025-07-18</t>
        </is>
      </c>
      <c r="P1178" t="inlineStr">
        <is>
          <t>Website enquiry form</t>
        </is>
      </c>
    </row>
    <row r="1179">
      <c r="A1179" t="inlineStr">
        <is>
          <t>Ravi</t>
        </is>
      </c>
      <c r="B1179" t="inlineStr">
        <is>
          <t>Wilson</t>
        </is>
      </c>
      <c r="C1179" t="inlineStr">
        <is>
          <t>rwilson@quillmerefoods.example</t>
        </is>
      </c>
      <c r="D1179" t="inlineStr">
        <is>
          <t>+61 2 7010 8965</t>
        </is>
      </c>
      <c r="E1179" t="inlineStr"/>
      <c r="F1179" t="inlineStr">
        <is>
          <t>Quillmere Foods Pty Ltd</t>
        </is>
      </c>
      <c r="G1179" t="inlineStr">
        <is>
          <t>Director</t>
        </is>
      </c>
      <c r="H1179" t="inlineStr">
        <is>
          <t>Wollongong</t>
        </is>
      </c>
      <c r="I1179" t="inlineStr">
        <is>
          <t>NSW</t>
        </is>
      </c>
      <c r="J1179" s="11" t="inlineStr">
        <is>
          <t>2172</t>
        </is>
      </c>
      <c r="K1179" t="inlineStr">
        <is>
          <t>Australia</t>
        </is>
      </c>
      <c r="L1179" t="inlineStr">
        <is>
          <t>Lead</t>
        </is>
      </c>
      <c r="M1179" t="inlineStr">
        <is>
          <t>SRC-00924</t>
        </is>
      </c>
      <c r="N1179" t="inlineStr"/>
      <c r="O1179" t="inlineStr">
        <is>
          <t>2025-04-12</t>
        </is>
      </c>
      <c r="P1179" t="inlineStr">
        <is>
          <t>Legacy CRM export</t>
        </is>
      </c>
    </row>
    <row r="1180">
      <c r="A1180" t="inlineStr">
        <is>
          <t>Samuel</t>
        </is>
      </c>
      <c r="B1180" t="inlineStr">
        <is>
          <t>Wilson</t>
        </is>
      </c>
      <c r="C1180" t="inlineStr">
        <is>
          <t>samuelw@corvannylogistics.example</t>
        </is>
      </c>
      <c r="D1180" t="inlineStr">
        <is>
          <t>+61 7 7010 4571</t>
        </is>
      </c>
      <c r="E1180" t="inlineStr"/>
      <c r="F1180" t="inlineStr">
        <is>
          <t>Corvanny Logistics Pty Ltd</t>
        </is>
      </c>
      <c r="G1180" t="inlineStr">
        <is>
          <t>Owner</t>
        </is>
      </c>
      <c r="H1180" t="inlineStr">
        <is>
          <t>Brisbane</t>
        </is>
      </c>
      <c r="I1180" t="inlineStr">
        <is>
          <t>QLD</t>
        </is>
      </c>
      <c r="J1180" s="11" t="inlineStr">
        <is>
          <t>4859</t>
        </is>
      </c>
      <c r="K1180" t="inlineStr">
        <is>
          <t>Australia</t>
        </is>
      </c>
      <c r="L1180" t="inlineStr">
        <is>
          <t>Lead</t>
        </is>
      </c>
      <c r="M1180" t="inlineStr">
        <is>
          <t>SRC-01323; SRC-00668</t>
        </is>
      </c>
      <c r="N1180" t="inlineStr"/>
      <c r="O1180" t="inlineStr">
        <is>
          <t>2024-10-31</t>
        </is>
      </c>
      <c r="P1180" t="inlineStr">
        <is>
          <t>Legacy CRM export</t>
        </is>
      </c>
    </row>
    <row r="1181">
      <c r="A1181" t="inlineStr">
        <is>
          <t>Sophie</t>
        </is>
      </c>
      <c r="B1181" t="inlineStr">
        <is>
          <t>Wilson</t>
        </is>
      </c>
      <c r="C1181" t="inlineStr">
        <is>
          <t>sophie.wilson@zephranesignage.example</t>
        </is>
      </c>
      <c r="D1181" t="inlineStr">
        <is>
          <t>+61 3 7010 0683</t>
        </is>
      </c>
      <c r="E1181" t="inlineStr"/>
      <c r="F1181" t="inlineStr">
        <is>
          <t>Zephrane Signage Pty Ltd</t>
        </is>
      </c>
      <c r="G1181" t="inlineStr">
        <is>
          <t>Site Supervisor</t>
        </is>
      </c>
      <c r="H1181" t="inlineStr">
        <is>
          <t>Ballarat</t>
        </is>
      </c>
      <c r="I1181" t="inlineStr">
        <is>
          <t>VIC</t>
        </is>
      </c>
      <c r="J1181" s="11" t="inlineStr">
        <is>
          <t>3313</t>
        </is>
      </c>
      <c r="K1181" t="inlineStr">
        <is>
          <t>Australia</t>
        </is>
      </c>
      <c r="L1181" t="inlineStr">
        <is>
          <t>Customer</t>
        </is>
      </c>
      <c r="M1181" t="inlineStr">
        <is>
          <t>SRC-00171; SRC-00896</t>
        </is>
      </c>
      <c r="N1181" t="inlineStr"/>
      <c r="O1181" t="inlineStr">
        <is>
          <t>2026-09-15</t>
        </is>
      </c>
      <c r="P1181" t="inlineStr">
        <is>
          <t>Expo sign-up sheet; Legacy CRM export</t>
        </is>
      </c>
    </row>
    <row r="1182">
      <c r="A1182" t="inlineStr">
        <is>
          <t>Tessa</t>
        </is>
      </c>
      <c r="B1182" t="inlineStr">
        <is>
          <t>Wilson</t>
        </is>
      </c>
      <c r="C1182" t="inlineStr">
        <is>
          <t>tessa@galbriskfitness.example</t>
        </is>
      </c>
      <c r="D1182" t="inlineStr">
        <is>
          <t>+61 3 7010 7809</t>
        </is>
      </c>
      <c r="E1182" t="inlineStr"/>
      <c r="F1182" t="inlineStr">
        <is>
          <t>Galbrisk Fitness Pty Ltd</t>
        </is>
      </c>
      <c r="G1182" t="inlineStr">
        <is>
          <t>Operations Manager</t>
        </is>
      </c>
      <c r="H1182" t="inlineStr">
        <is>
          <t>Geelong</t>
        </is>
      </c>
      <c r="I1182" t="inlineStr">
        <is>
          <t>VIC</t>
        </is>
      </c>
      <c r="J1182" s="11" t="inlineStr">
        <is>
          <t>3508</t>
        </is>
      </c>
      <c r="K1182" t="inlineStr">
        <is>
          <t>Australia</t>
        </is>
      </c>
      <c r="L1182" t="inlineStr">
        <is>
          <t>Customer</t>
        </is>
      </c>
      <c r="M1182" t="inlineStr">
        <is>
          <t>SRC-00850; SRC-00367; SRC-00530</t>
        </is>
      </c>
      <c r="N1182" t="inlineStr"/>
      <c r="O1182" t="inlineStr">
        <is>
          <t>2024-12-11</t>
        </is>
      </c>
      <c r="P1182" t="inlineStr">
        <is>
          <t>Legacy CRM export; Website enquiry form</t>
        </is>
      </c>
    </row>
    <row r="1183">
      <c r="A1183" t="inlineStr">
        <is>
          <t>Zoe</t>
        </is>
      </c>
      <c r="B1183" t="inlineStr">
        <is>
          <t>Wilson</t>
        </is>
      </c>
      <c r="C1183" t="inlineStr">
        <is>
          <t>zoe.wilson@nethervanejoinery.example</t>
        </is>
      </c>
      <c r="D1183" t="inlineStr">
        <is>
          <t>+61 3 7010 9310</t>
        </is>
      </c>
      <c r="E1183" t="inlineStr"/>
      <c r="F1183" t="inlineStr">
        <is>
          <t>Nethervane Joinery Pty Ltd</t>
        </is>
      </c>
      <c r="G1183" t="inlineStr">
        <is>
          <t>Owner</t>
        </is>
      </c>
      <c r="H1183" t="inlineStr">
        <is>
          <t>Melbourne</t>
        </is>
      </c>
      <c r="I1183" t="inlineStr">
        <is>
          <t>VIC</t>
        </is>
      </c>
      <c r="J1183" s="11" t="inlineStr">
        <is>
          <t>3900</t>
        </is>
      </c>
      <c r="K1183" t="inlineStr">
        <is>
          <t>Australia</t>
        </is>
      </c>
      <c r="L1183" t="inlineStr">
        <is>
          <t>Lead</t>
        </is>
      </c>
      <c r="M1183" t="inlineStr">
        <is>
          <t>SRC-00327</t>
        </is>
      </c>
      <c r="N1183" t="inlineStr"/>
      <c r="O1183" t="inlineStr">
        <is>
          <t>2025-03-04</t>
        </is>
      </c>
      <c r="P1183" t="inlineStr">
        <is>
          <t>Legacy CRM export</t>
        </is>
      </c>
    </row>
    <row r="1184">
      <c r="A1184" t="inlineStr">
        <is>
          <t>Anika</t>
        </is>
      </c>
      <c r="B1184" t="inlineStr">
        <is>
          <t>Wright</t>
        </is>
      </c>
      <c r="C1184" t="inlineStr">
        <is>
          <t>anika@wattlemereelectrical.example</t>
        </is>
      </c>
      <c r="D1184" t="inlineStr">
        <is>
          <t>+61 8 7010 4225</t>
        </is>
      </c>
      <c r="E1184" t="inlineStr"/>
      <c r="F1184" t="inlineStr">
        <is>
          <t>Wattlemere Electrical Pty Ltd</t>
        </is>
      </c>
      <c r="G1184" t="inlineStr">
        <is>
          <t>General Manager</t>
        </is>
      </c>
      <c r="H1184" t="inlineStr">
        <is>
          <t>Adelaide</t>
        </is>
      </c>
      <c r="I1184" t="inlineStr">
        <is>
          <t>SA</t>
        </is>
      </c>
      <c r="J1184" s="11" t="inlineStr">
        <is>
          <t>5357</t>
        </is>
      </c>
      <c r="K1184" t="inlineStr">
        <is>
          <t>Australia</t>
        </is>
      </c>
      <c r="L1184" t="inlineStr">
        <is>
          <t>Subscriber</t>
        </is>
      </c>
      <c r="M1184" t="inlineStr">
        <is>
          <t>SRC-01208; SRC-00916</t>
        </is>
      </c>
      <c r="N1184" t="inlineStr">
        <is>
          <t>anika62@inboxmail.example</t>
        </is>
      </c>
      <c r="O1184" t="inlineStr">
        <is>
          <t>2026-04-23</t>
        </is>
      </c>
      <c r="P1184" t="inlineStr">
        <is>
          <t>Expo sign-up sheet; Website enquiry form</t>
        </is>
      </c>
    </row>
    <row r="1185">
      <c r="A1185" t="inlineStr">
        <is>
          <t>Callum</t>
        </is>
      </c>
      <c r="B1185" t="inlineStr">
        <is>
          <t>Wright</t>
        </is>
      </c>
      <c r="C1185" t="inlineStr">
        <is>
          <t>callum@orlubriepackaging.example</t>
        </is>
      </c>
      <c r="D1185" t="inlineStr">
        <is>
          <t>+61 3 5550 6147</t>
        </is>
      </c>
      <c r="E1185" t="inlineStr"/>
      <c r="F1185" t="inlineStr">
        <is>
          <t>Orlubrie Packaging Pty Ltd</t>
        </is>
      </c>
      <c r="G1185" t="inlineStr">
        <is>
          <t>Owner</t>
        </is>
      </c>
      <c r="H1185" t="inlineStr">
        <is>
          <t>Footscray</t>
        </is>
      </c>
      <c r="I1185" t="inlineStr">
        <is>
          <t>VIC</t>
        </is>
      </c>
      <c r="J1185" s="11" t="inlineStr">
        <is>
          <t>3474</t>
        </is>
      </c>
      <c r="K1185" t="inlineStr">
        <is>
          <t>Australia</t>
        </is>
      </c>
      <c r="L1185" t="inlineStr">
        <is>
          <t>Sales Qualified Lead</t>
        </is>
      </c>
      <c r="M1185" t="inlineStr">
        <is>
          <t>SRC-01175</t>
        </is>
      </c>
      <c r="N1185" t="inlineStr"/>
      <c r="O1185" t="inlineStr">
        <is>
          <t>2024-03-22</t>
        </is>
      </c>
      <c r="P1185" t="inlineStr">
        <is>
          <t>Legacy CRM export</t>
        </is>
      </c>
    </row>
    <row r="1186">
      <c r="A1186" t="inlineStr">
        <is>
          <t>Elena</t>
        </is>
      </c>
      <c r="B1186" t="inlineStr">
        <is>
          <t>Wright</t>
        </is>
      </c>
      <c r="C1186" t="inlineStr">
        <is>
          <t>elenaw@zephraneaccounting.example</t>
        </is>
      </c>
      <c r="D1186" t="inlineStr">
        <is>
          <t>+61 3 5550 8081</t>
        </is>
      </c>
      <c r="E1186" t="inlineStr"/>
      <c r="F1186" t="inlineStr">
        <is>
          <t>Zephrane Accounting Pty Ltd</t>
        </is>
      </c>
      <c r="G1186" t="inlineStr">
        <is>
          <t>Site Supervisor</t>
        </is>
      </c>
      <c r="H1186" t="inlineStr">
        <is>
          <t>Launceston</t>
        </is>
      </c>
      <c r="I1186" t="inlineStr">
        <is>
          <t>TAS</t>
        </is>
      </c>
      <c r="J1186" s="11" t="inlineStr">
        <is>
          <t>7096</t>
        </is>
      </c>
      <c r="K1186" t="inlineStr">
        <is>
          <t>Australia</t>
        </is>
      </c>
      <c r="L1186" t="inlineStr">
        <is>
          <t>Lead</t>
        </is>
      </c>
      <c r="M1186" t="inlineStr">
        <is>
          <t>SRC-01471</t>
        </is>
      </c>
      <c r="N1186" t="inlineStr"/>
      <c r="O1186" t="inlineStr">
        <is>
          <t>2025-05-03</t>
        </is>
      </c>
      <c r="P1186" t="inlineStr">
        <is>
          <t>Website enquiry form</t>
        </is>
      </c>
    </row>
    <row r="1187">
      <c r="A1187" t="inlineStr">
        <is>
          <t>Ethan</t>
        </is>
      </c>
      <c r="B1187" t="inlineStr">
        <is>
          <t>Wright</t>
        </is>
      </c>
      <c r="C1187" t="inlineStr">
        <is>
          <t>ethan@wexmorrowlabs.example</t>
        </is>
      </c>
      <c r="D1187" t="inlineStr">
        <is>
          <t>+61 3 5550 8356</t>
        </is>
      </c>
      <c r="E1187" t="inlineStr"/>
      <c r="F1187" t="inlineStr">
        <is>
          <t>Wexmorrow Labs Pty Ltd</t>
        </is>
      </c>
      <c r="G1187" t="inlineStr">
        <is>
          <t>Safety Officer</t>
        </is>
      </c>
      <c r="H1187" t="inlineStr">
        <is>
          <t>Melbourne</t>
        </is>
      </c>
      <c r="I1187" t="inlineStr">
        <is>
          <t>VIC</t>
        </is>
      </c>
      <c r="J1187" s="11" t="inlineStr">
        <is>
          <t>3140</t>
        </is>
      </c>
      <c r="K1187" t="inlineStr">
        <is>
          <t>Australia</t>
        </is>
      </c>
      <c r="L1187" t="inlineStr">
        <is>
          <t>Lead</t>
        </is>
      </c>
      <c r="M1187" t="inlineStr">
        <is>
          <t>SRC-00799</t>
        </is>
      </c>
      <c r="N1187" t="inlineStr"/>
      <c r="O1187" t="inlineStr">
        <is>
          <t>2026-09-02</t>
        </is>
      </c>
      <c r="P1187" t="inlineStr">
        <is>
          <t>Legacy CRM export</t>
        </is>
      </c>
    </row>
    <row r="1188">
      <c r="A1188" t="inlineStr">
        <is>
          <t>Freya</t>
        </is>
      </c>
      <c r="B1188" t="inlineStr">
        <is>
          <t>Wright</t>
        </is>
      </c>
      <c r="C1188" t="inlineStr">
        <is>
          <t>freya@ardlomewhospitality.example</t>
        </is>
      </c>
      <c r="D1188" t="inlineStr">
        <is>
          <t>+61 7 7010 8090</t>
        </is>
      </c>
      <c r="E1188" t="inlineStr"/>
      <c r="F1188" t="inlineStr">
        <is>
          <t>Ardlomew Hospitality Pty Ltd</t>
        </is>
      </c>
      <c r="G1188" t="inlineStr">
        <is>
          <t>Managing Director</t>
        </is>
      </c>
      <c r="H1188" t="inlineStr">
        <is>
          <t>Gold Coast</t>
        </is>
      </c>
      <c r="I1188" t="inlineStr">
        <is>
          <t>QLD</t>
        </is>
      </c>
      <c r="J1188" s="11" t="inlineStr">
        <is>
          <t>4163</t>
        </is>
      </c>
      <c r="K1188" t="inlineStr">
        <is>
          <t>Australia</t>
        </is>
      </c>
      <c r="L1188" t="inlineStr">
        <is>
          <t>Lead</t>
        </is>
      </c>
      <c r="M1188" t="inlineStr">
        <is>
          <t>SRC-00073</t>
        </is>
      </c>
      <c r="N1188" t="inlineStr"/>
      <c r="O1188" t="inlineStr">
        <is>
          <t>2024-10-29</t>
        </is>
      </c>
      <c r="P1188" t="inlineStr">
        <is>
          <t>Legacy CRM export</t>
        </is>
      </c>
    </row>
    <row r="1189">
      <c r="A1189" t="inlineStr">
        <is>
          <t>Giulia</t>
        </is>
      </c>
      <c r="B1189" t="inlineStr">
        <is>
          <t>Wright</t>
        </is>
      </c>
      <c r="C1189" t="inlineStr">
        <is>
          <t>giulia@tarrowbyfreight.example</t>
        </is>
      </c>
      <c r="D1189" t="inlineStr">
        <is>
          <t>+61 7 7010 8613</t>
        </is>
      </c>
      <c r="E1189" t="inlineStr"/>
      <c r="F1189" t="inlineStr">
        <is>
          <t>Tarrowby Freight Pty Ltd</t>
        </is>
      </c>
      <c r="G1189" t="inlineStr">
        <is>
          <t>Director</t>
        </is>
      </c>
      <c r="H1189" t="inlineStr">
        <is>
          <t>Gold Coast</t>
        </is>
      </c>
      <c r="I1189" t="inlineStr">
        <is>
          <t>QLD</t>
        </is>
      </c>
      <c r="J1189" s="11" t="inlineStr">
        <is>
          <t>4405</t>
        </is>
      </c>
      <c r="K1189" t="inlineStr">
        <is>
          <t>Australia</t>
        </is>
      </c>
      <c r="L1189" t="inlineStr">
        <is>
          <t>Lead</t>
        </is>
      </c>
      <c r="M1189" t="inlineStr">
        <is>
          <t>SRC-01023</t>
        </is>
      </c>
      <c r="N1189" t="inlineStr"/>
      <c r="O1189" t="inlineStr">
        <is>
          <t>2024-02-21</t>
        </is>
      </c>
      <c r="P1189" t="inlineStr">
        <is>
          <t>Website enquiry form</t>
        </is>
      </c>
    </row>
    <row r="1190">
      <c r="A1190" t="inlineStr">
        <is>
          <t>Kiri</t>
        </is>
      </c>
      <c r="B1190" t="inlineStr">
        <is>
          <t>Wright</t>
        </is>
      </c>
      <c r="C1190" t="inlineStr">
        <is>
          <t>kwright@yarrowdineoptics.example</t>
        </is>
      </c>
      <c r="D1190" t="inlineStr">
        <is>
          <t>+61 8 5550 1428</t>
        </is>
      </c>
      <c r="E1190" t="inlineStr"/>
      <c r="F1190" t="inlineStr">
        <is>
          <t>Yarrowdine Optics Pty Ltd</t>
        </is>
      </c>
      <c r="G1190" t="inlineStr">
        <is>
          <t>Accounts Payable Officer</t>
        </is>
      </c>
      <c r="H1190" t="inlineStr">
        <is>
          <t>Mount Gambier</t>
        </is>
      </c>
      <c r="I1190" t="inlineStr">
        <is>
          <t>SA</t>
        </is>
      </c>
      <c r="J1190" s="11" t="inlineStr">
        <is>
          <t>5048</t>
        </is>
      </c>
      <c r="K1190" t="inlineStr">
        <is>
          <t>Australia</t>
        </is>
      </c>
      <c r="L1190" t="inlineStr">
        <is>
          <t>Customer</t>
        </is>
      </c>
      <c r="M1190" t="inlineStr">
        <is>
          <t>SRC-00019</t>
        </is>
      </c>
      <c r="N1190" t="inlineStr"/>
      <c r="O1190" t="inlineStr">
        <is>
          <t>2025-08-25</t>
        </is>
      </c>
      <c r="P1190" t="inlineStr">
        <is>
          <t>Legacy CRM export</t>
        </is>
      </c>
    </row>
    <row r="1191">
      <c r="A1191" t="inlineStr">
        <is>
          <t>Liam</t>
        </is>
      </c>
      <c r="B1191" t="inlineStr">
        <is>
          <t>Wright</t>
        </is>
      </c>
      <c r="C1191" t="inlineStr">
        <is>
          <t>liamw@dunvessalabs.example</t>
        </is>
      </c>
      <c r="D1191" t="inlineStr">
        <is>
          <t>+61 8 7010 8132</t>
        </is>
      </c>
      <c r="E1191" t="inlineStr"/>
      <c r="F1191" t="inlineStr">
        <is>
          <t>Dunvessa Labs Pty Ltd</t>
        </is>
      </c>
      <c r="G1191" t="inlineStr">
        <is>
          <t>Managing Director</t>
        </is>
      </c>
      <c r="H1191" t="inlineStr">
        <is>
          <t>Bunbury</t>
        </is>
      </c>
      <c r="I1191" t="inlineStr">
        <is>
          <t>WA</t>
        </is>
      </c>
      <c r="J1191" s="11" t="inlineStr">
        <is>
          <t>6259</t>
        </is>
      </c>
      <c r="K1191" t="inlineStr">
        <is>
          <t>Australia</t>
        </is>
      </c>
      <c r="L1191" t="inlineStr">
        <is>
          <t>Customer</t>
        </is>
      </c>
      <c r="M1191" t="inlineStr">
        <is>
          <t>SRC-01484; SRC-00423</t>
        </is>
      </c>
      <c r="N1191" t="inlineStr">
        <is>
          <t>liam26@inboxmail.example</t>
        </is>
      </c>
      <c r="O1191" t="inlineStr">
        <is>
          <t>2026-07-27</t>
        </is>
      </c>
      <c r="P1191" t="inlineStr">
        <is>
          <t>Expo sign-up sheet; Website enquiry form</t>
        </is>
      </c>
    </row>
    <row r="1192">
      <c r="A1192" t="inlineStr">
        <is>
          <t>Lily</t>
        </is>
      </c>
      <c r="B1192" t="inlineStr">
        <is>
          <t>Wright</t>
        </is>
      </c>
      <c r="C1192" t="inlineStr">
        <is>
          <t>lily.wright@yarrowdineoptics.example</t>
        </is>
      </c>
      <c r="D1192" t="inlineStr">
        <is>
          <t>+61 8 7010 1974</t>
        </is>
      </c>
      <c r="E1192" t="inlineStr"/>
      <c r="F1192" t="inlineStr">
        <is>
          <t>Yarrowdine Optics Pty Ltd</t>
        </is>
      </c>
      <c r="G1192" t="inlineStr">
        <is>
          <t>Director</t>
        </is>
      </c>
      <c r="H1192" t="inlineStr">
        <is>
          <t>Mount Gambier</t>
        </is>
      </c>
      <c r="I1192" t="inlineStr">
        <is>
          <t>SA</t>
        </is>
      </c>
      <c r="J1192" s="11" t="inlineStr">
        <is>
          <t>5048</t>
        </is>
      </c>
      <c r="K1192" t="inlineStr">
        <is>
          <t>Australia</t>
        </is>
      </c>
      <c r="L1192" t="inlineStr">
        <is>
          <t>Sales Qualified Lead</t>
        </is>
      </c>
      <c r="M1192" t="inlineStr">
        <is>
          <t>SRC-00519</t>
        </is>
      </c>
      <c r="N1192" t="inlineStr"/>
      <c r="O1192" t="inlineStr">
        <is>
          <t>2026-07-06</t>
        </is>
      </c>
      <c r="P1192" t="inlineStr">
        <is>
          <t>Legacy CRM export</t>
        </is>
      </c>
    </row>
    <row r="1193">
      <c r="A1193" t="inlineStr">
        <is>
          <t>Matilda</t>
        </is>
      </c>
      <c r="B1193" t="inlineStr">
        <is>
          <t>Wright</t>
        </is>
      </c>
      <c r="C1193" t="inlineStr">
        <is>
          <t>matilda.wright@thistlemoorsignage.example</t>
        </is>
      </c>
      <c r="D1193" t="inlineStr">
        <is>
          <t>+61 3 7010 3711</t>
        </is>
      </c>
      <c r="E1193" t="inlineStr"/>
      <c r="F1193" t="inlineStr">
        <is>
          <t>Thistlemoor Signage Pty Ltd</t>
        </is>
      </c>
      <c r="G1193" t="inlineStr">
        <is>
          <t>Training Coordinator</t>
        </is>
      </c>
      <c r="H1193" t="inlineStr">
        <is>
          <t>Ballarat</t>
        </is>
      </c>
      <c r="I1193" t="inlineStr">
        <is>
          <t>VIC</t>
        </is>
      </c>
      <c r="J1193" s="11" t="inlineStr">
        <is>
          <t>3070</t>
        </is>
      </c>
      <c r="K1193" t="inlineStr">
        <is>
          <t>Australia</t>
        </is>
      </c>
      <c r="L1193" t="inlineStr">
        <is>
          <t>Subscriber</t>
        </is>
      </c>
      <c r="M1193" t="inlineStr">
        <is>
          <t>SRC-00845</t>
        </is>
      </c>
      <c r="N1193" t="inlineStr"/>
      <c r="O1193" t="inlineStr">
        <is>
          <t>2024-06-25</t>
        </is>
      </c>
      <c r="P1193" t="inlineStr">
        <is>
          <t>Legacy CRM export</t>
        </is>
      </c>
    </row>
    <row r="1194">
      <c r="A1194" t="inlineStr">
        <is>
          <t>Omar</t>
        </is>
      </c>
      <c r="B1194" t="inlineStr">
        <is>
          <t>Wright</t>
        </is>
      </c>
      <c r="C1194" t="inlineStr">
        <is>
          <t>omarw@wexmorrowlabs.example</t>
        </is>
      </c>
      <c r="D1194" t="inlineStr">
        <is>
          <t>+61 3 7010 0430</t>
        </is>
      </c>
      <c r="E1194" t="inlineStr"/>
      <c r="F1194" t="inlineStr">
        <is>
          <t>Wexmorrow Labs Pty Ltd</t>
        </is>
      </c>
      <c r="G1194" t="inlineStr">
        <is>
          <t>General Manager</t>
        </is>
      </c>
      <c r="H1194" t="inlineStr">
        <is>
          <t>Melbourne</t>
        </is>
      </c>
      <c r="I1194" t="inlineStr">
        <is>
          <t>VIC</t>
        </is>
      </c>
      <c r="J1194" s="11" t="inlineStr">
        <is>
          <t>3140</t>
        </is>
      </c>
      <c r="K1194" t="inlineStr">
        <is>
          <t>Australia</t>
        </is>
      </c>
      <c r="L1194" t="inlineStr">
        <is>
          <t>Customer</t>
        </is>
      </c>
      <c r="M1194" t="inlineStr">
        <is>
          <t>SRC-00110</t>
        </is>
      </c>
      <c r="N1194" t="inlineStr"/>
      <c r="O1194" t="inlineStr">
        <is>
          <t>2026-02-08</t>
        </is>
      </c>
      <c r="P1194" t="inlineStr">
        <is>
          <t>Expo sign-up sheet</t>
        </is>
      </c>
    </row>
    <row r="1195">
      <c r="A1195" t="inlineStr">
        <is>
          <t>Priya</t>
        </is>
      </c>
      <c r="B1195" t="inlineStr">
        <is>
          <t>Wright</t>
        </is>
      </c>
      <c r="C1195" t="inlineStr">
        <is>
          <t>priya.wright@ardlomewfoods.example</t>
        </is>
      </c>
      <c r="D1195" t="inlineStr">
        <is>
          <t>+61 8 5550 1697</t>
        </is>
      </c>
      <c r="E1195" t="inlineStr"/>
      <c r="F1195" t="inlineStr">
        <is>
          <t>Ardlomew Foods Pty Ltd</t>
        </is>
      </c>
      <c r="G1195" t="inlineStr">
        <is>
          <t>Marketing Coordinator</t>
        </is>
      </c>
      <c r="H1195" t="inlineStr">
        <is>
          <t>Fremantle</t>
        </is>
      </c>
      <c r="I1195" t="inlineStr">
        <is>
          <t>WA</t>
        </is>
      </c>
      <c r="J1195" s="11" t="inlineStr">
        <is>
          <t>6156</t>
        </is>
      </c>
      <c r="K1195" t="inlineStr">
        <is>
          <t>Australia</t>
        </is>
      </c>
      <c r="L1195" t="inlineStr">
        <is>
          <t>Lead</t>
        </is>
      </c>
      <c r="M1195" t="inlineStr">
        <is>
          <t>SRC-00705; SRC-00158</t>
        </is>
      </c>
      <c r="N1195" t="inlineStr">
        <is>
          <t>priya99@inboxmail.example</t>
        </is>
      </c>
      <c r="O1195" t="inlineStr">
        <is>
          <t>2025-10-15</t>
        </is>
      </c>
      <c r="P1195" t="inlineStr">
        <is>
          <t>Website enquiry form</t>
        </is>
      </c>
    </row>
    <row r="1196">
      <c r="A1196" t="inlineStr">
        <is>
          <t>Ravi</t>
        </is>
      </c>
      <c r="B1196" t="inlineStr">
        <is>
          <t>Wright</t>
        </is>
      </c>
      <c r="C1196" t="inlineStr">
        <is>
          <t>ravi.wright@brennocksignage.example</t>
        </is>
      </c>
      <c r="D1196" t="inlineStr">
        <is>
          <t>+61 2 5550 4959</t>
        </is>
      </c>
      <c r="E1196" t="inlineStr"/>
      <c r="F1196" t="inlineStr">
        <is>
          <t>Brennock Signage Pty Ltd</t>
        </is>
      </c>
      <c r="G1196" t="inlineStr">
        <is>
          <t>Marketing Coordinator</t>
        </is>
      </c>
      <c r="H1196" t="inlineStr">
        <is>
          <t>Parramatta</t>
        </is>
      </c>
      <c r="I1196" t="inlineStr">
        <is>
          <t>NSW</t>
        </is>
      </c>
      <c r="J1196" s="11" t="inlineStr">
        <is>
          <t>2493</t>
        </is>
      </c>
      <c r="K1196" t="inlineStr">
        <is>
          <t>Australia</t>
        </is>
      </c>
      <c r="L1196" t="inlineStr">
        <is>
          <t>Lead</t>
        </is>
      </c>
      <c r="M1196" t="inlineStr">
        <is>
          <t>SRC-00181</t>
        </is>
      </c>
      <c r="N1196" t="inlineStr"/>
      <c r="O1196" t="inlineStr">
        <is>
          <t>2025-08-28</t>
        </is>
      </c>
      <c r="P1196" t="inlineStr">
        <is>
          <t>Expo sign-up sheet</t>
        </is>
      </c>
    </row>
    <row r="1197">
      <c r="A1197" t="inlineStr">
        <is>
          <t>Sophie</t>
        </is>
      </c>
      <c r="B1197" t="inlineStr">
        <is>
          <t>Wright</t>
        </is>
      </c>
      <c r="C1197" t="inlineStr">
        <is>
          <t>sophie.wright@galbriskelectrical.example</t>
        </is>
      </c>
      <c r="D1197" t="inlineStr">
        <is>
          <t>+61 2 7010 5427</t>
        </is>
      </c>
      <c r="E1197" t="inlineStr"/>
      <c r="F1197" t="inlineStr">
        <is>
          <t>Galbrisk Electrical Pty Ltd</t>
        </is>
      </c>
      <c r="G1197" t="inlineStr">
        <is>
          <t>Managing Director</t>
        </is>
      </c>
      <c r="H1197" t="inlineStr">
        <is>
          <t>Wollongong</t>
        </is>
      </c>
      <c r="I1197" t="inlineStr">
        <is>
          <t>NSW</t>
        </is>
      </c>
      <c r="J1197" s="11" t="inlineStr">
        <is>
          <t>2133</t>
        </is>
      </c>
      <c r="K1197" t="inlineStr">
        <is>
          <t>Australia</t>
        </is>
      </c>
      <c r="L1197" t="inlineStr">
        <is>
          <t>Sales Qualified Lead</t>
        </is>
      </c>
      <c r="M1197" t="inlineStr">
        <is>
          <t>SRC-00531; SRC-01318</t>
        </is>
      </c>
      <c r="N1197" t="inlineStr"/>
      <c r="O1197" t="inlineStr">
        <is>
          <t>2026-03-08</t>
        </is>
      </c>
      <c r="P1197" t="inlineStr">
        <is>
          <t>Legacy CRM export; Website enquiry form</t>
        </is>
      </c>
    </row>
    <row r="1198">
      <c r="A1198" t="inlineStr">
        <is>
          <t>Amelia</t>
        </is>
      </c>
      <c r="B1198" t="inlineStr">
        <is>
          <t>Yamamoto</t>
        </is>
      </c>
      <c r="C1198" t="inlineStr">
        <is>
          <t>ameliay@quillmereoptics.example</t>
        </is>
      </c>
      <c r="D1198" t="inlineStr">
        <is>
          <t>+61 3 5550 3873</t>
        </is>
      </c>
      <c r="E1198" t="inlineStr"/>
      <c r="F1198" t="inlineStr">
        <is>
          <t>Quillmere Optics Pty Ltd</t>
        </is>
      </c>
      <c r="G1198" t="inlineStr">
        <is>
          <t>Site Supervisor</t>
        </is>
      </c>
      <c r="H1198" t="inlineStr">
        <is>
          <t>Melbourne</t>
        </is>
      </c>
      <c r="I1198" t="inlineStr">
        <is>
          <t>VIC</t>
        </is>
      </c>
      <c r="J1198" s="11" t="inlineStr">
        <is>
          <t>3543</t>
        </is>
      </c>
      <c r="K1198" t="inlineStr">
        <is>
          <t>Australia</t>
        </is>
      </c>
      <c r="L1198" t="inlineStr">
        <is>
          <t>Subscriber</t>
        </is>
      </c>
      <c r="M1198" t="inlineStr">
        <is>
          <t>SRC-00480</t>
        </is>
      </c>
      <c r="N1198" t="inlineStr"/>
      <c r="O1198" t="inlineStr">
        <is>
          <t>2024-03-30</t>
        </is>
      </c>
      <c r="P1198" t="inlineStr">
        <is>
          <t>Legacy CRM export</t>
        </is>
      </c>
    </row>
    <row r="1199">
      <c r="A1199" t="inlineStr">
        <is>
          <t>Chloe</t>
        </is>
      </c>
      <c r="B1199" t="inlineStr">
        <is>
          <t>Yamamoto</t>
        </is>
      </c>
      <c r="C1199" t="inlineStr">
        <is>
          <t>chloey@ironvessalandscapes.example</t>
        </is>
      </c>
      <c r="D1199" t="inlineStr">
        <is>
          <t>+61 3 5550 5172</t>
        </is>
      </c>
      <c r="E1199" t="inlineStr"/>
      <c r="F1199" t="inlineStr">
        <is>
          <t>Ironvessa Landscapes Pty Ltd</t>
        </is>
      </c>
      <c r="G1199" t="inlineStr">
        <is>
          <t>Training Coordinator</t>
        </is>
      </c>
      <c r="H1199" t="inlineStr">
        <is>
          <t>Box Hill</t>
        </is>
      </c>
      <c r="I1199" t="inlineStr">
        <is>
          <t>VIC</t>
        </is>
      </c>
      <c r="J1199" s="11" t="inlineStr">
        <is>
          <t>3143</t>
        </is>
      </c>
      <c r="K1199" t="inlineStr">
        <is>
          <t>Australia</t>
        </is>
      </c>
      <c r="L1199" t="inlineStr">
        <is>
          <t>Sales Qualified Lead</t>
        </is>
      </c>
      <c r="M1199" t="inlineStr">
        <is>
          <t>SRC-01012</t>
        </is>
      </c>
      <c r="N1199" t="inlineStr"/>
      <c r="O1199" t="inlineStr">
        <is>
          <t>2026-04-25</t>
        </is>
      </c>
      <c r="P1199" t="inlineStr">
        <is>
          <t>Legacy CRM export</t>
        </is>
      </c>
    </row>
    <row r="1200">
      <c r="A1200" t="inlineStr">
        <is>
          <t>Declan</t>
        </is>
      </c>
      <c r="B1200" t="inlineStr">
        <is>
          <t>Yamamoto</t>
        </is>
      </c>
      <c r="C1200" t="inlineStr">
        <is>
          <t>declan@elkwhistlabs.example</t>
        </is>
      </c>
      <c r="D1200" t="inlineStr">
        <is>
          <t>+61 8 5550 7192</t>
        </is>
      </c>
      <c r="E1200" t="inlineStr"/>
      <c r="F1200" t="inlineStr">
        <is>
          <t>Elkwhist Labs Pty Ltd</t>
        </is>
      </c>
      <c r="G1200" t="inlineStr">
        <is>
          <t>CEO</t>
        </is>
      </c>
      <c r="H1200" t="inlineStr">
        <is>
          <t>Darwin</t>
        </is>
      </c>
      <c r="I1200" t="inlineStr">
        <is>
          <t>NT</t>
        </is>
      </c>
      <c r="J1200" s="11" t="inlineStr">
        <is>
          <t>0874</t>
        </is>
      </c>
      <c r="K1200" t="inlineStr">
        <is>
          <t>Australia</t>
        </is>
      </c>
      <c r="L1200" t="inlineStr">
        <is>
          <t>Lead</t>
        </is>
      </c>
      <c r="M1200" t="inlineStr">
        <is>
          <t>SRC-00366</t>
        </is>
      </c>
      <c r="N1200" t="inlineStr"/>
      <c r="O1200" t="inlineStr">
        <is>
          <t>2025-10-19</t>
        </is>
      </c>
      <c r="P1200" t="inlineStr">
        <is>
          <t>Legacy CRM export</t>
        </is>
      </c>
    </row>
    <row r="1201">
      <c r="A1201" t="inlineStr">
        <is>
          <t>Ethan</t>
        </is>
      </c>
      <c r="B1201" t="inlineStr">
        <is>
          <t>Yamamoto</t>
        </is>
      </c>
      <c r="C1201" t="inlineStr">
        <is>
          <t>eyamamoto@thistlemoorfitness.example</t>
        </is>
      </c>
      <c r="D1201" t="inlineStr">
        <is>
          <t>+61 3 5550 1447</t>
        </is>
      </c>
      <c r="E1201" t="inlineStr"/>
      <c r="F1201" t="inlineStr">
        <is>
          <t>Thistlemoor Fitness Pty Ltd</t>
        </is>
      </c>
      <c r="G1201" t="inlineStr">
        <is>
          <t>Owner</t>
        </is>
      </c>
      <c r="H1201" t="inlineStr">
        <is>
          <t>Geelong</t>
        </is>
      </c>
      <c r="I1201" t="inlineStr">
        <is>
          <t>VIC</t>
        </is>
      </c>
      <c r="J1201" s="11" t="inlineStr">
        <is>
          <t>3341</t>
        </is>
      </c>
      <c r="K1201" t="inlineStr">
        <is>
          <t>Australia</t>
        </is>
      </c>
      <c r="L1201" t="inlineStr">
        <is>
          <t>Lead</t>
        </is>
      </c>
      <c r="M1201" t="inlineStr">
        <is>
          <t>SRC-00137</t>
        </is>
      </c>
      <c r="N1201" t="inlineStr"/>
      <c r="O1201" t="inlineStr">
        <is>
          <t>2025-12-23</t>
        </is>
      </c>
      <c r="P1201" t="inlineStr">
        <is>
          <t>Legacy CRM export</t>
        </is>
      </c>
    </row>
    <row r="1202">
      <c r="A1202" t="inlineStr">
        <is>
          <t>Freya</t>
        </is>
      </c>
      <c r="B1202" t="inlineStr">
        <is>
          <t>Yamamoto</t>
        </is>
      </c>
      <c r="C1202" t="inlineStr">
        <is>
          <t>freya.yamamoto@copperwhisthealth.example</t>
        </is>
      </c>
      <c r="D1202" t="inlineStr">
        <is>
          <t>+61 3 5550 2702</t>
        </is>
      </c>
      <c r="E1202" t="inlineStr"/>
      <c r="F1202" t="inlineStr">
        <is>
          <t>Copperwhist Health Pty Ltd</t>
        </is>
      </c>
      <c r="G1202" t="inlineStr">
        <is>
          <t>General Manager</t>
        </is>
      </c>
      <c r="H1202" t="inlineStr">
        <is>
          <t>Bendigo</t>
        </is>
      </c>
      <c r="I1202" t="inlineStr">
        <is>
          <t>VIC</t>
        </is>
      </c>
      <c r="J1202" s="11" t="inlineStr">
        <is>
          <t>3860</t>
        </is>
      </c>
      <c r="K1202" t="inlineStr">
        <is>
          <t>Australia</t>
        </is>
      </c>
      <c r="L1202" t="inlineStr">
        <is>
          <t>Lead</t>
        </is>
      </c>
      <c r="M1202" t="inlineStr">
        <is>
          <t>SRC-00553</t>
        </is>
      </c>
      <c r="N1202" t="inlineStr"/>
      <c r="O1202" t="inlineStr">
        <is>
          <t>2024-06-23</t>
        </is>
      </c>
      <c r="P1202" t="inlineStr">
        <is>
          <t>Legacy CRM export</t>
        </is>
      </c>
    </row>
    <row r="1203">
      <c r="A1203" t="inlineStr">
        <is>
          <t>Hamish</t>
        </is>
      </c>
      <c r="B1203" t="inlineStr">
        <is>
          <t>Yamamoto</t>
        </is>
      </c>
      <c r="C1203" t="inlineStr">
        <is>
          <t>hamish.yamamoto@corvannylandscapes.example</t>
        </is>
      </c>
      <c r="D1203" t="inlineStr">
        <is>
          <t>+61 2 5550 9353</t>
        </is>
      </c>
      <c r="E1203" t="inlineStr"/>
      <c r="F1203" t="inlineStr">
        <is>
          <t>Corvanny Landscapes Pty Ltd</t>
        </is>
      </c>
      <c r="G1203" t="inlineStr">
        <is>
          <t>Finance Manager</t>
        </is>
      </c>
      <c r="H1203" t="inlineStr">
        <is>
          <t>Parramatta</t>
        </is>
      </c>
      <c r="I1203" t="inlineStr">
        <is>
          <t>NSW</t>
        </is>
      </c>
      <c r="J1203" s="11" t="inlineStr">
        <is>
          <t>2032</t>
        </is>
      </c>
      <c r="K1203" t="inlineStr">
        <is>
          <t>Australia</t>
        </is>
      </c>
      <c r="L1203" t="inlineStr">
        <is>
          <t>Sales Qualified Lead</t>
        </is>
      </c>
      <c r="M1203" t="inlineStr">
        <is>
          <t>SRC-00319</t>
        </is>
      </c>
      <c r="N1203" t="inlineStr"/>
      <c r="O1203" t="inlineStr">
        <is>
          <t>2024-07-21</t>
        </is>
      </c>
      <c r="P1203" t="inlineStr">
        <is>
          <t>Legacy CRM export</t>
        </is>
      </c>
    </row>
    <row r="1204">
      <c r="A1204" t="inlineStr">
        <is>
          <t>Isla</t>
        </is>
      </c>
      <c r="B1204" t="inlineStr">
        <is>
          <t>Yamamoto</t>
        </is>
      </c>
      <c r="C1204" t="inlineStr">
        <is>
          <t>isla.yamamoto@elkwhistplastics.example</t>
        </is>
      </c>
      <c r="D1204" t="inlineStr">
        <is>
          <t>+61 3 5550 7872</t>
        </is>
      </c>
      <c r="E1204" t="inlineStr"/>
      <c r="F1204" t="inlineStr">
        <is>
          <t>Elkwhist Plastics Pty Ltd</t>
        </is>
      </c>
      <c r="G1204" t="inlineStr">
        <is>
          <t>Accounts Payable Officer</t>
        </is>
      </c>
      <c r="H1204" t="inlineStr">
        <is>
          <t>Ballarat</t>
        </is>
      </c>
      <c r="I1204" t="inlineStr">
        <is>
          <t>VIC</t>
        </is>
      </c>
      <c r="J1204" s="11" t="inlineStr">
        <is>
          <t>3843</t>
        </is>
      </c>
      <c r="K1204" t="inlineStr">
        <is>
          <t>Australia</t>
        </is>
      </c>
      <c r="L1204" t="inlineStr">
        <is>
          <t>Lead</t>
        </is>
      </c>
      <c r="M1204" t="inlineStr">
        <is>
          <t>SRC-01405</t>
        </is>
      </c>
      <c r="N1204" t="inlineStr"/>
      <c r="O1204" t="inlineStr">
        <is>
          <t>2026-05-25</t>
        </is>
      </c>
      <c r="P1204" t="inlineStr">
        <is>
          <t>Legacy CRM export</t>
        </is>
      </c>
    </row>
    <row r="1205">
      <c r="A1205" t="inlineStr">
        <is>
          <t>Liam</t>
        </is>
      </c>
      <c r="B1205" t="inlineStr">
        <is>
          <t>Yamamoto</t>
        </is>
      </c>
      <c r="C1205" t="inlineStr">
        <is>
          <t>liamy@saltingaledental.example</t>
        </is>
      </c>
      <c r="D1205" t="inlineStr">
        <is>
          <t>+61 3 7010 1091</t>
        </is>
      </c>
      <c r="E1205" t="inlineStr"/>
      <c r="F1205" t="inlineStr">
        <is>
          <t>Saltingale Dental Pty Ltd</t>
        </is>
      </c>
      <c r="G1205" t="inlineStr">
        <is>
          <t>Safety Officer</t>
        </is>
      </c>
      <c r="H1205" t="inlineStr">
        <is>
          <t>Launceston</t>
        </is>
      </c>
      <c r="I1205" t="inlineStr">
        <is>
          <t>TAS</t>
        </is>
      </c>
      <c r="J1205" s="11" t="inlineStr">
        <is>
          <t>7059</t>
        </is>
      </c>
      <c r="K1205" t="inlineStr">
        <is>
          <t>Australia</t>
        </is>
      </c>
      <c r="L1205" t="inlineStr">
        <is>
          <t>Sales Qualified Lead</t>
        </is>
      </c>
      <c r="M1205" t="inlineStr">
        <is>
          <t>SRC-00263; SRC-00053</t>
        </is>
      </c>
      <c r="N1205" t="inlineStr"/>
      <c r="O1205" t="inlineStr">
        <is>
          <t>2026-04-17</t>
        </is>
      </c>
      <c r="P1205" t="inlineStr">
        <is>
          <t>Expo sign-up sheet; Legacy CRM export</t>
        </is>
      </c>
    </row>
    <row r="1206">
      <c r="A1206" t="inlineStr">
        <is>
          <t>Lily</t>
        </is>
      </c>
      <c r="B1206" t="inlineStr">
        <is>
          <t>Yamamoto</t>
        </is>
      </c>
      <c r="C1206" t="inlineStr">
        <is>
          <t>lily@ironvessalandscapes.example</t>
        </is>
      </c>
      <c r="D1206" t="inlineStr">
        <is>
          <t>+61 3 7010 2710</t>
        </is>
      </c>
      <c r="E1206" t="inlineStr"/>
      <c r="F1206" t="inlineStr">
        <is>
          <t>Ironvessa Landscapes Pty Ltd</t>
        </is>
      </c>
      <c r="G1206" t="inlineStr">
        <is>
          <t>General Manager</t>
        </is>
      </c>
      <c r="H1206" t="inlineStr">
        <is>
          <t>Box Hill</t>
        </is>
      </c>
      <c r="I1206" t="inlineStr">
        <is>
          <t>VIC</t>
        </is>
      </c>
      <c r="J1206" s="11" t="inlineStr">
        <is>
          <t>3143</t>
        </is>
      </c>
      <c r="K1206" t="inlineStr">
        <is>
          <t>Australia</t>
        </is>
      </c>
      <c r="L1206" t="inlineStr">
        <is>
          <t>Lead</t>
        </is>
      </c>
      <c r="M1206" t="inlineStr">
        <is>
          <t>SRC-01332</t>
        </is>
      </c>
      <c r="N1206" t="inlineStr"/>
      <c r="O1206" t="inlineStr">
        <is>
          <t>2026-05-27</t>
        </is>
      </c>
      <c r="P1206" t="inlineStr">
        <is>
          <t>Legacy CRM export</t>
        </is>
      </c>
    </row>
    <row r="1207">
      <c r="A1207" t="inlineStr">
        <is>
          <t>Mateo</t>
        </is>
      </c>
      <c r="B1207" t="inlineStr">
        <is>
          <t>Yamamoto</t>
        </is>
      </c>
      <c r="C1207" t="inlineStr">
        <is>
          <t>myamamoto@yarrowdineaccounting.example</t>
        </is>
      </c>
      <c r="D1207" t="inlineStr">
        <is>
          <t>+61 3 7010 6318</t>
        </is>
      </c>
      <c r="E1207" t="inlineStr"/>
      <c r="F1207" t="inlineStr">
        <is>
          <t>Yarrowdine Accounting Pty Ltd</t>
        </is>
      </c>
      <c r="G1207" t="inlineStr">
        <is>
          <t>General Manager</t>
        </is>
      </c>
      <c r="H1207" t="inlineStr">
        <is>
          <t>Bendigo</t>
        </is>
      </c>
      <c r="I1207" t="inlineStr">
        <is>
          <t>VIC</t>
        </is>
      </c>
      <c r="J1207" s="11" t="inlineStr">
        <is>
          <t>3316</t>
        </is>
      </c>
      <c r="K1207" t="inlineStr">
        <is>
          <t>Australia</t>
        </is>
      </c>
      <c r="L1207" t="inlineStr">
        <is>
          <t>Marketing Qualified Lead</t>
        </is>
      </c>
      <c r="M1207" t="inlineStr">
        <is>
          <t>SRC-00208; SRC-00890</t>
        </is>
      </c>
      <c r="N1207" t="inlineStr"/>
      <c r="O1207" t="inlineStr">
        <is>
          <t>2025-06-04</t>
        </is>
      </c>
      <c r="P1207" t="inlineStr">
        <is>
          <t>Expo sign-up sheet; Legacy CRM export</t>
        </is>
      </c>
    </row>
    <row r="1208">
      <c r="A1208" t="inlineStr">
        <is>
          <t>Mia</t>
        </is>
      </c>
      <c r="B1208" t="inlineStr">
        <is>
          <t>Yamamoto</t>
        </is>
      </c>
      <c r="C1208" t="inlineStr">
        <is>
          <t>mia.yamamoto@ivelbrookconsulting.example</t>
        </is>
      </c>
      <c r="D1208" t="inlineStr">
        <is>
          <t>+61 8 5550 8999</t>
        </is>
      </c>
      <c r="E1208" t="inlineStr"/>
      <c r="F1208" t="inlineStr">
        <is>
          <t>Ivelbrook Consulting Pty Ltd</t>
        </is>
      </c>
      <c r="G1208" t="inlineStr">
        <is>
          <t>General Manager</t>
        </is>
      </c>
      <c r="H1208" t="inlineStr">
        <is>
          <t>Mount Gambier</t>
        </is>
      </c>
      <c r="I1208" t="inlineStr">
        <is>
          <t>SA</t>
        </is>
      </c>
      <c r="J1208" s="11" t="inlineStr">
        <is>
          <t>5161</t>
        </is>
      </c>
      <c r="K1208" t="inlineStr">
        <is>
          <t>Australia</t>
        </is>
      </c>
      <c r="L1208" t="inlineStr">
        <is>
          <t>Lead</t>
        </is>
      </c>
      <c r="M1208" t="inlineStr">
        <is>
          <t>SRC-01037</t>
        </is>
      </c>
      <c r="N1208" t="inlineStr"/>
      <c r="O1208" t="inlineStr">
        <is>
          <t>2024-11-10</t>
        </is>
      </c>
      <c r="P1208" t="inlineStr">
        <is>
          <t>Legacy CRM export</t>
        </is>
      </c>
    </row>
    <row r="1209">
      <c r="A1209" t="inlineStr">
        <is>
          <t>Oliver</t>
        </is>
      </c>
      <c r="B1209" t="inlineStr">
        <is>
          <t>Yamamoto</t>
        </is>
      </c>
      <c r="C1209" t="inlineStr">
        <is>
          <t>oliver.yamamoto@wattlemerelogistics.example</t>
        </is>
      </c>
      <c r="D1209" t="inlineStr">
        <is>
          <t>+61 3 5550 6608</t>
        </is>
      </c>
      <c r="E1209" t="inlineStr"/>
      <c r="F1209" t="inlineStr">
        <is>
          <t>Wattlemere Logistics Pty Ltd</t>
        </is>
      </c>
      <c r="G1209" t="inlineStr">
        <is>
          <t>Safety Officer</t>
        </is>
      </c>
      <c r="H1209" t="inlineStr">
        <is>
          <t>Footscray</t>
        </is>
      </c>
      <c r="I1209" t="inlineStr">
        <is>
          <t>VIC</t>
        </is>
      </c>
      <c r="J1209" s="11" t="inlineStr">
        <is>
          <t>3853</t>
        </is>
      </c>
      <c r="K1209" t="inlineStr">
        <is>
          <t>Australia</t>
        </is>
      </c>
      <c r="L1209" t="inlineStr">
        <is>
          <t>Customer</t>
        </is>
      </c>
      <c r="M1209" t="inlineStr">
        <is>
          <t>SRC-00679</t>
        </is>
      </c>
      <c r="N1209" t="inlineStr"/>
      <c r="O1209" t="inlineStr">
        <is>
          <t>2024-02-25</t>
        </is>
      </c>
      <c r="P1209" t="inlineStr">
        <is>
          <t>Expo sign-up sheet</t>
        </is>
      </c>
    </row>
    <row r="1210">
      <c r="A1210" t="inlineStr">
        <is>
          <t>Rhys</t>
        </is>
      </c>
      <c r="B1210" t="inlineStr">
        <is>
          <t>Yamamoto</t>
        </is>
      </c>
      <c r="C1210" t="inlineStr">
        <is>
          <t>rhys.yamamoto@quillmereaccounting.example</t>
        </is>
      </c>
      <c r="D1210" t="inlineStr">
        <is>
          <t>+61 7 5550 4428</t>
        </is>
      </c>
      <c r="E1210" t="inlineStr"/>
      <c r="F1210" t="inlineStr">
        <is>
          <t>Quillmere Accounting Pty Ltd</t>
        </is>
      </c>
      <c r="G1210" t="inlineStr">
        <is>
          <t>Owner</t>
        </is>
      </c>
      <c r="H1210" t="inlineStr">
        <is>
          <t>Cairns</t>
        </is>
      </c>
      <c r="I1210" t="inlineStr">
        <is>
          <t>QLD</t>
        </is>
      </c>
      <c r="J1210" s="11" t="inlineStr">
        <is>
          <t>4732</t>
        </is>
      </c>
      <c r="K1210" t="inlineStr">
        <is>
          <t>Australia</t>
        </is>
      </c>
      <c r="L1210" t="inlineStr">
        <is>
          <t>Subscriber</t>
        </is>
      </c>
      <c r="M1210" t="inlineStr">
        <is>
          <t>SRC-00664</t>
        </is>
      </c>
      <c r="N1210" t="inlineStr"/>
      <c r="O1210" t="inlineStr">
        <is>
          <t>2025-06-18</t>
        </is>
      </c>
      <c r="P1210" t="inlineStr">
        <is>
          <t>Legacy CRM export</t>
        </is>
      </c>
    </row>
    <row r="1211">
      <c r="A1211" t="inlineStr">
        <is>
          <t>Rhys</t>
        </is>
      </c>
      <c r="B1211" t="inlineStr">
        <is>
          <t>Yamamoto</t>
        </is>
      </c>
      <c r="C1211" t="inlineStr">
        <is>
          <t>ryamamoto@pemberwickaccounting.example</t>
        </is>
      </c>
      <c r="D1211" t="inlineStr"/>
      <c r="E1211" t="inlineStr"/>
      <c r="F1211" t="inlineStr">
        <is>
          <t>Pemberwick Accounting Pty Ltd</t>
        </is>
      </c>
      <c r="G1211" t="inlineStr">
        <is>
          <t>Team Leader</t>
        </is>
      </c>
      <c r="H1211" t="inlineStr">
        <is>
          <t>Dandenong</t>
        </is>
      </c>
      <c r="I1211" t="inlineStr">
        <is>
          <t>VIC</t>
        </is>
      </c>
      <c r="J1211" s="11" t="inlineStr">
        <is>
          <t>3154</t>
        </is>
      </c>
      <c r="K1211" t="inlineStr">
        <is>
          <t>Australia</t>
        </is>
      </c>
      <c r="L1211" t="inlineStr">
        <is>
          <t>Lead</t>
        </is>
      </c>
      <c r="M1211" t="inlineStr">
        <is>
          <t>SRC-00738</t>
        </is>
      </c>
      <c r="N1211" t="inlineStr"/>
      <c r="O1211" t="inlineStr">
        <is>
          <t>2025-07-27</t>
        </is>
      </c>
      <c r="P1211" t="inlineStr">
        <is>
          <t>Website enquiry form</t>
        </is>
      </c>
    </row>
    <row r="1212">
      <c r="A1212" t="inlineStr">
        <is>
          <t>Thomas</t>
        </is>
      </c>
      <c r="B1212" t="inlineStr">
        <is>
          <t>Yamamoto</t>
        </is>
      </c>
      <c r="C1212" t="inlineStr">
        <is>
          <t>thomas.yamamoto@hethermoylefitness.example</t>
        </is>
      </c>
      <c r="D1212" t="inlineStr"/>
      <c r="E1212" t="inlineStr"/>
      <c r="F1212" t="inlineStr">
        <is>
          <t>Hethermoyle Fitness Pty Ltd</t>
        </is>
      </c>
      <c r="G1212" t="inlineStr">
        <is>
          <t>Owner</t>
        </is>
      </c>
      <c r="H1212" t="inlineStr">
        <is>
          <t>Ballarat</t>
        </is>
      </c>
      <c r="I1212" t="inlineStr">
        <is>
          <t>VIC</t>
        </is>
      </c>
      <c r="J1212" s="11" t="inlineStr">
        <is>
          <t>3794</t>
        </is>
      </c>
      <c r="K1212" t="inlineStr">
        <is>
          <t>Australia</t>
        </is>
      </c>
      <c r="L1212" t="inlineStr">
        <is>
          <t>Sales Qualified Lead</t>
        </is>
      </c>
      <c r="M1212" t="inlineStr">
        <is>
          <t>SRC-00692</t>
        </is>
      </c>
      <c r="N1212" t="inlineStr"/>
      <c r="O1212" t="inlineStr">
        <is>
          <t>2024-10-01</t>
        </is>
      </c>
      <c r="P1212" t="inlineStr">
        <is>
          <t>Legacy CRM export</t>
        </is>
      </c>
    </row>
    <row r="1213">
      <c r="A1213" t="inlineStr">
        <is>
          <t>Thomas</t>
        </is>
      </c>
      <c r="B1213" t="inlineStr">
        <is>
          <t>Yamamoto</t>
        </is>
      </c>
      <c r="C1213" t="inlineStr">
        <is>
          <t>thomasy@orlubrieelectrical.example</t>
        </is>
      </c>
      <c r="D1213" t="inlineStr">
        <is>
          <t>+61 2 7010 7283</t>
        </is>
      </c>
      <c r="E1213" t="inlineStr"/>
      <c r="F1213" t="inlineStr">
        <is>
          <t>Orlubrie Electrical Pty Ltd</t>
        </is>
      </c>
      <c r="G1213" t="inlineStr">
        <is>
          <t>Operations Manager</t>
        </is>
      </c>
      <c r="H1213" t="inlineStr">
        <is>
          <t>Wollongong</t>
        </is>
      </c>
      <c r="I1213" t="inlineStr">
        <is>
          <t>NSW</t>
        </is>
      </c>
      <c r="J1213" s="11" t="inlineStr">
        <is>
          <t>2313</t>
        </is>
      </c>
      <c r="K1213" t="inlineStr">
        <is>
          <t>Australia</t>
        </is>
      </c>
      <c r="L1213" t="inlineStr">
        <is>
          <t>Customer</t>
        </is>
      </c>
      <c r="M1213" t="inlineStr">
        <is>
          <t>SRC-01133</t>
        </is>
      </c>
      <c r="N1213" t="inlineStr"/>
      <c r="O1213" t="inlineStr">
        <is>
          <t>2024-10-20</t>
        </is>
      </c>
      <c r="P1213" t="inlineStr">
        <is>
          <t>Legacy CRM export</t>
        </is>
      </c>
    </row>
    <row r="1214">
      <c r="A1214" t="inlineStr">
        <is>
          <t>Anika</t>
        </is>
      </c>
      <c r="B1214" t="inlineStr">
        <is>
          <t>Young</t>
        </is>
      </c>
      <c r="C1214" t="inlineStr">
        <is>
          <t>anika@fennorahlandscapes.example</t>
        </is>
      </c>
      <c r="D1214" t="inlineStr">
        <is>
          <t>+61 3 5550 5280</t>
        </is>
      </c>
      <c r="E1214" t="inlineStr"/>
      <c r="F1214" t="inlineStr">
        <is>
          <t>Fennorah Landscapes Pty Ltd</t>
        </is>
      </c>
      <c r="G1214" t="inlineStr">
        <is>
          <t>Accounts Payable Officer</t>
        </is>
      </c>
      <c r="H1214" t="inlineStr">
        <is>
          <t>Bendigo</t>
        </is>
      </c>
      <c r="I1214" t="inlineStr">
        <is>
          <t>VIC</t>
        </is>
      </c>
      <c r="J1214" s="11" t="inlineStr">
        <is>
          <t>3423</t>
        </is>
      </c>
      <c r="K1214" t="inlineStr">
        <is>
          <t>Australia</t>
        </is>
      </c>
      <c r="L1214" t="inlineStr">
        <is>
          <t>Lead</t>
        </is>
      </c>
      <c r="M1214" t="inlineStr">
        <is>
          <t>SRC-00271</t>
        </is>
      </c>
      <c r="N1214" t="inlineStr"/>
      <c r="O1214" t="inlineStr">
        <is>
          <t>2025-04-08</t>
        </is>
      </c>
      <c r="P1214" t="inlineStr">
        <is>
          <t>Website enquiry form</t>
        </is>
      </c>
    </row>
    <row r="1215">
      <c r="A1215" t="inlineStr">
        <is>
          <t>Bridget</t>
        </is>
      </c>
      <c r="B1215" t="inlineStr">
        <is>
          <t>Young</t>
        </is>
      </c>
      <c r="C1215" t="inlineStr">
        <is>
          <t>bridgety@orlubrieelectrical.example</t>
        </is>
      </c>
      <c r="D1215" t="inlineStr">
        <is>
          <t>+61 2 7010 5026</t>
        </is>
      </c>
      <c r="E1215" t="inlineStr"/>
      <c r="F1215" t="inlineStr">
        <is>
          <t>Orlubrie Electrical Pty Ltd</t>
        </is>
      </c>
      <c r="G1215" t="inlineStr">
        <is>
          <t>Owner</t>
        </is>
      </c>
      <c r="H1215" t="inlineStr">
        <is>
          <t>Wollongong</t>
        </is>
      </c>
      <c r="I1215" t="inlineStr">
        <is>
          <t>NSW</t>
        </is>
      </c>
      <c r="J1215" s="11" t="inlineStr">
        <is>
          <t>2313</t>
        </is>
      </c>
      <c r="K1215" t="inlineStr">
        <is>
          <t>Australia</t>
        </is>
      </c>
      <c r="L1215" t="inlineStr">
        <is>
          <t>Subscriber</t>
        </is>
      </c>
      <c r="M1215" t="inlineStr">
        <is>
          <t>SRC-00238</t>
        </is>
      </c>
      <c r="N1215" t="inlineStr"/>
      <c r="O1215" t="inlineStr">
        <is>
          <t>2024-06-27</t>
        </is>
      </c>
      <c r="P1215" t="inlineStr">
        <is>
          <t>Legacy CRM export</t>
        </is>
      </c>
    </row>
    <row r="1216">
      <c r="A1216" t="inlineStr">
        <is>
          <t>Ella</t>
        </is>
      </c>
      <c r="B1216" t="inlineStr">
        <is>
          <t>Young</t>
        </is>
      </c>
      <c r="C1216" t="inlineStr">
        <is>
          <t>ella@wattlemerelogistics.example</t>
        </is>
      </c>
      <c r="D1216" t="inlineStr">
        <is>
          <t>+61 3 7010 8758</t>
        </is>
      </c>
      <c r="E1216" t="inlineStr"/>
      <c r="F1216" t="inlineStr">
        <is>
          <t>Wattlemere Logistics Pty Ltd</t>
        </is>
      </c>
      <c r="G1216" t="inlineStr">
        <is>
          <t>Managing Director</t>
        </is>
      </c>
      <c r="H1216" t="inlineStr">
        <is>
          <t>Footscray</t>
        </is>
      </c>
      <c r="I1216" t="inlineStr">
        <is>
          <t>VIC</t>
        </is>
      </c>
      <c r="J1216" s="11" t="inlineStr">
        <is>
          <t>3853</t>
        </is>
      </c>
      <c r="K1216" t="inlineStr">
        <is>
          <t>Australia</t>
        </is>
      </c>
      <c r="L1216" t="inlineStr">
        <is>
          <t>Lead</t>
        </is>
      </c>
      <c r="M1216" t="inlineStr">
        <is>
          <t>SRC-00541</t>
        </is>
      </c>
      <c r="N1216" t="inlineStr"/>
      <c r="O1216" t="inlineStr">
        <is>
          <t>2026-07-18</t>
        </is>
      </c>
      <c r="P1216" t="inlineStr">
        <is>
          <t>Website enquiry form</t>
        </is>
      </c>
    </row>
    <row r="1217">
      <c r="A1217" t="inlineStr">
        <is>
          <t>Harriet</t>
        </is>
      </c>
      <c r="B1217" t="inlineStr">
        <is>
          <t>Young</t>
        </is>
      </c>
      <c r="C1217" t="inlineStr">
        <is>
          <t>harriet.young@nethervanefreight.example</t>
        </is>
      </c>
      <c r="D1217" t="inlineStr">
        <is>
          <t>+61 3 5550 2553</t>
        </is>
      </c>
      <c r="E1217" t="inlineStr"/>
      <c r="F1217" t="inlineStr">
        <is>
          <t>Nethervane Freight Pty Ltd</t>
        </is>
      </c>
      <c r="G1217" t="inlineStr">
        <is>
          <t>General Manager</t>
        </is>
      </c>
      <c r="H1217" t="inlineStr">
        <is>
          <t>Box Hill</t>
        </is>
      </c>
      <c r="I1217" t="inlineStr">
        <is>
          <t>VIC</t>
        </is>
      </c>
      <c r="J1217" s="11" t="inlineStr">
        <is>
          <t>3325</t>
        </is>
      </c>
      <c r="K1217" t="inlineStr">
        <is>
          <t>Australia</t>
        </is>
      </c>
      <c r="L1217" t="inlineStr">
        <is>
          <t>Lead</t>
        </is>
      </c>
      <c r="M1217" t="inlineStr">
        <is>
          <t>SRC-00532</t>
        </is>
      </c>
      <c r="N1217" t="inlineStr"/>
      <c r="O1217" t="inlineStr">
        <is>
          <t>2026-03-19</t>
        </is>
      </c>
      <c r="P1217" t="inlineStr">
        <is>
          <t>Legacy CRM export</t>
        </is>
      </c>
    </row>
    <row r="1218">
      <c r="A1218" t="inlineStr">
        <is>
          <t>Henry</t>
        </is>
      </c>
      <c r="B1218" t="inlineStr">
        <is>
          <t>Young</t>
        </is>
      </c>
      <c r="C1218" t="inlineStr">
        <is>
          <t>henry@ardlomewoptics.example</t>
        </is>
      </c>
      <c r="D1218" t="inlineStr">
        <is>
          <t>+61 3 7010 1814</t>
        </is>
      </c>
      <c r="E1218" t="inlineStr"/>
      <c r="F1218" t="inlineStr">
        <is>
          <t>Ardlomew Optics Pty Ltd</t>
        </is>
      </c>
      <c r="G1218" t="inlineStr">
        <is>
          <t>Marketing Coordinator</t>
        </is>
      </c>
      <c r="H1218" t="inlineStr">
        <is>
          <t>Melbourne</t>
        </is>
      </c>
      <c r="I1218" t="inlineStr">
        <is>
          <t>VIC</t>
        </is>
      </c>
      <c r="J1218" s="11" t="inlineStr">
        <is>
          <t>3884</t>
        </is>
      </c>
      <c r="K1218" t="inlineStr">
        <is>
          <t>Australia</t>
        </is>
      </c>
      <c r="L1218" t="inlineStr">
        <is>
          <t>Customer</t>
        </is>
      </c>
      <c r="M1218" t="inlineStr">
        <is>
          <t>SRC-01168</t>
        </is>
      </c>
      <c r="N1218" t="inlineStr"/>
      <c r="O1218" t="inlineStr">
        <is>
          <t>2024-04-14</t>
        </is>
      </c>
      <c r="P1218" t="inlineStr">
        <is>
          <t>Legacy CRM export</t>
        </is>
      </c>
    </row>
    <row r="1219">
      <c r="A1219" t="inlineStr">
        <is>
          <t>Leilani</t>
        </is>
      </c>
      <c r="B1219" t="inlineStr">
        <is>
          <t>Young</t>
        </is>
      </c>
      <c r="C1219" t="inlineStr">
        <is>
          <t>leilani.young@umbervaneplastics.example</t>
        </is>
      </c>
      <c r="D1219" t="inlineStr">
        <is>
          <t>+61 3 7010 1505</t>
        </is>
      </c>
      <c r="E1219" t="inlineStr"/>
      <c r="F1219" t="inlineStr">
        <is>
          <t>Umbervane Plastics Pty Ltd</t>
        </is>
      </c>
      <c r="G1219" t="inlineStr">
        <is>
          <t>Team Leader</t>
        </is>
      </c>
      <c r="H1219" t="inlineStr">
        <is>
          <t>Box Hill</t>
        </is>
      </c>
      <c r="I1219" t="inlineStr">
        <is>
          <t>VIC</t>
        </is>
      </c>
      <c r="J1219" s="11" t="inlineStr">
        <is>
          <t>3246</t>
        </is>
      </c>
      <c r="K1219" t="inlineStr">
        <is>
          <t>Australia</t>
        </is>
      </c>
      <c r="L1219" t="inlineStr">
        <is>
          <t>Marketing Qualified Lead</t>
        </is>
      </c>
      <c r="M1219" t="inlineStr">
        <is>
          <t>SRC-01440</t>
        </is>
      </c>
      <c r="N1219" t="inlineStr"/>
      <c r="O1219" t="inlineStr">
        <is>
          <t>2025-08-08</t>
        </is>
      </c>
      <c r="P1219" t="inlineStr">
        <is>
          <t>Website enquiry form</t>
        </is>
      </c>
    </row>
    <row r="1220">
      <c r="A1220" t="inlineStr">
        <is>
          <t>Quinn</t>
        </is>
      </c>
      <c r="B1220" t="inlineStr">
        <is>
          <t>Young</t>
        </is>
      </c>
      <c r="C1220" t="inlineStr">
        <is>
          <t>quinny@orlubriepackaging.example</t>
        </is>
      </c>
      <c r="D1220" t="inlineStr">
        <is>
          <t>+61 3 5550 4168</t>
        </is>
      </c>
      <c r="E1220" t="inlineStr"/>
      <c r="F1220" t="inlineStr">
        <is>
          <t>Orlubrie Packaging Pty Ltd</t>
        </is>
      </c>
      <c r="G1220" t="inlineStr">
        <is>
          <t>Managing Director</t>
        </is>
      </c>
      <c r="H1220" t="inlineStr">
        <is>
          <t>Footscray</t>
        </is>
      </c>
      <c r="I1220" t="inlineStr">
        <is>
          <t>VIC</t>
        </is>
      </c>
      <c r="J1220" s="11" t="inlineStr">
        <is>
          <t>3474</t>
        </is>
      </c>
      <c r="K1220" t="inlineStr">
        <is>
          <t>Australia</t>
        </is>
      </c>
      <c r="L1220" t="inlineStr">
        <is>
          <t>Lead</t>
        </is>
      </c>
      <c r="M1220" t="inlineStr">
        <is>
          <t>SRC-01286</t>
        </is>
      </c>
      <c r="N1220" t="inlineStr"/>
      <c r="O1220" t="inlineStr">
        <is>
          <t>2024-12-26</t>
        </is>
      </c>
      <c r="P1220" t="inlineStr">
        <is>
          <t>Legacy CRM export</t>
        </is>
      </c>
    </row>
    <row r="1221">
      <c r="A1221" t="inlineStr">
        <is>
          <t>Siobhan</t>
        </is>
      </c>
      <c r="B1221" t="inlineStr">
        <is>
          <t>Young</t>
        </is>
      </c>
      <c r="C1221" t="inlineStr">
        <is>
          <t>siobhan.young@nethervanejoinery.example</t>
        </is>
      </c>
      <c r="D1221" t="inlineStr">
        <is>
          <t>+61 3 7010 0049</t>
        </is>
      </c>
      <c r="E1221" t="inlineStr"/>
      <c r="F1221" t="inlineStr">
        <is>
          <t>Nethervane Joinery Pty Ltd</t>
        </is>
      </c>
      <c r="G1221" t="inlineStr">
        <is>
          <t>Procurement Officer</t>
        </is>
      </c>
      <c r="H1221" t="inlineStr">
        <is>
          <t>Melbourne</t>
        </is>
      </c>
      <c r="I1221" t="inlineStr">
        <is>
          <t>VIC</t>
        </is>
      </c>
      <c r="J1221" s="11" t="inlineStr">
        <is>
          <t>3900</t>
        </is>
      </c>
      <c r="K1221" t="inlineStr">
        <is>
          <t>Australia</t>
        </is>
      </c>
      <c r="L1221" t="inlineStr">
        <is>
          <t>Marketing Qualified Lead</t>
        </is>
      </c>
      <c r="M1221" t="inlineStr">
        <is>
          <t>SRC-01404; SRC-00214; SRC-00378</t>
        </is>
      </c>
      <c r="N1221" t="inlineStr"/>
      <c r="O1221" t="inlineStr">
        <is>
          <t>2026-04-27</t>
        </is>
      </c>
      <c r="P1221" t="inlineStr">
        <is>
          <t>Expo sign-up sheet; Legacy CRM export</t>
        </is>
      </c>
    </row>
    <row r="1222">
      <c r="A1222" t="inlineStr">
        <is>
          <t>Thanh</t>
        </is>
      </c>
      <c r="B1222" t="inlineStr">
        <is>
          <t>Young</t>
        </is>
      </c>
      <c r="C1222" t="inlineStr">
        <is>
          <t>thanh@pemberwickpackaging.example</t>
        </is>
      </c>
      <c r="D1222" t="inlineStr">
        <is>
          <t>+61 3 7010 1707</t>
        </is>
      </c>
      <c r="E1222" t="inlineStr"/>
      <c r="F1222" t="inlineStr">
        <is>
          <t>Pemberwick Packaging Pty Ltd</t>
        </is>
      </c>
      <c r="G1222" t="inlineStr">
        <is>
          <t>Site Supervisor</t>
        </is>
      </c>
      <c r="H1222" t="inlineStr">
        <is>
          <t>Bendigo</t>
        </is>
      </c>
      <c r="I1222" t="inlineStr">
        <is>
          <t>VIC</t>
        </is>
      </c>
      <c r="J1222" s="11" t="inlineStr">
        <is>
          <t>3228</t>
        </is>
      </c>
      <c r="K1222" t="inlineStr">
        <is>
          <t>Australia</t>
        </is>
      </c>
      <c r="L1222" t="inlineStr">
        <is>
          <t>Sales Qualified Lead</t>
        </is>
      </c>
      <c r="M1222" t="inlineStr">
        <is>
          <t>SRC-00168</t>
        </is>
      </c>
      <c r="N1222" t="inlineStr"/>
      <c r="O1222" t="inlineStr">
        <is>
          <t>2024-04-23</t>
        </is>
      </c>
      <c r="P1222" t="inlineStr">
        <is>
          <t>Website enquiry form</t>
        </is>
      </c>
    </row>
    <row r="1223">
      <c r="A1223" t="inlineStr">
        <is>
          <t>Thanh</t>
        </is>
      </c>
      <c r="B1223" t="inlineStr">
        <is>
          <t>Young</t>
        </is>
      </c>
      <c r="C1223" t="inlineStr">
        <is>
          <t>thanh.young@morrowickelectrical.example</t>
        </is>
      </c>
      <c r="D1223" t="inlineStr">
        <is>
          <t>+61 3 5550 7269</t>
        </is>
      </c>
      <c r="E1223" t="inlineStr"/>
      <c r="F1223" t="inlineStr">
        <is>
          <t>Morrowick Electrical Pty Ltd</t>
        </is>
      </c>
      <c r="G1223" t="inlineStr">
        <is>
          <t>Workshop Manager</t>
        </is>
      </c>
      <c r="H1223" t="inlineStr">
        <is>
          <t>Geelong</t>
        </is>
      </c>
      <c r="I1223" t="inlineStr">
        <is>
          <t>VIC</t>
        </is>
      </c>
      <c r="J1223" s="11" t="inlineStr">
        <is>
          <t>3643</t>
        </is>
      </c>
      <c r="K1223" t="inlineStr">
        <is>
          <t>Australia</t>
        </is>
      </c>
      <c r="L1223" t="inlineStr">
        <is>
          <t>Customer</t>
        </is>
      </c>
      <c r="M1223" t="inlineStr">
        <is>
          <t>SRC-00885; SRC-01494</t>
        </is>
      </c>
      <c r="N1223" t="inlineStr"/>
      <c r="O1223" t="inlineStr">
        <is>
          <t>2024-12-09</t>
        </is>
      </c>
      <c r="P1223" t="inlineStr">
        <is>
          <t>Expo sign-up sheet; Legacy CRM export</t>
        </is>
      </c>
    </row>
    <row r="1224">
      <c r="A1224" t="inlineStr">
        <is>
          <t>Zoe</t>
        </is>
      </c>
      <c r="B1224" t="inlineStr">
        <is>
          <t>Young</t>
        </is>
      </c>
      <c r="C1224" t="inlineStr">
        <is>
          <t>zyoung@orlubriepackaging.example</t>
        </is>
      </c>
      <c r="D1224" t="inlineStr">
        <is>
          <t>+61 3 7010 8768</t>
        </is>
      </c>
      <c r="E1224" t="inlineStr"/>
      <c r="F1224" t="inlineStr">
        <is>
          <t>Orlubrie Packaging Pty Ltd</t>
        </is>
      </c>
      <c r="G1224" t="inlineStr">
        <is>
          <t>Managing Director</t>
        </is>
      </c>
      <c r="H1224" t="inlineStr">
        <is>
          <t>Footscray</t>
        </is>
      </c>
      <c r="I1224" t="inlineStr">
        <is>
          <t>VIC</t>
        </is>
      </c>
      <c r="J1224" s="11" t="inlineStr">
        <is>
          <t>3474</t>
        </is>
      </c>
      <c r="K1224" t="inlineStr">
        <is>
          <t>Australia</t>
        </is>
      </c>
      <c r="L1224" t="inlineStr">
        <is>
          <t>Customer</t>
        </is>
      </c>
      <c r="M1224" t="inlineStr">
        <is>
          <t>SRC-00507; SRC-00413</t>
        </is>
      </c>
      <c r="N1224" t="inlineStr"/>
      <c r="O1224" t="inlineStr">
        <is>
          <t>2026-01-13</t>
        </is>
      </c>
      <c r="P1224" t="inlineStr">
        <is>
          <t>Expo sign-up sheet; Website enquiry form</t>
        </is>
      </c>
    </row>
    <row r="1225">
      <c r="A1225" t="inlineStr">
        <is>
          <t>Aisha</t>
        </is>
      </c>
      <c r="B1225" t="inlineStr">
        <is>
          <t>Zhang</t>
        </is>
      </c>
      <c r="C1225" t="inlineStr">
        <is>
          <t>aisha@zephranesignage.example</t>
        </is>
      </c>
      <c r="D1225" t="inlineStr">
        <is>
          <t>+61 3 5550 2844</t>
        </is>
      </c>
      <c r="E1225" t="inlineStr"/>
      <c r="F1225" t="inlineStr">
        <is>
          <t>Zephrane Signage Pty Ltd</t>
        </is>
      </c>
      <c r="G1225" t="inlineStr">
        <is>
          <t>Safety Officer</t>
        </is>
      </c>
      <c r="H1225" t="inlineStr">
        <is>
          <t>Ballarat</t>
        </is>
      </c>
      <c r="I1225" t="inlineStr">
        <is>
          <t>VIC</t>
        </is>
      </c>
      <c r="J1225" s="11" t="inlineStr">
        <is>
          <t>3313</t>
        </is>
      </c>
      <c r="K1225" t="inlineStr">
        <is>
          <t>Australia</t>
        </is>
      </c>
      <c r="L1225" t="inlineStr">
        <is>
          <t>Lead</t>
        </is>
      </c>
      <c r="M1225" t="inlineStr">
        <is>
          <t>SRC-00397</t>
        </is>
      </c>
      <c r="N1225" t="inlineStr"/>
      <c r="O1225" t="inlineStr">
        <is>
          <t>2025-05-04</t>
        </is>
      </c>
      <c r="P1225" t="inlineStr">
        <is>
          <t>Legacy CRM export</t>
        </is>
      </c>
    </row>
    <row r="1226">
      <c r="A1226" t="inlineStr">
        <is>
          <t>Elliot</t>
        </is>
      </c>
      <c r="B1226" t="inlineStr">
        <is>
          <t>Zhang</t>
        </is>
      </c>
      <c r="C1226" t="inlineStr">
        <is>
          <t>elliot@umbervaneplastics.example</t>
        </is>
      </c>
      <c r="D1226" t="inlineStr">
        <is>
          <t>+61 3 7010 1685</t>
        </is>
      </c>
      <c r="E1226" t="inlineStr"/>
      <c r="F1226" t="inlineStr">
        <is>
          <t>Umbervane Plastics Pty Ltd</t>
        </is>
      </c>
      <c r="G1226" t="inlineStr">
        <is>
          <t>Team Leader</t>
        </is>
      </c>
      <c r="H1226" t="inlineStr">
        <is>
          <t>Box Hill</t>
        </is>
      </c>
      <c r="I1226" t="inlineStr">
        <is>
          <t>VIC</t>
        </is>
      </c>
      <c r="J1226" s="11" t="inlineStr">
        <is>
          <t>3246</t>
        </is>
      </c>
      <c r="K1226" t="inlineStr">
        <is>
          <t>Australia</t>
        </is>
      </c>
      <c r="L1226" t="inlineStr">
        <is>
          <t>Customer</t>
        </is>
      </c>
      <c r="M1226" t="inlineStr">
        <is>
          <t>SRC-00012</t>
        </is>
      </c>
      <c r="N1226" t="inlineStr"/>
      <c r="O1226" t="inlineStr">
        <is>
          <t>2026-03-10</t>
        </is>
      </c>
      <c r="P1226" t="inlineStr">
        <is>
          <t>Legacy CRM export</t>
        </is>
      </c>
    </row>
    <row r="1227">
      <c r="A1227" t="inlineStr">
        <is>
          <t>Fatima</t>
        </is>
      </c>
      <c r="B1227" t="inlineStr">
        <is>
          <t>Zhang</t>
        </is>
      </c>
      <c r="C1227" t="inlineStr">
        <is>
          <t>fatima.zhang@quillmereaccounting.example</t>
        </is>
      </c>
      <c r="D1227" t="inlineStr">
        <is>
          <t>+61 7 7010 5272</t>
        </is>
      </c>
      <c r="E1227" t="inlineStr"/>
      <c r="F1227" t="inlineStr">
        <is>
          <t>Quillmere Accounting Pty Ltd</t>
        </is>
      </c>
      <c r="G1227" t="inlineStr">
        <is>
          <t>HR Manager</t>
        </is>
      </c>
      <c r="H1227" t="inlineStr">
        <is>
          <t>Cairns</t>
        </is>
      </c>
      <c r="I1227" t="inlineStr">
        <is>
          <t>QLD</t>
        </is>
      </c>
      <c r="J1227" s="11" t="inlineStr">
        <is>
          <t>4732</t>
        </is>
      </c>
      <c r="K1227" t="inlineStr">
        <is>
          <t>Australia</t>
        </is>
      </c>
      <c r="L1227" t="inlineStr">
        <is>
          <t>Customer</t>
        </is>
      </c>
      <c r="M1227" t="inlineStr">
        <is>
          <t>SRC-01252</t>
        </is>
      </c>
      <c r="N1227" t="inlineStr"/>
      <c r="O1227" t="inlineStr">
        <is>
          <t>2026-07-05</t>
        </is>
      </c>
      <c r="P1227" t="inlineStr">
        <is>
          <t>Legacy CRM export</t>
        </is>
      </c>
    </row>
    <row r="1228">
      <c r="A1228" t="inlineStr">
        <is>
          <t>Hiroshi</t>
        </is>
      </c>
      <c r="B1228" t="inlineStr">
        <is>
          <t>Zhang</t>
        </is>
      </c>
      <c r="C1228" t="inlineStr">
        <is>
          <t>hiroshi@thistlemoorfitness.example</t>
        </is>
      </c>
      <c r="D1228" t="inlineStr">
        <is>
          <t>+61 3 7010 8970</t>
        </is>
      </c>
      <c r="E1228" t="inlineStr"/>
      <c r="F1228" t="inlineStr">
        <is>
          <t>Thistlemoor Fitness Pty Ltd</t>
        </is>
      </c>
      <c r="G1228" t="inlineStr">
        <is>
          <t>Accounts Payable Officer</t>
        </is>
      </c>
      <c r="H1228" t="inlineStr">
        <is>
          <t>Geelong</t>
        </is>
      </c>
      <c r="I1228" t="inlineStr">
        <is>
          <t>VIC</t>
        </is>
      </c>
      <c r="J1228" s="11" t="inlineStr">
        <is>
          <t>3341</t>
        </is>
      </c>
      <c r="K1228" t="inlineStr">
        <is>
          <t>Australia</t>
        </is>
      </c>
      <c r="L1228" t="inlineStr">
        <is>
          <t>Customer</t>
        </is>
      </c>
      <c r="M1228" t="inlineStr">
        <is>
          <t>SRC-01340</t>
        </is>
      </c>
      <c r="N1228" t="inlineStr"/>
      <c r="O1228" t="inlineStr">
        <is>
          <t>2026-09-16</t>
        </is>
      </c>
      <c r="P1228" t="inlineStr">
        <is>
          <t>Expo sign-up sheet</t>
        </is>
      </c>
    </row>
    <row r="1229">
      <c r="A1229" t="inlineStr">
        <is>
          <t>Kai</t>
        </is>
      </c>
      <c r="B1229" t="inlineStr">
        <is>
          <t>Zhang</t>
        </is>
      </c>
      <c r="C1229" t="inlineStr">
        <is>
          <t>kzhang@jorrabineelectrical.example</t>
        </is>
      </c>
      <c r="D1229" t="inlineStr">
        <is>
          <t>+61 3 5550 7577</t>
        </is>
      </c>
      <c r="E1229" t="inlineStr"/>
      <c r="F1229" t="inlineStr">
        <is>
          <t>Jorrabine Electrical Pty Ltd</t>
        </is>
      </c>
      <c r="G1229" t="inlineStr">
        <is>
          <t>Office Manager</t>
        </is>
      </c>
      <c r="H1229" t="inlineStr">
        <is>
          <t>Dandenong</t>
        </is>
      </c>
      <c r="I1229" t="inlineStr">
        <is>
          <t>VIC</t>
        </is>
      </c>
      <c r="J1229" s="11" t="inlineStr">
        <is>
          <t>3945</t>
        </is>
      </c>
      <c r="K1229" t="inlineStr">
        <is>
          <t>Australia</t>
        </is>
      </c>
      <c r="L1229" t="inlineStr">
        <is>
          <t>Customer</t>
        </is>
      </c>
      <c r="M1229" t="inlineStr">
        <is>
          <t>SRC-00789; SRC-01282</t>
        </is>
      </c>
      <c r="N1229" t="inlineStr"/>
      <c r="O1229" t="inlineStr">
        <is>
          <t>2026-03-30</t>
        </is>
      </c>
      <c r="P1229" t="inlineStr">
        <is>
          <t>Expo sign-up sheet; Website enquiry form</t>
        </is>
      </c>
    </row>
    <row r="1230">
      <c r="A1230" t="inlineStr">
        <is>
          <t>Leo</t>
        </is>
      </c>
      <c r="B1230" t="inlineStr">
        <is>
          <t>Zhang</t>
        </is>
      </c>
      <c r="C1230" t="inlineStr">
        <is>
          <t>leo.zhang@rushavonfoods.example</t>
        </is>
      </c>
      <c r="D1230" t="inlineStr">
        <is>
          <t>+61 8 5550 0875</t>
        </is>
      </c>
      <c r="E1230" t="inlineStr"/>
      <c r="F1230" t="inlineStr">
        <is>
          <t>Rushavon Foods Pty Ltd</t>
        </is>
      </c>
      <c r="G1230" t="inlineStr">
        <is>
          <t>Owner</t>
        </is>
      </c>
      <c r="H1230" t="inlineStr">
        <is>
          <t>Bunbury</t>
        </is>
      </c>
      <c r="I1230" t="inlineStr">
        <is>
          <t>WA</t>
        </is>
      </c>
      <c r="J1230" s="11" t="inlineStr">
        <is>
          <t>6413</t>
        </is>
      </c>
      <c r="K1230" t="inlineStr">
        <is>
          <t>Australia</t>
        </is>
      </c>
      <c r="L1230" t="inlineStr">
        <is>
          <t>Marketing Qualified Lead</t>
        </is>
      </c>
      <c r="M1230" t="inlineStr">
        <is>
          <t>SRC-00826; SRC-01042</t>
        </is>
      </c>
      <c r="N1230" t="inlineStr"/>
      <c r="O1230" t="inlineStr">
        <is>
          <t>2025-08-23</t>
        </is>
      </c>
      <c r="P1230" t="inlineStr">
        <is>
          <t>Legacy CRM export; Website enquiry form</t>
        </is>
      </c>
    </row>
    <row r="1231">
      <c r="A1231" t="inlineStr">
        <is>
          <t>Matilda</t>
        </is>
      </c>
      <c r="B1231" t="inlineStr">
        <is>
          <t>Zhang</t>
        </is>
      </c>
      <c r="C1231" t="inlineStr">
        <is>
          <t>matildaz@zephraneaccounting.example</t>
        </is>
      </c>
      <c r="D1231" t="inlineStr">
        <is>
          <t>+61 3 7010 1256</t>
        </is>
      </c>
      <c r="E1231" t="inlineStr"/>
      <c r="F1231" t="inlineStr">
        <is>
          <t>Zephrane Accounting Pty Ltd</t>
        </is>
      </c>
      <c r="G1231" t="inlineStr">
        <is>
          <t>Managing Director</t>
        </is>
      </c>
      <c r="H1231" t="inlineStr">
        <is>
          <t>Launceston</t>
        </is>
      </c>
      <c r="I1231" t="inlineStr">
        <is>
          <t>TAS</t>
        </is>
      </c>
      <c r="J1231" s="11" t="inlineStr">
        <is>
          <t>7096</t>
        </is>
      </c>
      <c r="K1231" t="inlineStr">
        <is>
          <t>Australia</t>
        </is>
      </c>
      <c r="L1231" t="inlineStr">
        <is>
          <t>Subscriber</t>
        </is>
      </c>
      <c r="M1231" t="inlineStr">
        <is>
          <t>SRC-00169; SRC-01244</t>
        </is>
      </c>
      <c r="N1231" t="inlineStr"/>
      <c r="O1231" t="inlineStr">
        <is>
          <t>2026-06-19</t>
        </is>
      </c>
      <c r="P1231" t="inlineStr">
        <is>
          <t>Legacy CRM export; Website enquiry form</t>
        </is>
      </c>
    </row>
    <row r="1232">
      <c r="A1232" t="inlineStr">
        <is>
          <t>Mei</t>
        </is>
      </c>
      <c r="B1232" t="inlineStr">
        <is>
          <t>Zhang</t>
        </is>
      </c>
      <c r="C1232" t="inlineStr">
        <is>
          <t>meiz@elkwhistplastics.example</t>
        </is>
      </c>
      <c r="D1232" t="inlineStr">
        <is>
          <t>+61 3 5550 6115</t>
        </is>
      </c>
      <c r="E1232" t="inlineStr"/>
      <c r="F1232" t="inlineStr">
        <is>
          <t>Elkwhist Plastics Pty Ltd</t>
        </is>
      </c>
      <c r="G1232" t="inlineStr">
        <is>
          <t>Operations Manager</t>
        </is>
      </c>
      <c r="H1232" t="inlineStr">
        <is>
          <t>Ballarat</t>
        </is>
      </c>
      <c r="I1232" t="inlineStr">
        <is>
          <t>VIC</t>
        </is>
      </c>
      <c r="J1232" s="11" t="inlineStr">
        <is>
          <t>3843</t>
        </is>
      </c>
      <c r="K1232" t="inlineStr">
        <is>
          <t>Australia</t>
        </is>
      </c>
      <c r="L1232" t="inlineStr">
        <is>
          <t>Subscriber</t>
        </is>
      </c>
      <c r="M1232" t="inlineStr">
        <is>
          <t>SRC-01279</t>
        </is>
      </c>
      <c r="N1232" t="inlineStr"/>
      <c r="O1232" t="inlineStr">
        <is>
          <t>2026-09-18</t>
        </is>
      </c>
      <c r="P1232" t="inlineStr">
        <is>
          <t>Legacy CRM export</t>
        </is>
      </c>
    </row>
    <row r="1233">
      <c r="A1233" t="inlineStr">
        <is>
          <t>Ruby</t>
        </is>
      </c>
      <c r="B1233" t="inlineStr">
        <is>
          <t>Zhang</t>
        </is>
      </c>
      <c r="C1233" t="inlineStr">
        <is>
          <t>rubyz@corvannylandscapes.example</t>
        </is>
      </c>
      <c r="D1233" t="inlineStr">
        <is>
          <t>+61 2 5550 2780</t>
        </is>
      </c>
      <c r="E1233" t="inlineStr"/>
      <c r="F1233" t="inlineStr">
        <is>
          <t>Corvanny Landscapes Pty Ltd</t>
        </is>
      </c>
      <c r="G1233" t="inlineStr">
        <is>
          <t>Owner</t>
        </is>
      </c>
      <c r="H1233" t="inlineStr">
        <is>
          <t>Parramatta</t>
        </is>
      </c>
      <c r="I1233" t="inlineStr">
        <is>
          <t>NSW</t>
        </is>
      </c>
      <c r="J1233" s="11" t="inlineStr">
        <is>
          <t>2032</t>
        </is>
      </c>
      <c r="K1233" t="inlineStr">
        <is>
          <t>Australia</t>
        </is>
      </c>
      <c r="L1233" t="inlineStr">
        <is>
          <t>Lead</t>
        </is>
      </c>
      <c r="M1233" t="inlineStr">
        <is>
          <t>SRC-01300</t>
        </is>
      </c>
      <c r="N1233" t="inlineStr"/>
      <c r="O1233" t="inlineStr">
        <is>
          <t>2024-05-18</t>
        </is>
      </c>
      <c r="P1233" t="inlineStr">
        <is>
          <t>Legacy CRM export</t>
        </is>
      </c>
    </row>
    <row r="1234">
      <c r="A1234" t="inlineStr">
        <is>
          <t>Samuel</t>
        </is>
      </c>
      <c r="B1234" t="inlineStr">
        <is>
          <t>Zhang</t>
        </is>
      </c>
      <c r="C1234" t="inlineStr">
        <is>
          <t>samuel.zhang@ardlomewoptics.example</t>
        </is>
      </c>
      <c r="D1234" t="inlineStr">
        <is>
          <t>+61 3 5550 1050</t>
        </is>
      </c>
      <c r="E1234" t="inlineStr"/>
      <c r="F1234" t="inlineStr">
        <is>
          <t>Ardlomew Optics Pty Ltd</t>
        </is>
      </c>
      <c r="G1234" t="inlineStr">
        <is>
          <t>Director</t>
        </is>
      </c>
      <c r="H1234" t="inlineStr">
        <is>
          <t>Melbourne</t>
        </is>
      </c>
      <c r="I1234" t="inlineStr">
        <is>
          <t>VIC</t>
        </is>
      </c>
      <c r="J1234" s="11" t="inlineStr">
        <is>
          <t>3884</t>
        </is>
      </c>
      <c r="K1234" t="inlineStr">
        <is>
          <t>Australia</t>
        </is>
      </c>
      <c r="L1234" t="inlineStr">
        <is>
          <t>Customer</t>
        </is>
      </c>
      <c r="M1234" t="inlineStr">
        <is>
          <t>SRC-00044</t>
        </is>
      </c>
      <c r="N1234" t="inlineStr"/>
      <c r="O1234" t="inlineStr">
        <is>
          <t>2024-10-17</t>
        </is>
      </c>
      <c r="P1234" t="inlineStr">
        <is>
          <t>Legacy CRM export</t>
        </is>
      </c>
    </row>
    <row r="1235">
      <c r="A1235" t="inlineStr">
        <is>
          <t>Siobhan</t>
        </is>
      </c>
      <c r="B1235" t="inlineStr">
        <is>
          <t>Zhang</t>
        </is>
      </c>
      <c r="C1235" t="inlineStr">
        <is>
          <t>siobhan@kestermoyhospitality.example</t>
        </is>
      </c>
      <c r="D1235" t="inlineStr">
        <is>
          <t>+61 2 7010 5247</t>
        </is>
      </c>
      <c r="E1235" t="inlineStr"/>
      <c r="F1235" t="inlineStr">
        <is>
          <t>Kestermoy Hospitality Pty Ltd</t>
        </is>
      </c>
      <c r="G1235" t="inlineStr">
        <is>
          <t>Director</t>
        </is>
      </c>
      <c r="H1235" t="inlineStr">
        <is>
          <t>Parramatta</t>
        </is>
      </c>
      <c r="I1235" t="inlineStr">
        <is>
          <t>NSW</t>
        </is>
      </c>
      <c r="J1235" s="11" t="inlineStr">
        <is>
          <t>2090</t>
        </is>
      </c>
      <c r="K1235" t="inlineStr">
        <is>
          <t>Australia</t>
        </is>
      </c>
      <c r="L1235" t="inlineStr">
        <is>
          <t>Customer</t>
        </is>
      </c>
      <c r="M1235" t="inlineStr">
        <is>
          <t>SRC-00914</t>
        </is>
      </c>
      <c r="N1235" t="inlineStr"/>
      <c r="O1235" t="inlineStr">
        <is>
          <t>2024-01-22</t>
        </is>
      </c>
      <c r="P1235" t="inlineStr">
        <is>
          <t>Legacy CRM export</t>
        </is>
      </c>
    </row>
  </sheetData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1F6F8B"/>
    <outlinePr summaryBelow="1" summaryRight="1"/>
    <pageSetUpPr fitToPage="1"/>
  </sheetPr>
  <dimension ref="A1:H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10" customWidth="1" min="3" max="3"/>
    <col width="12" customWidth="1" min="4" max="4"/>
    <col width="34" customWidth="1" min="5" max="5"/>
    <col width="22" customWidth="1" min="6" max="6"/>
    <col width="40" customWidth="1" min="7" max="7"/>
    <col width="22" customWidth="1" min="8" max="8"/>
  </cols>
  <sheetData>
    <row r="1" ht="30" customHeight="1">
      <c r="A1" s="10" t="inlineStr">
        <is>
          <t>Surviving record</t>
        </is>
      </c>
      <c r="B1" s="10" t="inlineStr">
        <is>
          <t>Merged record(s)</t>
        </is>
      </c>
      <c r="C1" s="10" t="inlineStr">
        <is>
          <t>Records in group</t>
        </is>
      </c>
      <c r="D1" s="10" t="inlineStr">
        <is>
          <t>Match rule(s)</t>
        </is>
      </c>
      <c r="E1" s="10" t="inlineStr">
        <is>
          <t>Rule description</t>
        </is>
      </c>
      <c r="F1" s="10" t="inlineStr">
        <is>
          <t>Contact</t>
        </is>
      </c>
      <c r="G1" s="10" t="inlineStr">
        <is>
          <t>Blanks filled from merged records</t>
        </is>
      </c>
      <c r="H1" s="10" t="inlineStr">
        <is>
          <t>Lifecycle stage kept (most advanced)</t>
        </is>
      </c>
    </row>
    <row r="2">
      <c r="A2" t="inlineStr">
        <is>
          <t>SRC-00005</t>
        </is>
      </c>
      <c r="B2" t="inlineStr">
        <is>
          <t>SRC-00796</t>
        </is>
      </c>
      <c r="C2" t="n">
        <v>2</v>
      </c>
      <c r="D2" t="inlineStr">
        <is>
          <t>R1</t>
        </is>
      </c>
      <c r="E2" t="inlineStr">
        <is>
          <t>same email</t>
        </is>
      </c>
      <c r="F2" t="inlineStr">
        <is>
          <t>James White</t>
        </is>
      </c>
      <c r="G2" t="inlineStr">
        <is>
          <t>none</t>
        </is>
      </c>
      <c r="H2" t="inlineStr">
        <is>
          <t>Sales Qualified Lead</t>
        </is>
      </c>
    </row>
    <row r="3">
      <c r="A3" t="inlineStr">
        <is>
          <t>SRC-00714</t>
        </is>
      </c>
      <c r="B3" t="inlineStr">
        <is>
          <t>SRC-00010</t>
        </is>
      </c>
      <c r="C3" t="n">
        <v>2</v>
      </c>
      <c r="D3" t="inlineStr">
        <is>
          <t>R2</t>
        </is>
      </c>
      <c r="E3" t="inlineStr">
        <is>
          <t>same phone + surname</t>
        </is>
      </c>
      <c r="F3" t="inlineStr">
        <is>
          <t>Tane Tanaka</t>
        </is>
      </c>
      <c r="G3" t="inlineStr">
        <is>
          <t>none</t>
        </is>
      </c>
      <c r="H3" t="inlineStr">
        <is>
          <t>Lead</t>
        </is>
      </c>
    </row>
    <row r="4">
      <c r="A4" t="inlineStr">
        <is>
          <t>SRC-01187</t>
        </is>
      </c>
      <c r="B4" t="inlineStr">
        <is>
          <t>SRC-00011</t>
        </is>
      </c>
      <c r="C4" t="n">
        <v>2</v>
      </c>
      <c r="D4" t="inlineStr">
        <is>
          <t>R1</t>
        </is>
      </c>
      <c r="E4" t="inlineStr">
        <is>
          <t>same email</t>
        </is>
      </c>
      <c r="F4" t="inlineStr">
        <is>
          <t>Lucas Brown</t>
        </is>
      </c>
      <c r="G4" t="inlineStr">
        <is>
          <t>none</t>
        </is>
      </c>
      <c r="H4" t="inlineStr">
        <is>
          <t>Customer</t>
        </is>
      </c>
    </row>
    <row r="5">
      <c r="A5" t="inlineStr">
        <is>
          <t>SRC-00179</t>
        </is>
      </c>
      <c r="B5" t="inlineStr">
        <is>
          <t>SRC-00013</t>
        </is>
      </c>
      <c r="C5" t="n">
        <v>2</v>
      </c>
      <c r="D5" t="inlineStr">
        <is>
          <t>R2</t>
        </is>
      </c>
      <c r="E5" t="inlineStr">
        <is>
          <t>same phone + surname</t>
        </is>
      </c>
      <c r="F5" t="inlineStr">
        <is>
          <t>Siobhan O'Connor</t>
        </is>
      </c>
      <c r="G5" t="inlineStr">
        <is>
          <t>none</t>
        </is>
      </c>
      <c r="H5" t="inlineStr">
        <is>
          <t>Opportunity</t>
        </is>
      </c>
    </row>
    <row r="6">
      <c r="A6" t="inlineStr">
        <is>
          <t>SRC-00016</t>
        </is>
      </c>
      <c r="B6" t="inlineStr">
        <is>
          <t>SRC-00769</t>
        </is>
      </c>
      <c r="C6" t="n">
        <v>2</v>
      </c>
      <c r="D6" t="inlineStr">
        <is>
          <t>R2</t>
        </is>
      </c>
      <c r="E6" t="inlineStr">
        <is>
          <t>same phone + surname</t>
        </is>
      </c>
      <c r="F6" t="inlineStr">
        <is>
          <t>Thomas Morris</t>
        </is>
      </c>
      <c r="G6" t="inlineStr">
        <is>
          <t>none</t>
        </is>
      </c>
      <c r="H6" t="inlineStr">
        <is>
          <t>Customer</t>
        </is>
      </c>
    </row>
    <row r="7">
      <c r="A7" t="inlineStr">
        <is>
          <t>SRC-00392</t>
        </is>
      </c>
      <c r="B7" t="inlineStr">
        <is>
          <t>SRC-00018</t>
        </is>
      </c>
      <c r="C7" t="n">
        <v>2</v>
      </c>
      <c r="D7" t="inlineStr">
        <is>
          <t>R3</t>
        </is>
      </c>
      <c r="E7" t="inlineStr">
        <is>
          <t>same full name + company</t>
        </is>
      </c>
      <c r="F7" t="inlineStr">
        <is>
          <t>Leo Chen</t>
        </is>
      </c>
      <c r="G7" t="inlineStr">
        <is>
          <t>Email (work address preferred), Phone Number</t>
        </is>
      </c>
      <c r="H7" t="inlineStr">
        <is>
          <t>Customer</t>
        </is>
      </c>
    </row>
    <row r="8">
      <c r="A8" t="inlineStr">
        <is>
          <t>SRC-00052</t>
        </is>
      </c>
      <c r="B8" t="inlineStr">
        <is>
          <t>SRC-00023</t>
        </is>
      </c>
      <c r="C8" t="n">
        <v>2</v>
      </c>
      <c r="D8" t="inlineStr">
        <is>
          <t>R1</t>
        </is>
      </c>
      <c r="E8" t="inlineStr">
        <is>
          <t>same email</t>
        </is>
      </c>
      <c r="F8" t="inlineStr">
        <is>
          <t>Fatima Stewart</t>
        </is>
      </c>
      <c r="G8" t="inlineStr">
        <is>
          <t>none</t>
        </is>
      </c>
      <c r="H8" t="inlineStr">
        <is>
          <t>Lead</t>
        </is>
      </c>
    </row>
    <row r="9">
      <c r="A9" t="inlineStr">
        <is>
          <t>SRC-00870</t>
        </is>
      </c>
      <c r="B9" t="inlineStr">
        <is>
          <t>SRC-00024</t>
        </is>
      </c>
      <c r="C9" t="n">
        <v>2</v>
      </c>
      <c r="D9" t="inlineStr">
        <is>
          <t>R1</t>
        </is>
      </c>
      <c r="E9" t="inlineStr">
        <is>
          <t>same email</t>
        </is>
      </c>
      <c r="F9" t="inlineStr">
        <is>
          <t>Mia Morris</t>
        </is>
      </c>
      <c r="G9" t="inlineStr">
        <is>
          <t>none</t>
        </is>
      </c>
      <c r="H9" t="inlineStr">
        <is>
          <t>Lead</t>
        </is>
      </c>
    </row>
    <row r="10">
      <c r="A10" t="inlineStr">
        <is>
          <t>SRC-00025</t>
        </is>
      </c>
      <c r="B10" t="inlineStr">
        <is>
          <t>SRC-01276</t>
        </is>
      </c>
      <c r="C10" t="n">
        <v>2</v>
      </c>
      <c r="D10" t="inlineStr">
        <is>
          <t>R3</t>
        </is>
      </c>
      <c r="E10" t="inlineStr">
        <is>
          <t>same full name + company</t>
        </is>
      </c>
      <c r="F10" t="inlineStr">
        <is>
          <t>Declan Russo</t>
        </is>
      </c>
      <c r="G10" t="inlineStr">
        <is>
          <t>Email (work address preferred)</t>
        </is>
      </c>
      <c r="H10" t="inlineStr">
        <is>
          <t>Opportunity</t>
        </is>
      </c>
    </row>
    <row r="11">
      <c r="A11" t="inlineStr">
        <is>
          <t>SRC-00374</t>
        </is>
      </c>
      <c r="B11" t="inlineStr">
        <is>
          <t>SRC-00026</t>
        </is>
      </c>
      <c r="C11" t="n">
        <v>2</v>
      </c>
      <c r="D11" t="inlineStr">
        <is>
          <t>R1</t>
        </is>
      </c>
      <c r="E11" t="inlineStr">
        <is>
          <t>same email</t>
        </is>
      </c>
      <c r="F11" t="inlineStr">
        <is>
          <t>Kiri Walker</t>
        </is>
      </c>
      <c r="G11" t="inlineStr">
        <is>
          <t>none</t>
        </is>
      </c>
      <c r="H11" t="inlineStr">
        <is>
          <t>Lead</t>
        </is>
      </c>
    </row>
    <row r="12">
      <c r="A12" t="inlineStr">
        <is>
          <t>SRC-00105</t>
        </is>
      </c>
      <c r="B12" t="inlineStr">
        <is>
          <t>SRC-00035</t>
        </is>
      </c>
      <c r="C12" t="n">
        <v>2</v>
      </c>
      <c r="D12" t="inlineStr">
        <is>
          <t>R2</t>
        </is>
      </c>
      <c r="E12" t="inlineStr">
        <is>
          <t>same phone + surname</t>
        </is>
      </c>
      <c r="F12" t="inlineStr">
        <is>
          <t>Wei Bell</t>
        </is>
      </c>
      <c r="G12" t="inlineStr">
        <is>
          <t>none</t>
        </is>
      </c>
      <c r="H12" t="inlineStr">
        <is>
          <t>Lead</t>
        </is>
      </c>
    </row>
    <row r="13">
      <c r="A13" t="inlineStr">
        <is>
          <t>SRC-00036</t>
        </is>
      </c>
      <c r="B13" t="inlineStr">
        <is>
          <t>SRC-00457</t>
        </is>
      </c>
      <c r="C13" t="n">
        <v>2</v>
      </c>
      <c r="D13" t="inlineStr">
        <is>
          <t>R1</t>
        </is>
      </c>
      <c r="E13" t="inlineStr">
        <is>
          <t>same email</t>
        </is>
      </c>
      <c r="F13" t="inlineStr">
        <is>
          <t>Grace Park</t>
        </is>
      </c>
      <c r="G13" t="inlineStr">
        <is>
          <t>none</t>
        </is>
      </c>
      <c r="H13" t="inlineStr">
        <is>
          <t>Lead</t>
        </is>
      </c>
    </row>
    <row r="14">
      <c r="A14" t="inlineStr">
        <is>
          <t>SRC-00038</t>
        </is>
      </c>
      <c r="B14" t="inlineStr">
        <is>
          <t>SRC-01059</t>
        </is>
      </c>
      <c r="C14" t="n">
        <v>2</v>
      </c>
      <c r="D14" t="inlineStr">
        <is>
          <t>R1</t>
        </is>
      </c>
      <c r="E14" t="inlineStr">
        <is>
          <t>same email</t>
        </is>
      </c>
      <c r="F14" t="inlineStr">
        <is>
          <t>Ravi Tran</t>
        </is>
      </c>
      <c r="G14" t="inlineStr">
        <is>
          <t>none</t>
        </is>
      </c>
      <c r="H14" t="inlineStr">
        <is>
          <t>Subscriber</t>
        </is>
      </c>
    </row>
    <row r="15">
      <c r="A15" t="inlineStr">
        <is>
          <t>SRC-00908</t>
        </is>
      </c>
      <c r="B15" t="inlineStr">
        <is>
          <t>SRC-00039</t>
        </is>
      </c>
      <c r="C15" t="n">
        <v>2</v>
      </c>
      <c r="D15" t="inlineStr">
        <is>
          <t>R1</t>
        </is>
      </c>
      <c r="E15" t="inlineStr">
        <is>
          <t>same email</t>
        </is>
      </c>
      <c r="F15" t="inlineStr">
        <is>
          <t>Quinn Campbell</t>
        </is>
      </c>
      <c r="G15" t="inlineStr">
        <is>
          <t>none</t>
        </is>
      </c>
      <c r="H15" t="inlineStr">
        <is>
          <t>Sales Qualified Lead</t>
        </is>
      </c>
    </row>
    <row r="16">
      <c r="A16" t="inlineStr">
        <is>
          <t>SRC-00042</t>
        </is>
      </c>
      <c r="B16" t="inlineStr">
        <is>
          <t>SRC-00840</t>
        </is>
      </c>
      <c r="C16" t="n">
        <v>2</v>
      </c>
      <c r="D16" t="inlineStr">
        <is>
          <t>R2</t>
        </is>
      </c>
      <c r="E16" t="inlineStr">
        <is>
          <t>same phone + surname</t>
        </is>
      </c>
      <c r="F16" t="inlineStr">
        <is>
          <t>Aiko Hall</t>
        </is>
      </c>
      <c r="G16" t="inlineStr">
        <is>
          <t>Email (work address preferred)</t>
        </is>
      </c>
      <c r="H16" t="inlineStr">
        <is>
          <t>Marketing Qualified Lead</t>
        </is>
      </c>
    </row>
    <row r="17">
      <c r="A17" t="inlineStr">
        <is>
          <t>SRC-00048</t>
        </is>
      </c>
      <c r="B17" t="inlineStr">
        <is>
          <t>SRC-00576</t>
        </is>
      </c>
      <c r="C17" t="n">
        <v>2</v>
      </c>
      <c r="D17" t="inlineStr">
        <is>
          <t>R1</t>
        </is>
      </c>
      <c r="E17" t="inlineStr">
        <is>
          <t>same email</t>
        </is>
      </c>
      <c r="F17" t="inlineStr">
        <is>
          <t>Aiko Taylor</t>
        </is>
      </c>
      <c r="G17" t="inlineStr">
        <is>
          <t>none</t>
        </is>
      </c>
      <c r="H17" t="inlineStr">
        <is>
          <t>Customer</t>
        </is>
      </c>
    </row>
    <row r="18">
      <c r="A18" t="inlineStr">
        <is>
          <t>SRC-00051</t>
        </is>
      </c>
      <c r="B18" t="inlineStr">
        <is>
          <t>SRC-00704</t>
        </is>
      </c>
      <c r="C18" t="n">
        <v>2</v>
      </c>
      <c r="D18" t="inlineStr">
        <is>
          <t>R1</t>
        </is>
      </c>
      <c r="E18" t="inlineStr">
        <is>
          <t>same email</t>
        </is>
      </c>
      <c r="F18" t="inlineStr">
        <is>
          <t>Aisha Brooks</t>
        </is>
      </c>
      <c r="G18" t="inlineStr">
        <is>
          <t>none</t>
        </is>
      </c>
      <c r="H18" t="inlineStr">
        <is>
          <t>Subscriber</t>
        </is>
      </c>
    </row>
    <row r="19">
      <c r="A19" t="inlineStr">
        <is>
          <t>SRC-00263</t>
        </is>
      </c>
      <c r="B19" t="inlineStr">
        <is>
          <t>SRC-00053</t>
        </is>
      </c>
      <c r="C19" t="n">
        <v>2</v>
      </c>
      <c r="D19" t="inlineStr">
        <is>
          <t>R1</t>
        </is>
      </c>
      <c r="E19" t="inlineStr">
        <is>
          <t>same email</t>
        </is>
      </c>
      <c r="F19" t="inlineStr">
        <is>
          <t>Liam Yamamoto</t>
        </is>
      </c>
      <c r="G19" t="inlineStr">
        <is>
          <t>none</t>
        </is>
      </c>
      <c r="H19" t="inlineStr">
        <is>
          <t>Sales Qualified Lead</t>
        </is>
      </c>
    </row>
    <row r="20">
      <c r="A20" t="inlineStr">
        <is>
          <t>SRC-00054</t>
        </is>
      </c>
      <c r="B20" t="inlineStr">
        <is>
          <t>SRC-01080</t>
        </is>
      </c>
      <c r="C20" t="n">
        <v>2</v>
      </c>
      <c r="D20" t="inlineStr">
        <is>
          <t>R1</t>
        </is>
      </c>
      <c r="E20" t="inlineStr">
        <is>
          <t>same email</t>
        </is>
      </c>
      <c r="F20" t="inlineStr">
        <is>
          <t>Charlotte Taylor</t>
        </is>
      </c>
      <c r="G20" t="inlineStr">
        <is>
          <t>none</t>
        </is>
      </c>
      <c r="H20" t="inlineStr">
        <is>
          <t>Subscriber</t>
        </is>
      </c>
    </row>
    <row r="21">
      <c r="A21" t="inlineStr">
        <is>
          <t>SRC-00060</t>
        </is>
      </c>
      <c r="B21" t="inlineStr">
        <is>
          <t>SRC-00232</t>
        </is>
      </c>
      <c r="C21" t="n">
        <v>2</v>
      </c>
      <c r="D21" t="inlineStr">
        <is>
          <t>R3</t>
        </is>
      </c>
      <c r="E21" t="inlineStr">
        <is>
          <t>same full name + company</t>
        </is>
      </c>
      <c r="F21" t="inlineStr">
        <is>
          <t>Linh Park</t>
        </is>
      </c>
      <c r="G21" t="inlineStr">
        <is>
          <t>Email (work address preferred), Phone Number</t>
        </is>
      </c>
      <c r="H21" t="inlineStr">
        <is>
          <t>Customer</t>
        </is>
      </c>
    </row>
    <row r="22">
      <c r="A22" t="inlineStr">
        <is>
          <t>SRC-00372</t>
        </is>
      </c>
      <c r="B22" t="inlineStr">
        <is>
          <t>SRC-00064</t>
        </is>
      </c>
      <c r="C22" t="n">
        <v>2</v>
      </c>
      <c r="D22" t="inlineStr">
        <is>
          <t>R2</t>
        </is>
      </c>
      <c r="E22" t="inlineStr">
        <is>
          <t>same phone + surname</t>
        </is>
      </c>
      <c r="F22" t="inlineStr">
        <is>
          <t>Luca Stewart</t>
        </is>
      </c>
      <c r="G22" t="inlineStr">
        <is>
          <t>none</t>
        </is>
      </c>
      <c r="H22" t="inlineStr">
        <is>
          <t>Lead</t>
        </is>
      </c>
    </row>
    <row r="23">
      <c r="A23" t="inlineStr">
        <is>
          <t>SRC-00066</t>
        </is>
      </c>
      <c r="B23" t="inlineStr">
        <is>
          <t>SRC-00529; SRC-00330</t>
        </is>
      </c>
      <c r="C23" t="n">
        <v>3</v>
      </c>
      <c r="D23" t="inlineStr">
        <is>
          <t>R1</t>
        </is>
      </c>
      <c r="E23" t="inlineStr">
        <is>
          <t>same email</t>
        </is>
      </c>
      <c r="F23" t="inlineStr">
        <is>
          <t>Hamish Pham</t>
        </is>
      </c>
      <c r="G23" t="inlineStr">
        <is>
          <t>none</t>
        </is>
      </c>
      <c r="H23" t="inlineStr">
        <is>
          <t>Lead</t>
        </is>
      </c>
    </row>
    <row r="24">
      <c r="A24" t="inlineStr">
        <is>
          <t>SRC-00067</t>
        </is>
      </c>
      <c r="B24" t="inlineStr">
        <is>
          <t>SRC-01099</t>
        </is>
      </c>
      <c r="C24" t="n">
        <v>2</v>
      </c>
      <c r="D24" t="inlineStr">
        <is>
          <t>R1</t>
        </is>
      </c>
      <c r="E24" t="inlineStr">
        <is>
          <t>same email</t>
        </is>
      </c>
      <c r="F24" t="inlineStr">
        <is>
          <t>Darcy Pham</t>
        </is>
      </c>
      <c r="G24" t="inlineStr">
        <is>
          <t>none</t>
        </is>
      </c>
      <c r="H24" t="inlineStr">
        <is>
          <t>Lead</t>
        </is>
      </c>
    </row>
    <row r="25">
      <c r="A25" t="inlineStr">
        <is>
          <t>SRC-01216</t>
        </is>
      </c>
      <c r="B25" t="inlineStr">
        <is>
          <t>SRC-00077</t>
        </is>
      </c>
      <c r="C25" t="n">
        <v>2</v>
      </c>
      <c r="D25" t="inlineStr">
        <is>
          <t>R1</t>
        </is>
      </c>
      <c r="E25" t="inlineStr">
        <is>
          <t>same email</t>
        </is>
      </c>
      <c r="F25" t="inlineStr">
        <is>
          <t>Tane Rossi</t>
        </is>
      </c>
      <c r="G25" t="inlineStr">
        <is>
          <t>none</t>
        </is>
      </c>
      <c r="H25" t="inlineStr">
        <is>
          <t>Customer</t>
        </is>
      </c>
    </row>
    <row r="26">
      <c r="A26" t="inlineStr">
        <is>
          <t>SRC-01436</t>
        </is>
      </c>
      <c r="B26" t="inlineStr">
        <is>
          <t>SRC-00078</t>
        </is>
      </c>
      <c r="C26" t="n">
        <v>2</v>
      </c>
      <c r="D26" t="inlineStr">
        <is>
          <t>R2</t>
        </is>
      </c>
      <c r="E26" t="inlineStr">
        <is>
          <t>same phone + surname</t>
        </is>
      </c>
      <c r="F26" t="inlineStr">
        <is>
          <t>Oliver Campbell</t>
        </is>
      </c>
      <c r="G26" t="inlineStr">
        <is>
          <t>none</t>
        </is>
      </c>
      <c r="H26" t="inlineStr">
        <is>
          <t>Sales Qualified Lead</t>
        </is>
      </c>
    </row>
    <row r="27">
      <c r="A27" t="inlineStr">
        <is>
          <t>SRC-00079</t>
        </is>
      </c>
      <c r="B27" t="inlineStr">
        <is>
          <t>SRC-00264</t>
        </is>
      </c>
      <c r="C27" t="n">
        <v>2</v>
      </c>
      <c r="D27" t="inlineStr">
        <is>
          <t>R2</t>
        </is>
      </c>
      <c r="E27" t="inlineStr">
        <is>
          <t>same phone + surname</t>
        </is>
      </c>
      <c r="F27" t="inlineStr">
        <is>
          <t>Harriet Stewart</t>
        </is>
      </c>
      <c r="G27" t="inlineStr">
        <is>
          <t>Email (work address preferred)</t>
        </is>
      </c>
      <c r="H27" t="inlineStr">
        <is>
          <t>Sales Qualified Lead</t>
        </is>
      </c>
    </row>
    <row r="28">
      <c r="A28" t="inlineStr">
        <is>
          <t>SRC-00619</t>
        </is>
      </c>
      <c r="B28" t="inlineStr">
        <is>
          <t>SRC-00082</t>
        </is>
      </c>
      <c r="C28" t="n">
        <v>2</v>
      </c>
      <c r="D28" t="inlineStr">
        <is>
          <t>R1</t>
        </is>
      </c>
      <c r="E28" t="inlineStr">
        <is>
          <t>same email</t>
        </is>
      </c>
      <c r="F28" t="inlineStr">
        <is>
          <t>Ella Harris</t>
        </is>
      </c>
      <c r="G28" t="inlineStr">
        <is>
          <t>none</t>
        </is>
      </c>
      <c r="H28" t="inlineStr">
        <is>
          <t>Lead</t>
        </is>
      </c>
    </row>
    <row r="29">
      <c r="A29" t="inlineStr">
        <is>
          <t>SRC-00387</t>
        </is>
      </c>
      <c r="B29" t="inlineStr">
        <is>
          <t>SRC-00086; SRC-00299</t>
        </is>
      </c>
      <c r="C29" t="n">
        <v>3</v>
      </c>
      <c r="D29" t="inlineStr">
        <is>
          <t>R1</t>
        </is>
      </c>
      <c r="E29" t="inlineStr">
        <is>
          <t>same email</t>
        </is>
      </c>
      <c r="F29" t="inlineStr">
        <is>
          <t>Sofia Lee</t>
        </is>
      </c>
      <c r="G29" t="inlineStr">
        <is>
          <t>none</t>
        </is>
      </c>
      <c r="H29" t="inlineStr">
        <is>
          <t>Lead</t>
        </is>
      </c>
    </row>
    <row r="30">
      <c r="A30" t="inlineStr">
        <is>
          <t>SRC-00642</t>
        </is>
      </c>
      <c r="B30" t="inlineStr">
        <is>
          <t>SRC-00091</t>
        </is>
      </c>
      <c r="C30" t="n">
        <v>2</v>
      </c>
      <c r="D30" t="inlineStr">
        <is>
          <t>R3</t>
        </is>
      </c>
      <c r="E30" t="inlineStr">
        <is>
          <t>same full name + company</t>
        </is>
      </c>
      <c r="F30" t="inlineStr">
        <is>
          <t>Hiroshi Russo</t>
        </is>
      </c>
      <c r="G30" t="inlineStr">
        <is>
          <t>none</t>
        </is>
      </c>
      <c r="H30" t="inlineStr">
        <is>
          <t>Subscriber</t>
        </is>
      </c>
    </row>
    <row r="31">
      <c r="A31" t="inlineStr">
        <is>
          <t>SRC-00123</t>
        </is>
      </c>
      <c r="B31" t="inlineStr">
        <is>
          <t>SRC-00096</t>
        </is>
      </c>
      <c r="C31" t="n">
        <v>2</v>
      </c>
      <c r="D31" t="inlineStr">
        <is>
          <t>R1</t>
        </is>
      </c>
      <c r="E31" t="inlineStr">
        <is>
          <t>same email</t>
        </is>
      </c>
      <c r="F31" t="inlineStr">
        <is>
          <t>Omar Kennedy</t>
        </is>
      </c>
      <c r="G31" t="inlineStr">
        <is>
          <t>none</t>
        </is>
      </c>
      <c r="H31" t="inlineStr">
        <is>
          <t>Lead</t>
        </is>
      </c>
    </row>
    <row r="32">
      <c r="A32" t="inlineStr">
        <is>
          <t>SRC-01116</t>
        </is>
      </c>
      <c r="B32" t="inlineStr">
        <is>
          <t>SRC-00098</t>
        </is>
      </c>
      <c r="C32" t="n">
        <v>2</v>
      </c>
      <c r="D32" t="inlineStr">
        <is>
          <t>R1</t>
        </is>
      </c>
      <c r="E32" t="inlineStr">
        <is>
          <t>same email</t>
        </is>
      </c>
      <c r="F32" t="inlineStr">
        <is>
          <t>Aiko Martin</t>
        </is>
      </c>
      <c r="G32" t="inlineStr">
        <is>
          <t>none</t>
        </is>
      </c>
      <c r="H32" t="inlineStr">
        <is>
          <t>Lead</t>
        </is>
      </c>
    </row>
    <row r="33">
      <c r="A33" t="inlineStr">
        <is>
          <t>SRC-00099</t>
        </is>
      </c>
      <c r="B33" t="inlineStr">
        <is>
          <t>SRC-00488</t>
        </is>
      </c>
      <c r="C33" t="n">
        <v>2</v>
      </c>
      <c r="D33" t="inlineStr">
        <is>
          <t>R1</t>
        </is>
      </c>
      <c r="E33" t="inlineStr">
        <is>
          <t>same email</t>
        </is>
      </c>
      <c r="F33" t="inlineStr">
        <is>
          <t>Chloe Harris</t>
        </is>
      </c>
      <c r="G33" t="inlineStr">
        <is>
          <t>none</t>
        </is>
      </c>
      <c r="H33" t="inlineStr">
        <is>
          <t>Customer</t>
        </is>
      </c>
    </row>
    <row r="34">
      <c r="A34" t="inlineStr">
        <is>
          <t>SRC-00101</t>
        </is>
      </c>
      <c r="B34" t="inlineStr">
        <is>
          <t>SRC-00303</t>
        </is>
      </c>
      <c r="C34" t="n">
        <v>2</v>
      </c>
      <c r="D34" t="inlineStr">
        <is>
          <t>R2</t>
        </is>
      </c>
      <c r="E34" t="inlineStr">
        <is>
          <t>same phone + surname</t>
        </is>
      </c>
      <c r="F34" t="inlineStr">
        <is>
          <t>Lily Okafor</t>
        </is>
      </c>
      <c r="G34" t="inlineStr">
        <is>
          <t>Email (work address preferred)</t>
        </is>
      </c>
      <c r="H34" t="inlineStr">
        <is>
          <t>Customer</t>
        </is>
      </c>
    </row>
    <row r="35">
      <c r="A35" t="inlineStr">
        <is>
          <t>SRC-00183</t>
        </is>
      </c>
      <c r="B35" t="inlineStr">
        <is>
          <t>SRC-00116</t>
        </is>
      </c>
      <c r="C35" t="n">
        <v>2</v>
      </c>
      <c r="D35" t="inlineStr">
        <is>
          <t>R1</t>
        </is>
      </c>
      <c r="E35" t="inlineStr">
        <is>
          <t>same email</t>
        </is>
      </c>
      <c r="F35" t="inlineStr">
        <is>
          <t>Jasmine Scott</t>
        </is>
      </c>
      <c r="G35" t="inlineStr">
        <is>
          <t>none</t>
        </is>
      </c>
      <c r="H35" t="inlineStr">
        <is>
          <t>Marketing Qualified Lead</t>
        </is>
      </c>
    </row>
    <row r="36">
      <c r="A36" t="inlineStr">
        <is>
          <t>SRC-00118</t>
        </is>
      </c>
      <c r="B36" t="inlineStr">
        <is>
          <t>SRC-00312</t>
        </is>
      </c>
      <c r="C36" t="n">
        <v>2</v>
      </c>
      <c r="D36" t="inlineStr">
        <is>
          <t>R1</t>
        </is>
      </c>
      <c r="E36" t="inlineStr">
        <is>
          <t>same email</t>
        </is>
      </c>
      <c r="F36" t="inlineStr">
        <is>
          <t>Quinn Stewart</t>
        </is>
      </c>
      <c r="G36" t="inlineStr">
        <is>
          <t>none</t>
        </is>
      </c>
      <c r="H36" t="inlineStr">
        <is>
          <t>Customer</t>
        </is>
      </c>
    </row>
    <row r="37">
      <c r="A37" t="inlineStr">
        <is>
          <t>SRC-00121</t>
        </is>
      </c>
      <c r="B37" t="inlineStr">
        <is>
          <t>SRC-00874</t>
        </is>
      </c>
      <c r="C37" t="n">
        <v>2</v>
      </c>
      <c r="D37" t="inlineStr">
        <is>
          <t>R1</t>
        </is>
      </c>
      <c r="E37" t="inlineStr">
        <is>
          <t>same email</t>
        </is>
      </c>
      <c r="F37" t="inlineStr">
        <is>
          <t>Dimitri Singh</t>
        </is>
      </c>
      <c r="G37" t="inlineStr">
        <is>
          <t>none</t>
        </is>
      </c>
      <c r="H37" t="inlineStr">
        <is>
          <t>Opportunity</t>
        </is>
      </c>
    </row>
    <row r="38">
      <c r="A38" t="inlineStr">
        <is>
          <t>SRC-00122</t>
        </is>
      </c>
      <c r="B38" t="inlineStr">
        <is>
          <t>SRC-00534</t>
        </is>
      </c>
      <c r="C38" t="n">
        <v>2</v>
      </c>
      <c r="D38" t="inlineStr">
        <is>
          <t>R1</t>
        </is>
      </c>
      <c r="E38" t="inlineStr">
        <is>
          <t>same email</t>
        </is>
      </c>
      <c r="F38" t="inlineStr">
        <is>
          <t>Lucas Papadopoulos</t>
        </is>
      </c>
      <c r="G38" t="inlineStr">
        <is>
          <t>none</t>
        </is>
      </c>
      <c r="H38" t="inlineStr">
        <is>
          <t>Lead</t>
        </is>
      </c>
    </row>
    <row r="39">
      <c r="A39" t="inlineStr">
        <is>
          <t>SRC-00881</t>
        </is>
      </c>
      <c r="B39" t="inlineStr">
        <is>
          <t>SRC-00125</t>
        </is>
      </c>
      <c r="C39" t="n">
        <v>2</v>
      </c>
      <c r="D39" t="inlineStr">
        <is>
          <t>R1</t>
        </is>
      </c>
      <c r="E39" t="inlineStr">
        <is>
          <t>same email</t>
        </is>
      </c>
      <c r="F39" t="inlineStr">
        <is>
          <t>Oliver Hall</t>
        </is>
      </c>
      <c r="G39" t="inlineStr">
        <is>
          <t>none</t>
        </is>
      </c>
      <c r="H39" t="inlineStr">
        <is>
          <t>Subscriber</t>
        </is>
      </c>
    </row>
    <row r="40">
      <c r="A40" t="inlineStr">
        <is>
          <t>SRC-00833</t>
        </is>
      </c>
      <c r="B40" t="inlineStr">
        <is>
          <t>SRC-00127</t>
        </is>
      </c>
      <c r="C40" t="n">
        <v>2</v>
      </c>
      <c r="D40" t="inlineStr">
        <is>
          <t>R1</t>
        </is>
      </c>
      <c r="E40" t="inlineStr">
        <is>
          <t>same email</t>
        </is>
      </c>
      <c r="F40" t="inlineStr">
        <is>
          <t>Marcus Hall</t>
        </is>
      </c>
      <c r="G40" t="inlineStr">
        <is>
          <t>none</t>
        </is>
      </c>
      <c r="H40" t="inlineStr">
        <is>
          <t>Customer</t>
        </is>
      </c>
    </row>
    <row r="41">
      <c r="A41" t="inlineStr">
        <is>
          <t>SRC-00131</t>
        </is>
      </c>
      <c r="B41" t="inlineStr">
        <is>
          <t>SRC-00999</t>
        </is>
      </c>
      <c r="C41" t="n">
        <v>2</v>
      </c>
      <c r="D41" t="inlineStr">
        <is>
          <t>R1</t>
        </is>
      </c>
      <c r="E41" t="inlineStr">
        <is>
          <t>same email</t>
        </is>
      </c>
      <c r="F41" t="inlineStr">
        <is>
          <t>Eleni MacLeod</t>
        </is>
      </c>
      <c r="G41" t="inlineStr">
        <is>
          <t>none</t>
        </is>
      </c>
      <c r="H41" t="inlineStr">
        <is>
          <t>Lead</t>
        </is>
      </c>
    </row>
    <row r="42">
      <c r="A42" t="inlineStr">
        <is>
          <t>SRC-00132</t>
        </is>
      </c>
      <c r="B42" t="inlineStr">
        <is>
          <t>SRC-00952</t>
        </is>
      </c>
      <c r="C42" t="n">
        <v>2</v>
      </c>
      <c r="D42" t="inlineStr">
        <is>
          <t>R1</t>
        </is>
      </c>
      <c r="E42" t="inlineStr">
        <is>
          <t>same email</t>
        </is>
      </c>
      <c r="F42" t="inlineStr">
        <is>
          <t>Sophie McDonald</t>
        </is>
      </c>
      <c r="G42" t="inlineStr">
        <is>
          <t>none</t>
        </is>
      </c>
      <c r="H42" t="inlineStr">
        <is>
          <t>Lead</t>
        </is>
      </c>
    </row>
    <row r="43">
      <c r="A43" t="inlineStr">
        <is>
          <t>SRC-00141</t>
        </is>
      </c>
      <c r="B43" t="inlineStr">
        <is>
          <t>SRC-01024</t>
        </is>
      </c>
      <c r="C43" t="n">
        <v>2</v>
      </c>
      <c r="D43" t="inlineStr">
        <is>
          <t>R2</t>
        </is>
      </c>
      <c r="E43" t="inlineStr">
        <is>
          <t>same phone + surname</t>
        </is>
      </c>
      <c r="F43" t="inlineStr">
        <is>
          <t>Stella Jones</t>
        </is>
      </c>
      <c r="G43" t="inlineStr">
        <is>
          <t>Email (work address preferred)</t>
        </is>
      </c>
      <c r="H43" t="inlineStr">
        <is>
          <t>Customer</t>
        </is>
      </c>
    </row>
    <row r="44">
      <c r="A44" t="inlineStr">
        <is>
          <t>SRC-00568</t>
        </is>
      </c>
      <c r="B44" t="inlineStr">
        <is>
          <t>SRC-00148</t>
        </is>
      </c>
      <c r="C44" t="n">
        <v>2</v>
      </c>
      <c r="D44" t="inlineStr">
        <is>
          <t>R3</t>
        </is>
      </c>
      <c r="E44" t="inlineStr">
        <is>
          <t>same full name + company</t>
        </is>
      </c>
      <c r="F44" t="inlineStr">
        <is>
          <t>Kiri Henderson</t>
        </is>
      </c>
      <c r="G44" t="inlineStr">
        <is>
          <t>Email (work address preferred), Phone Number</t>
        </is>
      </c>
      <c r="H44" t="inlineStr">
        <is>
          <t>Lead</t>
        </is>
      </c>
    </row>
    <row r="45">
      <c r="A45" t="inlineStr">
        <is>
          <t>SRC-00149</t>
        </is>
      </c>
      <c r="B45" t="inlineStr">
        <is>
          <t>SRC-00180</t>
        </is>
      </c>
      <c r="C45" t="n">
        <v>2</v>
      </c>
      <c r="D45" t="inlineStr">
        <is>
          <t>R1</t>
        </is>
      </c>
      <c r="E45" t="inlineStr">
        <is>
          <t>same email</t>
        </is>
      </c>
      <c r="F45" t="inlineStr">
        <is>
          <t>Siobhan Tran</t>
        </is>
      </c>
      <c r="G45" t="inlineStr">
        <is>
          <t>none</t>
        </is>
      </c>
      <c r="H45" t="inlineStr">
        <is>
          <t>Lead</t>
        </is>
      </c>
    </row>
    <row r="46">
      <c r="A46" t="inlineStr">
        <is>
          <t>SRC-00705</t>
        </is>
      </c>
      <c r="B46" t="inlineStr">
        <is>
          <t>SRC-00158</t>
        </is>
      </c>
      <c r="C46" t="n">
        <v>2</v>
      </c>
      <c r="D46" t="inlineStr">
        <is>
          <t>R2</t>
        </is>
      </c>
      <c r="E46" t="inlineStr">
        <is>
          <t>same phone + surname</t>
        </is>
      </c>
      <c r="F46" t="inlineStr">
        <is>
          <t>Priya Wright</t>
        </is>
      </c>
      <c r="G46" t="inlineStr">
        <is>
          <t>Email (work address preferred)</t>
        </is>
      </c>
      <c r="H46" t="inlineStr">
        <is>
          <t>Lead</t>
        </is>
      </c>
    </row>
    <row r="47">
      <c r="A47" t="inlineStr">
        <is>
          <t>SRC-00165</t>
        </is>
      </c>
      <c r="B47" t="inlineStr">
        <is>
          <t>SRC-01444</t>
        </is>
      </c>
      <c r="C47" t="n">
        <v>2</v>
      </c>
      <c r="D47" t="inlineStr">
        <is>
          <t>R1</t>
        </is>
      </c>
      <c r="E47" t="inlineStr">
        <is>
          <t>same email</t>
        </is>
      </c>
      <c r="F47" t="inlineStr">
        <is>
          <t>Jasmine Lee</t>
        </is>
      </c>
      <c r="G47" t="inlineStr">
        <is>
          <t>none</t>
        </is>
      </c>
      <c r="H47" t="inlineStr">
        <is>
          <t>Lead</t>
        </is>
      </c>
    </row>
    <row r="48">
      <c r="A48" t="inlineStr">
        <is>
          <t>SRC-00169</t>
        </is>
      </c>
      <c r="B48" t="inlineStr">
        <is>
          <t>SRC-01244</t>
        </is>
      </c>
      <c r="C48" t="n">
        <v>2</v>
      </c>
      <c r="D48" t="inlineStr">
        <is>
          <t>R1</t>
        </is>
      </c>
      <c r="E48" t="inlineStr">
        <is>
          <t>same email</t>
        </is>
      </c>
      <c r="F48" t="inlineStr">
        <is>
          <t>Matilda Zhang</t>
        </is>
      </c>
      <c r="G48" t="inlineStr">
        <is>
          <t>none</t>
        </is>
      </c>
      <c r="H48" t="inlineStr">
        <is>
          <t>Subscriber</t>
        </is>
      </c>
    </row>
    <row r="49">
      <c r="A49" t="inlineStr">
        <is>
          <t>SRC-00171</t>
        </is>
      </c>
      <c r="B49" t="inlineStr">
        <is>
          <t>SRC-00896</t>
        </is>
      </c>
      <c r="C49" t="n">
        <v>2</v>
      </c>
      <c r="D49" t="inlineStr">
        <is>
          <t>R2</t>
        </is>
      </c>
      <c r="E49" t="inlineStr">
        <is>
          <t>same phone + surname</t>
        </is>
      </c>
      <c r="F49" t="inlineStr">
        <is>
          <t>Sophie Wilson</t>
        </is>
      </c>
      <c r="G49" t="inlineStr">
        <is>
          <t>none</t>
        </is>
      </c>
      <c r="H49" t="inlineStr">
        <is>
          <t>Customer</t>
        </is>
      </c>
    </row>
    <row r="50">
      <c r="A50" t="inlineStr">
        <is>
          <t>SRC-00536</t>
        </is>
      </c>
      <c r="B50" t="inlineStr">
        <is>
          <t>SRC-00177</t>
        </is>
      </c>
      <c r="C50" t="n">
        <v>2</v>
      </c>
      <c r="D50" t="inlineStr">
        <is>
          <t>R3</t>
        </is>
      </c>
      <c r="E50" t="inlineStr">
        <is>
          <t>same full name + company</t>
        </is>
      </c>
      <c r="F50" t="inlineStr">
        <is>
          <t>Leo Tanaka</t>
        </is>
      </c>
      <c r="G50" t="inlineStr">
        <is>
          <t>Email (work address preferred), Phone Number</t>
        </is>
      </c>
      <c r="H50" t="inlineStr">
        <is>
          <t>Subscriber</t>
        </is>
      </c>
    </row>
    <row r="51">
      <c r="A51" t="inlineStr">
        <is>
          <t>SRC-00194</t>
        </is>
      </c>
      <c r="B51" t="inlineStr">
        <is>
          <t>SRC-00186</t>
        </is>
      </c>
      <c r="C51" t="n">
        <v>2</v>
      </c>
      <c r="D51" t="inlineStr">
        <is>
          <t>R2</t>
        </is>
      </c>
      <c r="E51" t="inlineStr">
        <is>
          <t>same phone + surname</t>
        </is>
      </c>
      <c r="F51" t="inlineStr">
        <is>
          <t>Elliot Georgiou</t>
        </is>
      </c>
      <c r="G51" t="inlineStr">
        <is>
          <t>Email (work address preferred)</t>
        </is>
      </c>
      <c r="H51" t="inlineStr">
        <is>
          <t>Lead</t>
        </is>
      </c>
    </row>
    <row r="52">
      <c r="A52" t="inlineStr">
        <is>
          <t>SRC-00187</t>
        </is>
      </c>
      <c r="B52" t="inlineStr">
        <is>
          <t>SRC-00520</t>
        </is>
      </c>
      <c r="C52" t="n">
        <v>2</v>
      </c>
      <c r="D52" t="inlineStr">
        <is>
          <t>R1</t>
        </is>
      </c>
      <c r="E52" t="inlineStr">
        <is>
          <t>same email</t>
        </is>
      </c>
      <c r="F52" t="inlineStr">
        <is>
          <t>Noah Fitzgerald</t>
        </is>
      </c>
      <c r="G52" t="inlineStr">
        <is>
          <t>none</t>
        </is>
      </c>
      <c r="H52" t="inlineStr">
        <is>
          <t>Customer</t>
        </is>
      </c>
    </row>
    <row r="53">
      <c r="A53" t="inlineStr">
        <is>
          <t>SRC-01199</t>
        </is>
      </c>
      <c r="B53" t="inlineStr">
        <is>
          <t>SRC-00189</t>
        </is>
      </c>
      <c r="C53" t="n">
        <v>2</v>
      </c>
      <c r="D53" t="inlineStr">
        <is>
          <t>R1</t>
        </is>
      </c>
      <c r="E53" t="inlineStr">
        <is>
          <t>same email</t>
        </is>
      </c>
      <c r="F53" t="inlineStr">
        <is>
          <t>Giulia Rossi</t>
        </is>
      </c>
      <c r="G53" t="inlineStr">
        <is>
          <t>Phone Number</t>
        </is>
      </c>
      <c r="H53" t="inlineStr">
        <is>
          <t>Lead</t>
        </is>
      </c>
    </row>
    <row r="54">
      <c r="A54" t="inlineStr">
        <is>
          <t>SRC-00603</t>
        </is>
      </c>
      <c r="B54" t="inlineStr">
        <is>
          <t>SRC-00193</t>
        </is>
      </c>
      <c r="C54" t="n">
        <v>2</v>
      </c>
      <c r="D54" t="inlineStr">
        <is>
          <t>R1</t>
        </is>
      </c>
      <c r="E54" t="inlineStr">
        <is>
          <t>same email</t>
        </is>
      </c>
      <c r="F54" t="inlineStr">
        <is>
          <t>Priya Stewart</t>
        </is>
      </c>
      <c r="G54" t="inlineStr">
        <is>
          <t>Phone Number</t>
        </is>
      </c>
      <c r="H54" t="inlineStr">
        <is>
          <t>Lead</t>
        </is>
      </c>
    </row>
    <row r="55">
      <c r="A55" t="inlineStr">
        <is>
          <t>SRC-00667</t>
        </is>
      </c>
      <c r="B55" t="inlineStr">
        <is>
          <t>SRC-00195</t>
        </is>
      </c>
      <c r="C55" t="n">
        <v>2</v>
      </c>
      <c r="D55" t="inlineStr">
        <is>
          <t>R1</t>
        </is>
      </c>
      <c r="E55" t="inlineStr">
        <is>
          <t>same email</t>
        </is>
      </c>
      <c r="F55" t="inlineStr">
        <is>
          <t>Rohan Adams</t>
        </is>
      </c>
      <c r="G55" t="inlineStr">
        <is>
          <t>Phone Number</t>
        </is>
      </c>
      <c r="H55" t="inlineStr">
        <is>
          <t>Subscriber</t>
        </is>
      </c>
    </row>
    <row r="56">
      <c r="A56" t="inlineStr">
        <is>
          <t>SRC-00197</t>
        </is>
      </c>
      <c r="B56" t="inlineStr">
        <is>
          <t>SRC-01438</t>
        </is>
      </c>
      <c r="C56" t="n">
        <v>2</v>
      </c>
      <c r="D56" t="inlineStr">
        <is>
          <t>R2</t>
        </is>
      </c>
      <c r="E56" t="inlineStr">
        <is>
          <t>same phone + surname</t>
        </is>
      </c>
      <c r="F56" t="inlineStr">
        <is>
          <t>Yusuf Edwards</t>
        </is>
      </c>
      <c r="G56" t="inlineStr">
        <is>
          <t>Email (work address preferred), Company Name</t>
        </is>
      </c>
      <c r="H56" t="inlineStr">
        <is>
          <t>Lead</t>
        </is>
      </c>
    </row>
    <row r="57">
      <c r="A57" t="inlineStr">
        <is>
          <t>SRC-00198</t>
        </is>
      </c>
      <c r="B57" t="inlineStr">
        <is>
          <t>SRC-01312</t>
        </is>
      </c>
      <c r="C57" t="n">
        <v>2</v>
      </c>
      <c r="D57" t="inlineStr">
        <is>
          <t>R1</t>
        </is>
      </c>
      <c r="E57" t="inlineStr">
        <is>
          <t>same email</t>
        </is>
      </c>
      <c r="F57" t="inlineStr">
        <is>
          <t>Freya Park</t>
        </is>
      </c>
      <c r="G57" t="inlineStr">
        <is>
          <t>none</t>
        </is>
      </c>
      <c r="H57" t="inlineStr">
        <is>
          <t>Marketing Qualified Lead</t>
        </is>
      </c>
    </row>
    <row r="58">
      <c r="A58" t="inlineStr">
        <is>
          <t>SRC-00203</t>
        </is>
      </c>
      <c r="B58" t="inlineStr">
        <is>
          <t>SRC-01160</t>
        </is>
      </c>
      <c r="C58" t="n">
        <v>2</v>
      </c>
      <c r="D58" t="inlineStr">
        <is>
          <t>R1</t>
        </is>
      </c>
      <c r="E58" t="inlineStr">
        <is>
          <t>same email</t>
        </is>
      </c>
      <c r="F58" t="inlineStr">
        <is>
          <t>Imogen Williams</t>
        </is>
      </c>
      <c r="G58" t="inlineStr">
        <is>
          <t>none</t>
        </is>
      </c>
      <c r="H58" t="inlineStr">
        <is>
          <t>Opportunity</t>
        </is>
      </c>
    </row>
    <row r="59">
      <c r="A59" t="inlineStr">
        <is>
          <t>SRC-00208</t>
        </is>
      </c>
      <c r="B59" t="inlineStr">
        <is>
          <t>SRC-00890</t>
        </is>
      </c>
      <c r="C59" t="n">
        <v>2</v>
      </c>
      <c r="D59" t="inlineStr">
        <is>
          <t>R1</t>
        </is>
      </c>
      <c r="E59" t="inlineStr">
        <is>
          <t>same email</t>
        </is>
      </c>
      <c r="F59" t="inlineStr">
        <is>
          <t>Mateo Yamamoto</t>
        </is>
      </c>
      <c r="G59" t="inlineStr">
        <is>
          <t>none</t>
        </is>
      </c>
      <c r="H59" t="inlineStr">
        <is>
          <t>Marketing Qualified Lead</t>
        </is>
      </c>
    </row>
    <row r="60">
      <c r="A60" t="inlineStr">
        <is>
          <t>SRC-00209</t>
        </is>
      </c>
      <c r="B60" t="inlineStr">
        <is>
          <t>SRC-00761; SRC-00478</t>
        </is>
      </c>
      <c r="C60" t="n">
        <v>3</v>
      </c>
      <c r="D60" t="inlineStr">
        <is>
          <t>R1</t>
        </is>
      </c>
      <c r="E60" t="inlineStr">
        <is>
          <t>same email</t>
        </is>
      </c>
      <c r="F60" t="inlineStr">
        <is>
          <t>Stella Harris</t>
        </is>
      </c>
      <c r="G60" t="inlineStr">
        <is>
          <t>none</t>
        </is>
      </c>
      <c r="H60" t="inlineStr">
        <is>
          <t>Customer</t>
        </is>
      </c>
    </row>
    <row r="61">
      <c r="A61" t="inlineStr">
        <is>
          <t>SRC-00212</t>
        </is>
      </c>
      <c r="B61" t="inlineStr">
        <is>
          <t>SRC-00226</t>
        </is>
      </c>
      <c r="C61" t="n">
        <v>2</v>
      </c>
      <c r="D61" t="inlineStr">
        <is>
          <t>R1</t>
        </is>
      </c>
      <c r="E61" t="inlineStr">
        <is>
          <t>same email</t>
        </is>
      </c>
      <c r="F61" t="inlineStr">
        <is>
          <t>Minh Rossi</t>
        </is>
      </c>
      <c r="G61" t="inlineStr">
        <is>
          <t>none</t>
        </is>
      </c>
      <c r="H61" t="inlineStr">
        <is>
          <t>Lead</t>
        </is>
      </c>
    </row>
    <row r="62">
      <c r="A62" t="inlineStr">
        <is>
          <t>SRC-00697</t>
        </is>
      </c>
      <c r="B62" t="inlineStr">
        <is>
          <t>SRC-00213</t>
        </is>
      </c>
      <c r="C62" t="n">
        <v>2</v>
      </c>
      <c r="D62" t="inlineStr">
        <is>
          <t>R1</t>
        </is>
      </c>
      <c r="E62" t="inlineStr">
        <is>
          <t>same email</t>
        </is>
      </c>
      <c r="F62" t="inlineStr">
        <is>
          <t>Omar Bell</t>
        </is>
      </c>
      <c r="G62" t="inlineStr">
        <is>
          <t>none</t>
        </is>
      </c>
      <c r="H62" t="inlineStr">
        <is>
          <t>Lead</t>
        </is>
      </c>
    </row>
    <row r="63">
      <c r="A63" t="inlineStr">
        <is>
          <t>SRC-01404</t>
        </is>
      </c>
      <c r="B63" t="inlineStr">
        <is>
          <t>SRC-00214; SRC-00378</t>
        </is>
      </c>
      <c r="C63" t="n">
        <v>3</v>
      </c>
      <c r="D63" t="inlineStr">
        <is>
          <t>R1</t>
        </is>
      </c>
      <c r="E63" t="inlineStr">
        <is>
          <t>same email</t>
        </is>
      </c>
      <c r="F63" t="inlineStr">
        <is>
          <t>Siobhan Young</t>
        </is>
      </c>
      <c r="G63" t="inlineStr">
        <is>
          <t>Phone Number</t>
        </is>
      </c>
      <c r="H63" t="inlineStr">
        <is>
          <t>Marketing Qualified Lead</t>
        </is>
      </c>
    </row>
    <row r="64">
      <c r="A64" t="inlineStr">
        <is>
          <t>SRC-00218</t>
        </is>
      </c>
      <c r="B64" t="inlineStr">
        <is>
          <t>SRC-00743</t>
        </is>
      </c>
      <c r="C64" t="n">
        <v>2</v>
      </c>
      <c r="D64" t="inlineStr">
        <is>
          <t>R1</t>
        </is>
      </c>
      <c r="E64" t="inlineStr">
        <is>
          <t>same email</t>
        </is>
      </c>
      <c r="F64" t="inlineStr">
        <is>
          <t>Hamish Walker</t>
        </is>
      </c>
      <c r="G64" t="inlineStr">
        <is>
          <t>none</t>
        </is>
      </c>
      <c r="H64" t="inlineStr">
        <is>
          <t>Lead</t>
        </is>
      </c>
    </row>
    <row r="65">
      <c r="A65" t="inlineStr">
        <is>
          <t>SRC-00504</t>
        </is>
      </c>
      <c r="B65" t="inlineStr">
        <is>
          <t>SRC-00223; SRC-00968</t>
        </is>
      </c>
      <c r="C65" t="n">
        <v>3</v>
      </c>
      <c r="D65" t="inlineStr">
        <is>
          <t>R1</t>
        </is>
      </c>
      <c r="E65" t="inlineStr">
        <is>
          <t>same email</t>
        </is>
      </c>
      <c r="F65" t="inlineStr">
        <is>
          <t>Isla Nguyen</t>
        </is>
      </c>
      <c r="G65" t="inlineStr">
        <is>
          <t>none</t>
        </is>
      </c>
      <c r="H65" t="inlineStr">
        <is>
          <t>Subscriber</t>
        </is>
      </c>
    </row>
    <row r="66">
      <c r="A66" t="inlineStr">
        <is>
          <t>SRC-01447</t>
        </is>
      </c>
      <c r="B66" t="inlineStr">
        <is>
          <t>SRC-00227</t>
        </is>
      </c>
      <c r="C66" t="n">
        <v>2</v>
      </c>
      <c r="D66" t="inlineStr">
        <is>
          <t>R3</t>
        </is>
      </c>
      <c r="E66" t="inlineStr">
        <is>
          <t>same full name + company</t>
        </is>
      </c>
      <c r="F66" t="inlineStr">
        <is>
          <t>Tessa Russo</t>
        </is>
      </c>
      <c r="G66" t="inlineStr">
        <is>
          <t>none</t>
        </is>
      </c>
      <c r="H66" t="inlineStr">
        <is>
          <t>Lead</t>
        </is>
      </c>
    </row>
    <row r="67">
      <c r="A67" t="inlineStr">
        <is>
          <t>SRC-00228</t>
        </is>
      </c>
      <c r="B67" t="inlineStr">
        <is>
          <t>SRC-00725; SRC-00805</t>
        </is>
      </c>
      <c r="C67" t="n">
        <v>3</v>
      </c>
      <c r="D67" t="inlineStr">
        <is>
          <t>R1</t>
        </is>
      </c>
      <c r="E67" t="inlineStr">
        <is>
          <t>same email</t>
        </is>
      </c>
      <c r="F67" t="inlineStr">
        <is>
          <t>Charlotte Li</t>
        </is>
      </c>
      <c r="G67" t="inlineStr">
        <is>
          <t>none</t>
        </is>
      </c>
      <c r="H67" t="inlineStr">
        <is>
          <t>Subscriber</t>
        </is>
      </c>
    </row>
    <row r="68">
      <c r="A68" t="inlineStr">
        <is>
          <t>SRC-00229</t>
        </is>
      </c>
      <c r="B68" t="inlineStr">
        <is>
          <t>SRC-00586</t>
        </is>
      </c>
      <c r="C68" t="n">
        <v>2</v>
      </c>
      <c r="D68" t="inlineStr">
        <is>
          <t>R2</t>
        </is>
      </c>
      <c r="E68" t="inlineStr">
        <is>
          <t>same phone + surname</t>
        </is>
      </c>
      <c r="F68" t="inlineStr">
        <is>
          <t>Ruby Rossi</t>
        </is>
      </c>
      <c r="G68" t="inlineStr">
        <is>
          <t>none</t>
        </is>
      </c>
      <c r="H68" t="inlineStr">
        <is>
          <t>Subscriber</t>
        </is>
      </c>
    </row>
    <row r="69">
      <c r="A69" t="inlineStr">
        <is>
          <t>SRC-01341</t>
        </is>
      </c>
      <c r="B69" t="inlineStr">
        <is>
          <t>SRC-00233</t>
        </is>
      </c>
      <c r="C69" t="n">
        <v>2</v>
      </c>
      <c r="D69" t="inlineStr">
        <is>
          <t>R1</t>
        </is>
      </c>
      <c r="E69" t="inlineStr">
        <is>
          <t>same email</t>
        </is>
      </c>
      <c r="F69" t="inlineStr">
        <is>
          <t>Rohan Martin</t>
        </is>
      </c>
      <c r="G69" t="inlineStr">
        <is>
          <t>none</t>
        </is>
      </c>
      <c r="H69" t="inlineStr">
        <is>
          <t>Lead</t>
        </is>
      </c>
    </row>
    <row r="70">
      <c r="A70" t="inlineStr">
        <is>
          <t>SRC-00241</t>
        </is>
      </c>
      <c r="B70" t="inlineStr">
        <is>
          <t>SRC-01434</t>
        </is>
      </c>
      <c r="C70" t="n">
        <v>2</v>
      </c>
      <c r="D70" t="inlineStr">
        <is>
          <t>R1</t>
        </is>
      </c>
      <c r="E70" t="inlineStr">
        <is>
          <t>same email</t>
        </is>
      </c>
      <c r="F70" t="inlineStr">
        <is>
          <t>Arjun Henderson</t>
        </is>
      </c>
      <c r="G70" t="inlineStr">
        <is>
          <t>none</t>
        </is>
      </c>
      <c r="H70" t="inlineStr">
        <is>
          <t>Marketing Qualified Lead</t>
        </is>
      </c>
    </row>
    <row r="71">
      <c r="A71" t="inlineStr">
        <is>
          <t>SRC-01453</t>
        </is>
      </c>
      <c r="B71" t="inlineStr">
        <is>
          <t>SRC-00243</t>
        </is>
      </c>
      <c r="C71" t="n">
        <v>2</v>
      </c>
      <c r="D71" t="inlineStr">
        <is>
          <t>R1</t>
        </is>
      </c>
      <c r="E71" t="inlineStr">
        <is>
          <t>same email</t>
        </is>
      </c>
      <c r="F71" t="inlineStr">
        <is>
          <t>Kai Robertson</t>
        </is>
      </c>
      <c r="G71" t="inlineStr">
        <is>
          <t>none</t>
        </is>
      </c>
      <c r="H71" t="inlineStr">
        <is>
          <t>Sales Qualified Lead</t>
        </is>
      </c>
    </row>
    <row r="72">
      <c r="A72" t="inlineStr">
        <is>
          <t>SRC-00247</t>
        </is>
      </c>
      <c r="B72" t="inlineStr">
        <is>
          <t>SRC-00703</t>
        </is>
      </c>
      <c r="C72" t="n">
        <v>2</v>
      </c>
      <c r="D72" t="inlineStr">
        <is>
          <t>R1</t>
        </is>
      </c>
      <c r="E72" t="inlineStr">
        <is>
          <t>same email</t>
        </is>
      </c>
      <c r="F72" t="inlineStr">
        <is>
          <t>Poppy White</t>
        </is>
      </c>
      <c r="G72" t="inlineStr">
        <is>
          <t>none</t>
        </is>
      </c>
      <c r="H72" t="inlineStr">
        <is>
          <t>Sales Qualified Lead</t>
        </is>
      </c>
    </row>
    <row r="73">
      <c r="A73" t="inlineStr">
        <is>
          <t>SRC-00248</t>
        </is>
      </c>
      <c r="B73" t="inlineStr">
        <is>
          <t>SRC-00982</t>
        </is>
      </c>
      <c r="C73" t="n">
        <v>2</v>
      </c>
      <c r="D73" t="inlineStr">
        <is>
          <t>R1</t>
        </is>
      </c>
      <c r="E73" t="inlineStr">
        <is>
          <t>same email</t>
        </is>
      </c>
      <c r="F73" t="inlineStr">
        <is>
          <t>Fatima Morris</t>
        </is>
      </c>
      <c r="G73" t="inlineStr">
        <is>
          <t>none</t>
        </is>
      </c>
      <c r="H73" t="inlineStr">
        <is>
          <t>Lead</t>
        </is>
      </c>
    </row>
    <row r="74">
      <c r="A74" t="inlineStr">
        <is>
          <t>SRC-00250</t>
        </is>
      </c>
      <c r="B74" t="inlineStr">
        <is>
          <t>SRC-01280</t>
        </is>
      </c>
      <c r="C74" t="n">
        <v>2</v>
      </c>
      <c r="D74" t="inlineStr">
        <is>
          <t>R1</t>
        </is>
      </c>
      <c r="E74" t="inlineStr">
        <is>
          <t>same email</t>
        </is>
      </c>
      <c r="F74" t="inlineStr">
        <is>
          <t>Marcus White</t>
        </is>
      </c>
      <c r="G74" t="inlineStr">
        <is>
          <t>none</t>
        </is>
      </c>
      <c r="H74" t="inlineStr">
        <is>
          <t>Lead</t>
        </is>
      </c>
    </row>
    <row r="75">
      <c r="A75" t="inlineStr">
        <is>
          <t>SRC-00253</t>
        </is>
      </c>
      <c r="B75" t="inlineStr">
        <is>
          <t>SRC-00693</t>
        </is>
      </c>
      <c r="C75" t="n">
        <v>2</v>
      </c>
      <c r="D75" t="inlineStr">
        <is>
          <t>R2</t>
        </is>
      </c>
      <c r="E75" t="inlineStr">
        <is>
          <t>same phone + surname</t>
        </is>
      </c>
      <c r="F75" t="inlineStr">
        <is>
          <t>Fatima Evans</t>
        </is>
      </c>
      <c r="G75" t="inlineStr">
        <is>
          <t>Email (work address preferred)</t>
        </is>
      </c>
      <c r="H75" t="inlineStr">
        <is>
          <t>Lead</t>
        </is>
      </c>
    </row>
    <row r="76">
      <c r="A76" t="inlineStr">
        <is>
          <t>SRC-01307</t>
        </is>
      </c>
      <c r="B76" t="inlineStr">
        <is>
          <t>SRC-00254</t>
        </is>
      </c>
      <c r="C76" t="n">
        <v>2</v>
      </c>
      <c r="D76" t="inlineStr">
        <is>
          <t>R1</t>
        </is>
      </c>
      <c r="E76" t="inlineStr">
        <is>
          <t>same email</t>
        </is>
      </c>
      <c r="F76" t="inlineStr">
        <is>
          <t>Sana Davies</t>
        </is>
      </c>
      <c r="G76" t="inlineStr">
        <is>
          <t>none</t>
        </is>
      </c>
      <c r="H76" t="inlineStr">
        <is>
          <t>Customer</t>
        </is>
      </c>
    </row>
    <row r="77">
      <c r="A77" t="inlineStr">
        <is>
          <t>SRC-00774</t>
        </is>
      </c>
      <c r="B77" t="inlineStr">
        <is>
          <t>SRC-00256</t>
        </is>
      </c>
      <c r="C77" t="n">
        <v>2</v>
      </c>
      <c r="D77" t="inlineStr">
        <is>
          <t>R2</t>
        </is>
      </c>
      <c r="E77" t="inlineStr">
        <is>
          <t>same phone + surname</t>
        </is>
      </c>
      <c r="F77" t="inlineStr">
        <is>
          <t>Elena Hall</t>
        </is>
      </c>
      <c r="G77" t="inlineStr">
        <is>
          <t>Email (work address preferred), Company Name</t>
        </is>
      </c>
      <c r="H77" t="inlineStr">
        <is>
          <t>Lead</t>
        </is>
      </c>
    </row>
    <row r="78">
      <c r="A78" t="inlineStr">
        <is>
          <t>SRC-00580</t>
        </is>
      </c>
      <c r="B78" t="inlineStr">
        <is>
          <t>SRC-00268</t>
        </is>
      </c>
      <c r="C78" t="n">
        <v>2</v>
      </c>
      <c r="D78" t="inlineStr">
        <is>
          <t>R1</t>
        </is>
      </c>
      <c r="E78" t="inlineStr">
        <is>
          <t>same email</t>
        </is>
      </c>
      <c r="F78" t="inlineStr">
        <is>
          <t>Amelia Pham</t>
        </is>
      </c>
      <c r="G78" t="inlineStr">
        <is>
          <t>none</t>
        </is>
      </c>
      <c r="H78" t="inlineStr">
        <is>
          <t>Subscriber</t>
        </is>
      </c>
    </row>
    <row r="79">
      <c r="A79" t="inlineStr">
        <is>
          <t>SRC-00279</t>
        </is>
      </c>
      <c r="B79" t="inlineStr">
        <is>
          <t>SRC-00399</t>
        </is>
      </c>
      <c r="C79" t="n">
        <v>2</v>
      </c>
      <c r="D79" t="inlineStr">
        <is>
          <t>R2</t>
        </is>
      </c>
      <c r="E79" t="inlineStr">
        <is>
          <t>same phone + surname</t>
        </is>
      </c>
      <c r="F79" t="inlineStr">
        <is>
          <t>Lucas Okafor</t>
        </is>
      </c>
      <c r="G79" t="inlineStr">
        <is>
          <t>Email (work address preferred)</t>
        </is>
      </c>
      <c r="H79" t="inlineStr">
        <is>
          <t>Lead</t>
        </is>
      </c>
    </row>
    <row r="80">
      <c r="A80" t="inlineStr">
        <is>
          <t>SRC-00284</t>
        </is>
      </c>
      <c r="B80" t="inlineStr">
        <is>
          <t>SRC-01362</t>
        </is>
      </c>
      <c r="C80" t="n">
        <v>2</v>
      </c>
      <c r="D80" t="inlineStr">
        <is>
          <t>R1</t>
        </is>
      </c>
      <c r="E80" t="inlineStr">
        <is>
          <t>same email</t>
        </is>
      </c>
      <c r="F80" t="inlineStr">
        <is>
          <t>Ruby Ward</t>
        </is>
      </c>
      <c r="G80" t="inlineStr">
        <is>
          <t>Phone Number</t>
        </is>
      </c>
      <c r="H80" t="inlineStr">
        <is>
          <t>Customer</t>
        </is>
      </c>
    </row>
    <row r="81">
      <c r="A81" t="inlineStr">
        <is>
          <t>SRC-00297</t>
        </is>
      </c>
      <c r="B81" t="inlineStr">
        <is>
          <t>SRC-01086</t>
        </is>
      </c>
      <c r="C81" t="n">
        <v>2</v>
      </c>
      <c r="D81" t="inlineStr">
        <is>
          <t>R1</t>
        </is>
      </c>
      <c r="E81" t="inlineStr">
        <is>
          <t>same email</t>
        </is>
      </c>
      <c r="F81" t="inlineStr">
        <is>
          <t>Henry Wilson</t>
        </is>
      </c>
      <c r="G81" t="inlineStr">
        <is>
          <t>none</t>
        </is>
      </c>
      <c r="H81" t="inlineStr">
        <is>
          <t>Subscriber</t>
        </is>
      </c>
    </row>
    <row r="82">
      <c r="A82" t="inlineStr">
        <is>
          <t>SRC-00419</t>
        </is>
      </c>
      <c r="B82" t="inlineStr">
        <is>
          <t>SRC-00300</t>
        </is>
      </c>
      <c r="C82" t="n">
        <v>2</v>
      </c>
      <c r="D82" t="inlineStr">
        <is>
          <t>R1</t>
        </is>
      </c>
      <c r="E82" t="inlineStr">
        <is>
          <t>same email</t>
        </is>
      </c>
      <c r="F82" t="inlineStr">
        <is>
          <t>Ravi Kumar</t>
        </is>
      </c>
      <c r="G82" t="inlineStr">
        <is>
          <t>none</t>
        </is>
      </c>
      <c r="H82" t="inlineStr">
        <is>
          <t>Customer</t>
        </is>
      </c>
    </row>
    <row r="83">
      <c r="A83" t="inlineStr">
        <is>
          <t>SRC-00301</t>
        </is>
      </c>
      <c r="B83" t="inlineStr">
        <is>
          <t>SRC-00630</t>
        </is>
      </c>
      <c r="C83" t="n">
        <v>2</v>
      </c>
      <c r="D83" t="inlineStr">
        <is>
          <t>R3</t>
        </is>
      </c>
      <c r="E83" t="inlineStr">
        <is>
          <t>same full name + company</t>
        </is>
      </c>
      <c r="F83" t="inlineStr">
        <is>
          <t>Stella Edwards</t>
        </is>
      </c>
      <c r="G83" t="inlineStr">
        <is>
          <t>none</t>
        </is>
      </c>
      <c r="H83" t="inlineStr">
        <is>
          <t>Sales Qualified Lead</t>
        </is>
      </c>
    </row>
    <row r="84">
      <c r="A84" t="inlineStr">
        <is>
          <t>SRC-00361</t>
        </is>
      </c>
      <c r="B84" t="inlineStr">
        <is>
          <t>SRC-00302</t>
        </is>
      </c>
      <c r="C84" t="n">
        <v>2</v>
      </c>
      <c r="D84" t="inlineStr">
        <is>
          <t>R1</t>
        </is>
      </c>
      <c r="E84" t="inlineStr">
        <is>
          <t>same email</t>
        </is>
      </c>
      <c r="F84" t="inlineStr">
        <is>
          <t>Zara Harris</t>
        </is>
      </c>
      <c r="G84" t="inlineStr">
        <is>
          <t>none</t>
        </is>
      </c>
      <c r="H84" t="inlineStr">
        <is>
          <t>Subscriber</t>
        </is>
      </c>
    </row>
    <row r="85">
      <c r="A85" t="inlineStr">
        <is>
          <t>SRC-00305</t>
        </is>
      </c>
      <c r="B85" t="inlineStr">
        <is>
          <t>SRC-01030</t>
        </is>
      </c>
      <c r="C85" t="n">
        <v>2</v>
      </c>
      <c r="D85" t="inlineStr">
        <is>
          <t>R3</t>
        </is>
      </c>
      <c r="E85" t="inlineStr">
        <is>
          <t>same full name + company</t>
        </is>
      </c>
      <c r="F85" t="inlineStr">
        <is>
          <t>Ravi O'Connor</t>
        </is>
      </c>
      <c r="G85" t="inlineStr">
        <is>
          <t>none</t>
        </is>
      </c>
      <c r="H85" t="inlineStr">
        <is>
          <t>Marketing Qualified Lead</t>
        </is>
      </c>
    </row>
    <row r="86">
      <c r="A86" t="inlineStr">
        <is>
          <t>SRC-00310</t>
        </is>
      </c>
      <c r="B86" t="inlineStr">
        <is>
          <t>SRC-01152</t>
        </is>
      </c>
      <c r="C86" t="n">
        <v>2</v>
      </c>
      <c r="D86" t="inlineStr">
        <is>
          <t>R1</t>
        </is>
      </c>
      <c r="E86" t="inlineStr">
        <is>
          <t>same email</t>
        </is>
      </c>
      <c r="F86" t="inlineStr">
        <is>
          <t>Zoe Fraser</t>
        </is>
      </c>
      <c r="G86" t="inlineStr">
        <is>
          <t>none</t>
        </is>
      </c>
      <c r="H86" t="inlineStr">
        <is>
          <t>Marketing Qualified Lead</t>
        </is>
      </c>
    </row>
    <row r="87">
      <c r="A87" t="inlineStr">
        <is>
          <t>SRC-00311</t>
        </is>
      </c>
      <c r="B87" t="inlineStr">
        <is>
          <t>SRC-00314</t>
        </is>
      </c>
      <c r="C87" t="n">
        <v>2</v>
      </c>
      <c r="D87" t="inlineStr">
        <is>
          <t>R1</t>
        </is>
      </c>
      <c r="E87" t="inlineStr">
        <is>
          <t>same email</t>
        </is>
      </c>
      <c r="F87" t="inlineStr">
        <is>
          <t>Isla Okafor</t>
        </is>
      </c>
      <c r="G87" t="inlineStr">
        <is>
          <t>none</t>
        </is>
      </c>
      <c r="H87" t="inlineStr">
        <is>
          <t>Opportunity</t>
        </is>
      </c>
    </row>
    <row r="88">
      <c r="A88" t="inlineStr">
        <is>
          <t>SRC-00313</t>
        </is>
      </c>
      <c r="B88" t="inlineStr">
        <is>
          <t>SRC-01301</t>
        </is>
      </c>
      <c r="C88" t="n">
        <v>2</v>
      </c>
      <c r="D88" t="inlineStr">
        <is>
          <t>R1</t>
        </is>
      </c>
      <c r="E88" t="inlineStr">
        <is>
          <t>same email</t>
        </is>
      </c>
      <c r="F88" t="inlineStr">
        <is>
          <t>Leo Papadopoulos</t>
        </is>
      </c>
      <c r="G88" t="inlineStr">
        <is>
          <t>none</t>
        </is>
      </c>
      <c r="H88" t="inlineStr">
        <is>
          <t>Marketing Qualified Lead</t>
        </is>
      </c>
    </row>
    <row r="89">
      <c r="A89" t="inlineStr">
        <is>
          <t>SRC-01224</t>
        </is>
      </c>
      <c r="B89" t="inlineStr">
        <is>
          <t>SRC-00315</t>
        </is>
      </c>
      <c r="C89" t="n">
        <v>2</v>
      </c>
      <c r="D89" t="inlineStr">
        <is>
          <t>R1</t>
        </is>
      </c>
      <c r="E89" t="inlineStr">
        <is>
          <t>same email</t>
        </is>
      </c>
      <c r="F89" t="inlineStr">
        <is>
          <t>Nikos Martin</t>
        </is>
      </c>
      <c r="G89" t="inlineStr">
        <is>
          <t>none</t>
        </is>
      </c>
      <c r="H89" t="inlineStr">
        <is>
          <t>Customer</t>
        </is>
      </c>
    </row>
    <row r="90">
      <c r="A90" t="inlineStr">
        <is>
          <t>SRC-00459</t>
        </is>
      </c>
      <c r="B90" t="inlineStr">
        <is>
          <t>SRC-00318; SRC-00452</t>
        </is>
      </c>
      <c r="C90" t="n">
        <v>3</v>
      </c>
      <c r="D90" t="inlineStr">
        <is>
          <t>R1</t>
        </is>
      </c>
      <c r="E90" t="inlineStr">
        <is>
          <t>same email</t>
        </is>
      </c>
      <c r="F90" t="inlineStr">
        <is>
          <t>William Williams</t>
        </is>
      </c>
      <c r="G90" t="inlineStr">
        <is>
          <t>none</t>
        </is>
      </c>
      <c r="H90" t="inlineStr">
        <is>
          <t>Marketing Qualified Lead</t>
        </is>
      </c>
    </row>
    <row r="91">
      <c r="A91" t="inlineStr">
        <is>
          <t>SRC-00777</t>
        </is>
      </c>
      <c r="B91" t="inlineStr">
        <is>
          <t>SRC-00322</t>
        </is>
      </c>
      <c r="C91" t="n">
        <v>2</v>
      </c>
      <c r="D91" t="inlineStr">
        <is>
          <t>R2</t>
        </is>
      </c>
      <c r="E91" t="inlineStr">
        <is>
          <t>same phone + surname</t>
        </is>
      </c>
      <c r="F91" t="inlineStr">
        <is>
          <t>Hiroshi Mitchell</t>
        </is>
      </c>
      <c r="G91" t="inlineStr">
        <is>
          <t>none</t>
        </is>
      </c>
      <c r="H91" t="inlineStr">
        <is>
          <t>Lead</t>
        </is>
      </c>
    </row>
    <row r="92">
      <c r="A92" t="inlineStr">
        <is>
          <t>SRC-00324</t>
        </is>
      </c>
      <c r="B92" t="inlineStr">
        <is>
          <t>SRC-00680</t>
        </is>
      </c>
      <c r="C92" t="n">
        <v>2</v>
      </c>
      <c r="D92" t="inlineStr">
        <is>
          <t>R3</t>
        </is>
      </c>
      <c r="E92" t="inlineStr">
        <is>
          <t>same full name + company</t>
        </is>
      </c>
      <c r="F92" t="inlineStr">
        <is>
          <t>Jasmine Hall</t>
        </is>
      </c>
      <c r="G92" t="inlineStr">
        <is>
          <t>none</t>
        </is>
      </c>
      <c r="H92" t="inlineStr">
        <is>
          <t>Customer</t>
        </is>
      </c>
    </row>
    <row r="93">
      <c r="A93" t="inlineStr">
        <is>
          <t>SRC-00332</t>
        </is>
      </c>
      <c r="B93" t="inlineStr">
        <is>
          <t>SRC-01026</t>
        </is>
      </c>
      <c r="C93" t="n">
        <v>2</v>
      </c>
      <c r="D93" t="inlineStr">
        <is>
          <t>R2</t>
        </is>
      </c>
      <c r="E93" t="inlineStr">
        <is>
          <t>same phone + surname</t>
        </is>
      </c>
      <c r="F93" t="inlineStr">
        <is>
          <t>Aiko Papadopoulos</t>
        </is>
      </c>
      <c r="G93" t="inlineStr">
        <is>
          <t>none</t>
        </is>
      </c>
      <c r="H93" t="inlineStr">
        <is>
          <t>Marketing Qualified Lead</t>
        </is>
      </c>
    </row>
    <row r="94">
      <c r="A94" t="inlineStr">
        <is>
          <t>SRC-00349</t>
        </is>
      </c>
      <c r="B94" t="inlineStr">
        <is>
          <t>SRC-00334</t>
        </is>
      </c>
      <c r="C94" t="n">
        <v>2</v>
      </c>
      <c r="D94" t="inlineStr">
        <is>
          <t>R1</t>
        </is>
      </c>
      <c r="E94" t="inlineStr">
        <is>
          <t>same email</t>
        </is>
      </c>
      <c r="F94" t="inlineStr">
        <is>
          <t>Chloe Roberts</t>
        </is>
      </c>
      <c r="G94" t="inlineStr">
        <is>
          <t>none</t>
        </is>
      </c>
      <c r="H94" t="inlineStr">
        <is>
          <t>Subscriber</t>
        </is>
      </c>
    </row>
    <row r="95">
      <c r="A95" t="inlineStr">
        <is>
          <t>SRC-00342</t>
        </is>
      </c>
      <c r="B95" t="inlineStr">
        <is>
          <t>SRC-01110</t>
        </is>
      </c>
      <c r="C95" t="n">
        <v>2</v>
      </c>
      <c r="D95" t="inlineStr">
        <is>
          <t>R1</t>
        </is>
      </c>
      <c r="E95" t="inlineStr">
        <is>
          <t>same email</t>
        </is>
      </c>
      <c r="F95" t="inlineStr">
        <is>
          <t>Jack Phillips</t>
        </is>
      </c>
      <c r="G95" t="inlineStr">
        <is>
          <t>none</t>
        </is>
      </c>
      <c r="H95" t="inlineStr">
        <is>
          <t>Lead</t>
        </is>
      </c>
    </row>
    <row r="96">
      <c r="A96" t="inlineStr">
        <is>
          <t>SRC-00350</t>
        </is>
      </c>
      <c r="B96" t="inlineStr">
        <is>
          <t>SRC-00557</t>
        </is>
      </c>
      <c r="C96" t="n">
        <v>2</v>
      </c>
      <c r="D96" t="inlineStr">
        <is>
          <t>R2</t>
        </is>
      </c>
      <c r="E96" t="inlineStr">
        <is>
          <t>same phone + surname</t>
        </is>
      </c>
      <c r="F96" t="inlineStr">
        <is>
          <t>Olivia Cooper</t>
        </is>
      </c>
      <c r="G96" t="inlineStr">
        <is>
          <t>Email (work address preferred), Company Name</t>
        </is>
      </c>
      <c r="H96" t="inlineStr">
        <is>
          <t>Subscriber</t>
        </is>
      </c>
    </row>
    <row r="97">
      <c r="A97" t="inlineStr">
        <is>
          <t>SRC-00351</t>
        </is>
      </c>
      <c r="B97" t="inlineStr">
        <is>
          <t>SRC-00891</t>
        </is>
      </c>
      <c r="C97" t="n">
        <v>2</v>
      </c>
      <c r="D97" t="inlineStr">
        <is>
          <t>R2</t>
        </is>
      </c>
      <c r="E97" t="inlineStr">
        <is>
          <t>same phone + surname</t>
        </is>
      </c>
      <c r="F97" t="inlineStr">
        <is>
          <t>Giulia Fitzgerald</t>
        </is>
      </c>
      <c r="G97" t="inlineStr">
        <is>
          <t>none</t>
        </is>
      </c>
      <c r="H97" t="inlineStr">
        <is>
          <t>Marketing Qualified Lead</t>
        </is>
      </c>
    </row>
    <row r="98">
      <c r="A98" t="inlineStr">
        <is>
          <t>SRC-00363</t>
        </is>
      </c>
      <c r="B98" t="inlineStr">
        <is>
          <t>SRC-00460</t>
        </is>
      </c>
      <c r="C98" t="n">
        <v>2</v>
      </c>
      <c r="D98" t="inlineStr">
        <is>
          <t>R2</t>
        </is>
      </c>
      <c r="E98" t="inlineStr">
        <is>
          <t>same phone + surname</t>
        </is>
      </c>
      <c r="F98" t="inlineStr">
        <is>
          <t>Harriet Morgan</t>
        </is>
      </c>
      <c r="G98" t="inlineStr">
        <is>
          <t>Email (work address preferred)</t>
        </is>
      </c>
      <c r="H98" t="inlineStr">
        <is>
          <t>Sales Qualified Lead</t>
        </is>
      </c>
    </row>
    <row r="99">
      <c r="A99" t="inlineStr">
        <is>
          <t>SRC-00365</t>
        </is>
      </c>
      <c r="B99" t="inlineStr">
        <is>
          <t>SRC-01360</t>
        </is>
      </c>
      <c r="C99" t="n">
        <v>2</v>
      </c>
      <c r="D99" t="inlineStr">
        <is>
          <t>R2</t>
        </is>
      </c>
      <c r="E99" t="inlineStr">
        <is>
          <t>same phone + surname</t>
        </is>
      </c>
      <c r="F99" t="inlineStr">
        <is>
          <t>Luca Li</t>
        </is>
      </c>
      <c r="G99" t="inlineStr">
        <is>
          <t>none</t>
        </is>
      </c>
      <c r="H99" t="inlineStr">
        <is>
          <t>Lead</t>
        </is>
      </c>
    </row>
    <row r="100">
      <c r="A100" t="inlineStr">
        <is>
          <t>SRC-00850</t>
        </is>
      </c>
      <c r="B100" t="inlineStr">
        <is>
          <t>SRC-00367; SRC-00530</t>
        </is>
      </c>
      <c r="C100" t="n">
        <v>3</v>
      </c>
      <c r="D100" t="inlineStr">
        <is>
          <t>R1</t>
        </is>
      </c>
      <c r="E100" t="inlineStr">
        <is>
          <t>same email</t>
        </is>
      </c>
      <c r="F100" t="inlineStr">
        <is>
          <t>Tessa Wilson</t>
        </is>
      </c>
      <c r="G100" t="inlineStr">
        <is>
          <t>none</t>
        </is>
      </c>
      <c r="H100" t="inlineStr">
        <is>
          <t>Customer</t>
        </is>
      </c>
    </row>
    <row r="101">
      <c r="A101" t="inlineStr">
        <is>
          <t>SRC-00369</t>
        </is>
      </c>
      <c r="B101" t="inlineStr">
        <is>
          <t>SRC-01227</t>
        </is>
      </c>
      <c r="C101" t="n">
        <v>2</v>
      </c>
      <c r="D101" t="inlineStr">
        <is>
          <t>R3</t>
        </is>
      </c>
      <c r="E101" t="inlineStr">
        <is>
          <t>same full name + company</t>
        </is>
      </c>
      <c r="F101" t="inlineStr">
        <is>
          <t>Tane Kumar</t>
        </is>
      </c>
      <c r="G101" t="inlineStr">
        <is>
          <t>Email (work address preferred), Phone Number</t>
        </is>
      </c>
      <c r="H101" t="inlineStr">
        <is>
          <t>Lead</t>
        </is>
      </c>
    </row>
    <row r="102">
      <c r="A102" t="inlineStr">
        <is>
          <t>SRC-00728</t>
        </is>
      </c>
      <c r="B102" t="inlineStr">
        <is>
          <t>SRC-00371</t>
        </is>
      </c>
      <c r="C102" t="n">
        <v>2</v>
      </c>
      <c r="D102" t="inlineStr">
        <is>
          <t>R2</t>
        </is>
      </c>
      <c r="E102" t="inlineStr">
        <is>
          <t>same phone + surname</t>
        </is>
      </c>
      <c r="F102" t="inlineStr">
        <is>
          <t>Ravi Morgan</t>
        </is>
      </c>
      <c r="G102" t="inlineStr">
        <is>
          <t>none</t>
        </is>
      </c>
      <c r="H102" t="inlineStr">
        <is>
          <t>Lead</t>
        </is>
      </c>
    </row>
    <row r="103">
      <c r="A103" t="inlineStr">
        <is>
          <t>SRC-00375</t>
        </is>
      </c>
      <c r="B103" t="inlineStr">
        <is>
          <t>SRC-01415</t>
        </is>
      </c>
      <c r="C103" t="n">
        <v>2</v>
      </c>
      <c r="D103" t="inlineStr">
        <is>
          <t>R2</t>
        </is>
      </c>
      <c r="E103" t="inlineStr">
        <is>
          <t>same phone + surname</t>
        </is>
      </c>
      <c r="F103" t="inlineStr">
        <is>
          <t>Luca Walker</t>
        </is>
      </c>
      <c r="G103" t="inlineStr">
        <is>
          <t>none</t>
        </is>
      </c>
      <c r="H103" t="inlineStr">
        <is>
          <t>Lead</t>
        </is>
      </c>
    </row>
    <row r="104">
      <c r="A104" t="inlineStr">
        <is>
          <t>SRC-01082</t>
        </is>
      </c>
      <c r="B104" t="inlineStr">
        <is>
          <t>SRC-00385</t>
        </is>
      </c>
      <c r="C104" t="n">
        <v>2</v>
      </c>
      <c r="D104" t="inlineStr">
        <is>
          <t>R2</t>
        </is>
      </c>
      <c r="E104" t="inlineStr">
        <is>
          <t>same phone + surname</t>
        </is>
      </c>
      <c r="F104" t="inlineStr">
        <is>
          <t>Declan Wilson</t>
        </is>
      </c>
      <c r="G104" t="inlineStr">
        <is>
          <t>none</t>
        </is>
      </c>
      <c r="H104" t="inlineStr">
        <is>
          <t>Lead</t>
        </is>
      </c>
    </row>
    <row r="105">
      <c r="A105" t="inlineStr">
        <is>
          <t>SRC-00436</t>
        </is>
      </c>
      <c r="B105" t="inlineStr">
        <is>
          <t>SRC-00400</t>
        </is>
      </c>
      <c r="C105" t="n">
        <v>2</v>
      </c>
      <c r="D105" t="inlineStr">
        <is>
          <t>R2</t>
        </is>
      </c>
      <c r="E105" t="inlineStr">
        <is>
          <t>same phone + surname</t>
        </is>
      </c>
      <c r="F105" t="inlineStr">
        <is>
          <t>Mei Haddad</t>
        </is>
      </c>
      <c r="G105" t="inlineStr">
        <is>
          <t>Email (work address preferred), Company Name</t>
        </is>
      </c>
      <c r="H105" t="inlineStr">
        <is>
          <t>Sales Qualified Lead</t>
        </is>
      </c>
    </row>
    <row r="106">
      <c r="A106" t="inlineStr">
        <is>
          <t>SRC-00401</t>
        </is>
      </c>
      <c r="B106" t="inlineStr">
        <is>
          <t>SRC-01186</t>
        </is>
      </c>
      <c r="C106" t="n">
        <v>2</v>
      </c>
      <c r="D106" t="inlineStr">
        <is>
          <t>R1</t>
        </is>
      </c>
      <c r="E106" t="inlineStr">
        <is>
          <t>same email</t>
        </is>
      </c>
      <c r="F106" t="inlineStr">
        <is>
          <t>Liam Parker</t>
        </is>
      </c>
      <c r="G106" t="inlineStr">
        <is>
          <t>none</t>
        </is>
      </c>
      <c r="H106" t="inlineStr">
        <is>
          <t>Lead</t>
        </is>
      </c>
    </row>
    <row r="107">
      <c r="A107" t="inlineStr">
        <is>
          <t>SRC-00402</t>
        </is>
      </c>
      <c r="B107" t="inlineStr">
        <is>
          <t>SRC-00746</t>
        </is>
      </c>
      <c r="C107" t="n">
        <v>2</v>
      </c>
      <c r="D107" t="inlineStr">
        <is>
          <t>R2</t>
        </is>
      </c>
      <c r="E107" t="inlineStr">
        <is>
          <t>same phone + surname</t>
        </is>
      </c>
      <c r="F107" t="inlineStr">
        <is>
          <t>Lucas Roberts</t>
        </is>
      </c>
      <c r="G107" t="inlineStr">
        <is>
          <t>Email (work address preferred), Company Name</t>
        </is>
      </c>
      <c r="H107" t="inlineStr">
        <is>
          <t>Lead</t>
        </is>
      </c>
    </row>
    <row r="108">
      <c r="A108" t="inlineStr">
        <is>
          <t>SRC-00405</t>
        </is>
      </c>
      <c r="B108" t="inlineStr">
        <is>
          <t>SRC-01089</t>
        </is>
      </c>
      <c r="C108" t="n">
        <v>2</v>
      </c>
      <c r="D108" t="inlineStr">
        <is>
          <t>R1</t>
        </is>
      </c>
      <c r="E108" t="inlineStr">
        <is>
          <t>same email</t>
        </is>
      </c>
      <c r="F108" t="inlineStr">
        <is>
          <t>Ruby White</t>
        </is>
      </c>
      <c r="G108" t="inlineStr">
        <is>
          <t>none</t>
        </is>
      </c>
      <c r="H108" t="inlineStr">
        <is>
          <t>Customer</t>
        </is>
      </c>
    </row>
    <row r="109">
      <c r="A109" t="inlineStr">
        <is>
          <t>SRC-01426</t>
        </is>
      </c>
      <c r="B109" t="inlineStr">
        <is>
          <t>SRC-00406; SRC-01050</t>
        </is>
      </c>
      <c r="C109" t="n">
        <v>3</v>
      </c>
      <c r="D109" t="inlineStr">
        <is>
          <t>R1</t>
        </is>
      </c>
      <c r="E109" t="inlineStr">
        <is>
          <t>same email</t>
        </is>
      </c>
      <c r="F109" t="inlineStr">
        <is>
          <t>Zara Kim</t>
        </is>
      </c>
      <c r="G109" t="inlineStr">
        <is>
          <t>none</t>
        </is>
      </c>
      <c r="H109" t="inlineStr">
        <is>
          <t>Customer</t>
        </is>
      </c>
    </row>
    <row r="110">
      <c r="A110" t="inlineStr">
        <is>
          <t>SRC-00409</t>
        </is>
      </c>
      <c r="B110" t="inlineStr">
        <is>
          <t>SRC-00980</t>
        </is>
      </c>
      <c r="C110" t="n">
        <v>2</v>
      </c>
      <c r="D110" t="inlineStr">
        <is>
          <t>R2</t>
        </is>
      </c>
      <c r="E110" t="inlineStr">
        <is>
          <t>same phone + surname</t>
        </is>
      </c>
      <c r="F110" t="inlineStr">
        <is>
          <t>Oliver Evans</t>
        </is>
      </c>
      <c r="G110" t="inlineStr">
        <is>
          <t>none</t>
        </is>
      </c>
      <c r="H110" t="inlineStr">
        <is>
          <t>Marketing Qualified Lead</t>
        </is>
      </c>
    </row>
    <row r="111">
      <c r="A111" t="inlineStr">
        <is>
          <t>SRC-01120</t>
        </is>
      </c>
      <c r="B111" t="inlineStr">
        <is>
          <t>SRC-00410; SRC-00561</t>
        </is>
      </c>
      <c r="C111" t="n">
        <v>3</v>
      </c>
      <c r="D111" t="inlineStr">
        <is>
          <t>R1</t>
        </is>
      </c>
      <c r="E111" t="inlineStr">
        <is>
          <t>same email</t>
        </is>
      </c>
      <c r="F111" t="inlineStr">
        <is>
          <t>Dimitri Baker</t>
        </is>
      </c>
      <c r="G111" t="inlineStr">
        <is>
          <t>none</t>
        </is>
      </c>
      <c r="H111" t="inlineStr">
        <is>
          <t>Sales Qualified Lead</t>
        </is>
      </c>
    </row>
    <row r="112">
      <c r="A112" t="inlineStr">
        <is>
          <t>SRC-01094</t>
        </is>
      </c>
      <c r="B112" t="inlineStr">
        <is>
          <t>SRC-00650; SRC-00411</t>
        </is>
      </c>
      <c r="C112" t="n">
        <v>3</v>
      </c>
      <c r="D112" t="inlineStr">
        <is>
          <t>R1</t>
        </is>
      </c>
      <c r="E112" t="inlineStr">
        <is>
          <t>same email</t>
        </is>
      </c>
      <c r="F112" t="inlineStr">
        <is>
          <t>Minh Hughes</t>
        </is>
      </c>
      <c r="G112" t="inlineStr">
        <is>
          <t>none</t>
        </is>
      </c>
      <c r="H112" t="inlineStr">
        <is>
          <t>Lead</t>
        </is>
      </c>
    </row>
    <row r="113">
      <c r="A113" t="inlineStr">
        <is>
          <t>SRC-00507</t>
        </is>
      </c>
      <c r="B113" t="inlineStr">
        <is>
          <t>SRC-00413</t>
        </is>
      </c>
      <c r="C113" t="n">
        <v>2</v>
      </c>
      <c r="D113" t="inlineStr">
        <is>
          <t>R1</t>
        </is>
      </c>
      <c r="E113" t="inlineStr">
        <is>
          <t>same email</t>
        </is>
      </c>
      <c r="F113" t="inlineStr">
        <is>
          <t>Zoe Young</t>
        </is>
      </c>
      <c r="G113" t="inlineStr">
        <is>
          <t>none</t>
        </is>
      </c>
      <c r="H113" t="inlineStr">
        <is>
          <t>Customer</t>
        </is>
      </c>
    </row>
    <row r="114">
      <c r="A114" t="inlineStr">
        <is>
          <t>SRC-01423</t>
        </is>
      </c>
      <c r="B114" t="inlineStr">
        <is>
          <t>SRC-00414</t>
        </is>
      </c>
      <c r="C114" t="n">
        <v>2</v>
      </c>
      <c r="D114" t="inlineStr">
        <is>
          <t>R1</t>
        </is>
      </c>
      <c r="E114" t="inlineStr">
        <is>
          <t>same email</t>
        </is>
      </c>
      <c r="F114" t="inlineStr">
        <is>
          <t>Hamish Hall</t>
        </is>
      </c>
      <c r="G114" t="inlineStr">
        <is>
          <t>none</t>
        </is>
      </c>
      <c r="H114" t="inlineStr">
        <is>
          <t>Lead</t>
        </is>
      </c>
    </row>
    <row r="115">
      <c r="A115" t="inlineStr">
        <is>
          <t>SRC-01043</t>
        </is>
      </c>
      <c r="B115" t="inlineStr">
        <is>
          <t>SRC-00420</t>
        </is>
      </c>
      <c r="C115" t="n">
        <v>2</v>
      </c>
      <c r="D115" t="inlineStr">
        <is>
          <t>R1</t>
        </is>
      </c>
      <c r="E115" t="inlineStr">
        <is>
          <t>same email</t>
        </is>
      </c>
      <c r="F115" t="inlineStr">
        <is>
          <t>Hamish Morris</t>
        </is>
      </c>
      <c r="G115" t="inlineStr">
        <is>
          <t>none</t>
        </is>
      </c>
      <c r="H115" t="inlineStr">
        <is>
          <t>Marketing Qualified Lead</t>
        </is>
      </c>
    </row>
    <row r="116">
      <c r="A116" t="inlineStr">
        <is>
          <t>SRC-01484</t>
        </is>
      </c>
      <c r="B116" t="inlineStr">
        <is>
          <t>SRC-00423</t>
        </is>
      </c>
      <c r="C116" t="n">
        <v>2</v>
      </c>
      <c r="D116" t="inlineStr">
        <is>
          <t>R2</t>
        </is>
      </c>
      <c r="E116" t="inlineStr">
        <is>
          <t>same phone + surname</t>
        </is>
      </c>
      <c r="F116" t="inlineStr">
        <is>
          <t>Liam Wright</t>
        </is>
      </c>
      <c r="G116" t="inlineStr">
        <is>
          <t>none</t>
        </is>
      </c>
      <c r="H116" t="inlineStr">
        <is>
          <t>Customer</t>
        </is>
      </c>
    </row>
    <row r="117">
      <c r="A117" t="inlineStr">
        <is>
          <t>SRC-01046</t>
        </is>
      </c>
      <c r="B117" t="inlineStr">
        <is>
          <t>SRC-00428</t>
        </is>
      </c>
      <c r="C117" t="n">
        <v>2</v>
      </c>
      <c r="D117" t="inlineStr">
        <is>
          <t>R1</t>
        </is>
      </c>
      <c r="E117" t="inlineStr">
        <is>
          <t>same email</t>
        </is>
      </c>
      <c r="F117" t="inlineStr">
        <is>
          <t>Lily Haddad</t>
        </is>
      </c>
      <c r="G117" t="inlineStr">
        <is>
          <t>none</t>
        </is>
      </c>
      <c r="H117" t="inlineStr">
        <is>
          <t>Customer</t>
        </is>
      </c>
    </row>
    <row r="118">
      <c r="A118" t="inlineStr">
        <is>
          <t>SRC-00807</t>
        </is>
      </c>
      <c r="B118" t="inlineStr">
        <is>
          <t>SRC-00429</t>
        </is>
      </c>
      <c r="C118" t="n">
        <v>2</v>
      </c>
      <c r="D118" t="inlineStr">
        <is>
          <t>R1</t>
        </is>
      </c>
      <c r="E118" t="inlineStr">
        <is>
          <t>same email</t>
        </is>
      </c>
      <c r="F118" t="inlineStr">
        <is>
          <t>Felix Wilson</t>
        </is>
      </c>
      <c r="G118" t="inlineStr">
        <is>
          <t>none</t>
        </is>
      </c>
      <c r="H118" t="inlineStr">
        <is>
          <t>Lead</t>
        </is>
      </c>
    </row>
    <row r="119">
      <c r="A119" t="inlineStr">
        <is>
          <t>SRC-00612</t>
        </is>
      </c>
      <c r="B119" t="inlineStr">
        <is>
          <t>SRC-00433</t>
        </is>
      </c>
      <c r="C119" t="n">
        <v>2</v>
      </c>
      <c r="D119" t="inlineStr">
        <is>
          <t>R1</t>
        </is>
      </c>
      <c r="E119" t="inlineStr">
        <is>
          <t>same email</t>
        </is>
      </c>
      <c r="F119" t="inlineStr">
        <is>
          <t>James Fraser</t>
        </is>
      </c>
      <c r="G119" t="inlineStr">
        <is>
          <t>none</t>
        </is>
      </c>
      <c r="H119" t="inlineStr">
        <is>
          <t>Opportunity</t>
        </is>
      </c>
    </row>
    <row r="120">
      <c r="A120" t="inlineStr">
        <is>
          <t>SRC-00434</t>
        </is>
      </c>
      <c r="B120" t="inlineStr">
        <is>
          <t>SRC-00978</t>
        </is>
      </c>
      <c r="C120" t="n">
        <v>2</v>
      </c>
      <c r="D120" t="inlineStr">
        <is>
          <t>R1</t>
        </is>
      </c>
      <c r="E120" t="inlineStr">
        <is>
          <t>same email</t>
        </is>
      </c>
      <c r="F120" t="inlineStr">
        <is>
          <t>Nikos Collins</t>
        </is>
      </c>
      <c r="G120" t="inlineStr">
        <is>
          <t>none</t>
        </is>
      </c>
      <c r="H120" t="inlineStr">
        <is>
          <t>Subscriber</t>
        </is>
      </c>
    </row>
    <row r="121">
      <c r="A121" t="inlineStr">
        <is>
          <t>SRC-01052</t>
        </is>
      </c>
      <c r="B121" t="inlineStr">
        <is>
          <t>SRC-00442</t>
        </is>
      </c>
      <c r="C121" t="n">
        <v>2</v>
      </c>
      <c r="D121" t="inlineStr">
        <is>
          <t>R1</t>
        </is>
      </c>
      <c r="E121" t="inlineStr">
        <is>
          <t>same email</t>
        </is>
      </c>
      <c r="F121" t="inlineStr">
        <is>
          <t>Nikos Taylor</t>
        </is>
      </c>
      <c r="G121" t="inlineStr">
        <is>
          <t>none</t>
        </is>
      </c>
      <c r="H121" t="inlineStr">
        <is>
          <t>Lead</t>
        </is>
      </c>
    </row>
    <row r="122">
      <c r="A122" t="inlineStr">
        <is>
          <t>SRC-01392</t>
        </is>
      </c>
      <c r="B122" t="inlineStr">
        <is>
          <t>SRC-00445</t>
        </is>
      </c>
      <c r="C122" t="n">
        <v>2</v>
      </c>
      <c r="D122" t="inlineStr">
        <is>
          <t>R1</t>
        </is>
      </c>
      <c r="E122" t="inlineStr">
        <is>
          <t>same email</t>
        </is>
      </c>
      <c r="F122" t="inlineStr">
        <is>
          <t>Elliot Li</t>
        </is>
      </c>
      <c r="G122" t="inlineStr">
        <is>
          <t>none</t>
        </is>
      </c>
      <c r="H122" t="inlineStr">
        <is>
          <t>Lead</t>
        </is>
      </c>
    </row>
    <row r="123">
      <c r="A123" t="inlineStr">
        <is>
          <t>SRC-00446</t>
        </is>
      </c>
      <c r="B123" t="inlineStr">
        <is>
          <t>SRC-01196</t>
        </is>
      </c>
      <c r="C123" t="n">
        <v>2</v>
      </c>
      <c r="D123" t="inlineStr">
        <is>
          <t>R1</t>
        </is>
      </c>
      <c r="E123" t="inlineStr">
        <is>
          <t>same email</t>
        </is>
      </c>
      <c r="F123" t="inlineStr">
        <is>
          <t>Leo Kim</t>
        </is>
      </c>
      <c r="G123" t="inlineStr">
        <is>
          <t>none</t>
        </is>
      </c>
      <c r="H123" t="inlineStr">
        <is>
          <t>Lead</t>
        </is>
      </c>
    </row>
    <row r="124">
      <c r="A124" t="inlineStr">
        <is>
          <t>SRC-01374</t>
        </is>
      </c>
      <c r="B124" t="inlineStr">
        <is>
          <t>SRC-00464</t>
        </is>
      </c>
      <c r="C124" t="n">
        <v>2</v>
      </c>
      <c r="D124" t="inlineStr">
        <is>
          <t>R2</t>
        </is>
      </c>
      <c r="E124" t="inlineStr">
        <is>
          <t>same phone + surname</t>
        </is>
      </c>
      <c r="F124" t="inlineStr">
        <is>
          <t>Bridget Georgiou</t>
        </is>
      </c>
      <c r="G124" t="inlineStr">
        <is>
          <t>none</t>
        </is>
      </c>
      <c r="H124" t="inlineStr">
        <is>
          <t>Marketing Qualified Lead</t>
        </is>
      </c>
    </row>
    <row r="125">
      <c r="A125" t="inlineStr">
        <is>
          <t>SRC-00467</t>
        </is>
      </c>
      <c r="B125" t="inlineStr">
        <is>
          <t>SRC-00629</t>
        </is>
      </c>
      <c r="C125" t="n">
        <v>2</v>
      </c>
      <c r="D125" t="inlineStr">
        <is>
          <t>R1</t>
        </is>
      </c>
      <c r="E125" t="inlineStr">
        <is>
          <t>same email</t>
        </is>
      </c>
      <c r="F125" t="inlineStr">
        <is>
          <t>Nadia Fraser</t>
        </is>
      </c>
      <c r="G125" t="inlineStr">
        <is>
          <t>none</t>
        </is>
      </c>
      <c r="H125" t="inlineStr">
        <is>
          <t>Lead</t>
        </is>
      </c>
    </row>
    <row r="126">
      <c r="A126" t="inlineStr">
        <is>
          <t>SRC-00579</t>
        </is>
      </c>
      <c r="B126" t="inlineStr">
        <is>
          <t>SRC-00473</t>
        </is>
      </c>
      <c r="C126" t="n">
        <v>2</v>
      </c>
      <c r="D126" t="inlineStr">
        <is>
          <t>R1</t>
        </is>
      </c>
      <c r="E126" t="inlineStr">
        <is>
          <t>same email</t>
        </is>
      </c>
      <c r="F126" t="inlineStr">
        <is>
          <t>Lily Le</t>
        </is>
      </c>
      <c r="G126" t="inlineStr">
        <is>
          <t>none</t>
        </is>
      </c>
      <c r="H126" t="inlineStr">
        <is>
          <t>Lead</t>
        </is>
      </c>
    </row>
    <row r="127">
      <c r="A127" t="inlineStr">
        <is>
          <t>SRC-00476</t>
        </is>
      </c>
      <c r="B127" t="inlineStr">
        <is>
          <t>SRC-00474</t>
        </is>
      </c>
      <c r="C127" t="n">
        <v>2</v>
      </c>
      <c r="D127" t="inlineStr">
        <is>
          <t>R3</t>
        </is>
      </c>
      <c r="E127" t="inlineStr">
        <is>
          <t>same full name + company</t>
        </is>
      </c>
      <c r="F127" t="inlineStr">
        <is>
          <t>Lily Martin</t>
        </is>
      </c>
      <c r="G127" t="inlineStr">
        <is>
          <t>Email (work address preferred), Phone Number</t>
        </is>
      </c>
      <c r="H127" t="inlineStr">
        <is>
          <t>Marketing Qualified Lead</t>
        </is>
      </c>
    </row>
    <row r="128">
      <c r="A128" t="inlineStr">
        <is>
          <t>SRC-00479</t>
        </is>
      </c>
      <c r="B128" t="inlineStr">
        <is>
          <t>SRC-01412</t>
        </is>
      </c>
      <c r="C128" t="n">
        <v>2</v>
      </c>
      <c r="D128" t="inlineStr">
        <is>
          <t>R1</t>
        </is>
      </c>
      <c r="E128" t="inlineStr">
        <is>
          <t>same email</t>
        </is>
      </c>
      <c r="F128" t="inlineStr">
        <is>
          <t>Elena Martin</t>
        </is>
      </c>
      <c r="G128" t="inlineStr">
        <is>
          <t>none</t>
        </is>
      </c>
      <c r="H128" t="inlineStr">
        <is>
          <t>Customer</t>
        </is>
      </c>
    </row>
    <row r="129">
      <c r="A129" t="inlineStr">
        <is>
          <t>SRC-00490</t>
        </is>
      </c>
      <c r="B129" t="inlineStr">
        <is>
          <t>SRC-01203</t>
        </is>
      </c>
      <c r="C129" t="n">
        <v>2</v>
      </c>
      <c r="D129" t="inlineStr">
        <is>
          <t>R2</t>
        </is>
      </c>
      <c r="E129" t="inlineStr">
        <is>
          <t>same phone + surname</t>
        </is>
      </c>
      <c r="F129" t="inlineStr">
        <is>
          <t>Zara Davies</t>
        </is>
      </c>
      <c r="G129" t="inlineStr">
        <is>
          <t>Email (work address preferred)</t>
        </is>
      </c>
      <c r="H129" t="inlineStr">
        <is>
          <t>Sales Qualified Lead</t>
        </is>
      </c>
    </row>
    <row r="130">
      <c r="A130" t="inlineStr">
        <is>
          <t>SRC-00639</t>
        </is>
      </c>
      <c r="B130" t="inlineStr">
        <is>
          <t>SRC-00492</t>
        </is>
      </c>
      <c r="C130" t="n">
        <v>2</v>
      </c>
      <c r="D130" t="inlineStr">
        <is>
          <t>R1</t>
        </is>
      </c>
      <c r="E130" t="inlineStr">
        <is>
          <t>same email</t>
        </is>
      </c>
      <c r="F130" t="inlineStr">
        <is>
          <t>Freya Le</t>
        </is>
      </c>
      <c r="G130" t="inlineStr">
        <is>
          <t>none</t>
        </is>
      </c>
      <c r="H130" t="inlineStr">
        <is>
          <t>Subscriber</t>
        </is>
      </c>
    </row>
    <row r="131">
      <c r="A131" t="inlineStr">
        <is>
          <t>SRC-00864</t>
        </is>
      </c>
      <c r="B131" t="inlineStr">
        <is>
          <t>SRC-00493</t>
        </is>
      </c>
      <c r="C131" t="n">
        <v>2</v>
      </c>
      <c r="D131" t="inlineStr">
        <is>
          <t>R1</t>
        </is>
      </c>
      <c r="E131" t="inlineStr">
        <is>
          <t>same email</t>
        </is>
      </c>
      <c r="F131" t="inlineStr">
        <is>
          <t>Elliot Walker</t>
        </is>
      </c>
      <c r="G131" t="inlineStr">
        <is>
          <t>none</t>
        </is>
      </c>
      <c r="H131" t="inlineStr">
        <is>
          <t>Sales Qualified Lead</t>
        </is>
      </c>
    </row>
    <row r="132">
      <c r="A132" t="inlineStr">
        <is>
          <t>SRC-01207</t>
        </is>
      </c>
      <c r="B132" t="inlineStr">
        <is>
          <t>SRC-00505</t>
        </is>
      </c>
      <c r="C132" t="n">
        <v>2</v>
      </c>
      <c r="D132" t="inlineStr">
        <is>
          <t>R1</t>
        </is>
      </c>
      <c r="E132" t="inlineStr">
        <is>
          <t>same email</t>
        </is>
      </c>
      <c r="F132" t="inlineStr">
        <is>
          <t>Eleni MacLeod</t>
        </is>
      </c>
      <c r="G132" t="inlineStr">
        <is>
          <t>none</t>
        </is>
      </c>
      <c r="H132" t="inlineStr">
        <is>
          <t>Lead</t>
        </is>
      </c>
    </row>
    <row r="133">
      <c r="A133" t="inlineStr">
        <is>
          <t>SRC-00563</t>
        </is>
      </c>
      <c r="B133" t="inlineStr">
        <is>
          <t>SRC-00522</t>
        </is>
      </c>
      <c r="C133" t="n">
        <v>2</v>
      </c>
      <c r="D133" t="inlineStr">
        <is>
          <t>R1</t>
        </is>
      </c>
      <c r="E133" t="inlineStr">
        <is>
          <t>same email</t>
        </is>
      </c>
      <c r="F133" t="inlineStr">
        <is>
          <t>Angus White</t>
        </is>
      </c>
      <c r="G133" t="inlineStr">
        <is>
          <t>none</t>
        </is>
      </c>
      <c r="H133" t="inlineStr">
        <is>
          <t>Subscriber</t>
        </is>
      </c>
    </row>
    <row r="134">
      <c r="A134" t="inlineStr">
        <is>
          <t>SRC-01222</t>
        </is>
      </c>
      <c r="B134" t="inlineStr">
        <is>
          <t>SRC-00525</t>
        </is>
      </c>
      <c r="C134" t="n">
        <v>2</v>
      </c>
      <c r="D134" t="inlineStr">
        <is>
          <t>R2</t>
        </is>
      </c>
      <c r="E134" t="inlineStr">
        <is>
          <t>same phone + surname</t>
        </is>
      </c>
      <c r="F134" t="inlineStr">
        <is>
          <t>Stella Nelson</t>
        </is>
      </c>
      <c r="G134" t="inlineStr">
        <is>
          <t>Email (work address preferred)</t>
        </is>
      </c>
      <c r="H134" t="inlineStr">
        <is>
          <t>Lead</t>
        </is>
      </c>
    </row>
    <row r="135">
      <c r="A135" t="inlineStr">
        <is>
          <t>SRC-00531</t>
        </is>
      </c>
      <c r="B135" t="inlineStr">
        <is>
          <t>SRC-01318</t>
        </is>
      </c>
      <c r="C135" t="n">
        <v>2</v>
      </c>
      <c r="D135" t="inlineStr">
        <is>
          <t>R3</t>
        </is>
      </c>
      <c r="E135" t="inlineStr">
        <is>
          <t>same full name + company</t>
        </is>
      </c>
      <c r="F135" t="inlineStr">
        <is>
          <t>Sophie Wright</t>
        </is>
      </c>
      <c r="G135" t="inlineStr">
        <is>
          <t>Email (work address preferred), Phone Number</t>
        </is>
      </c>
      <c r="H135" t="inlineStr">
        <is>
          <t>Sales Qualified Lead</t>
        </is>
      </c>
    </row>
    <row r="136">
      <c r="A136" t="inlineStr">
        <is>
          <t>SRC-01047</t>
        </is>
      </c>
      <c r="B136" t="inlineStr">
        <is>
          <t>SRC-00545</t>
        </is>
      </c>
      <c r="C136" t="n">
        <v>2</v>
      </c>
      <c r="D136" t="inlineStr">
        <is>
          <t>R2</t>
        </is>
      </c>
      <c r="E136" t="inlineStr">
        <is>
          <t>same phone + surname</t>
        </is>
      </c>
      <c r="F136" t="inlineStr">
        <is>
          <t>Noah Kim</t>
        </is>
      </c>
      <c r="G136" t="inlineStr">
        <is>
          <t>Email (work address preferred), Company Name</t>
        </is>
      </c>
      <c r="H136" t="inlineStr">
        <is>
          <t>Lead</t>
        </is>
      </c>
    </row>
    <row r="137">
      <c r="A137" t="inlineStr">
        <is>
          <t>SRC-00546</t>
        </is>
      </c>
      <c r="B137" t="inlineStr">
        <is>
          <t>SRC-01322</t>
        </is>
      </c>
      <c r="C137" t="n">
        <v>2</v>
      </c>
      <c r="D137" t="inlineStr">
        <is>
          <t>R2</t>
        </is>
      </c>
      <c r="E137" t="inlineStr">
        <is>
          <t>same phone + surname</t>
        </is>
      </c>
      <c r="F137" t="inlineStr">
        <is>
          <t>Yusuf Li</t>
        </is>
      </c>
      <c r="G137" t="inlineStr">
        <is>
          <t>none</t>
        </is>
      </c>
      <c r="H137" t="inlineStr">
        <is>
          <t>Subscriber</t>
        </is>
      </c>
    </row>
    <row r="138">
      <c r="A138" t="inlineStr">
        <is>
          <t>SRC-01020</t>
        </is>
      </c>
      <c r="B138" t="inlineStr">
        <is>
          <t>SRC-00554</t>
        </is>
      </c>
      <c r="C138" t="n">
        <v>2</v>
      </c>
      <c r="D138" t="inlineStr">
        <is>
          <t>R1</t>
        </is>
      </c>
      <c r="E138" t="inlineStr">
        <is>
          <t>same email</t>
        </is>
      </c>
      <c r="F138" t="inlineStr">
        <is>
          <t>Nadia Singh</t>
        </is>
      </c>
      <c r="G138" t="inlineStr">
        <is>
          <t>none</t>
        </is>
      </c>
      <c r="H138" t="inlineStr">
        <is>
          <t>Sales Qualified Lead</t>
        </is>
      </c>
    </row>
    <row r="139">
      <c r="A139" t="inlineStr">
        <is>
          <t>SRC-01073</t>
        </is>
      </c>
      <c r="B139" t="inlineStr">
        <is>
          <t>SRC-00574</t>
        </is>
      </c>
      <c r="C139" t="n">
        <v>2</v>
      </c>
      <c r="D139" t="inlineStr">
        <is>
          <t>R3</t>
        </is>
      </c>
      <c r="E139" t="inlineStr">
        <is>
          <t>same full name + company</t>
        </is>
      </c>
      <c r="F139" t="inlineStr">
        <is>
          <t>Callum Patel</t>
        </is>
      </c>
      <c r="G139" t="inlineStr">
        <is>
          <t>none</t>
        </is>
      </c>
      <c r="H139" t="inlineStr">
        <is>
          <t>Subscriber</t>
        </is>
      </c>
    </row>
    <row r="140">
      <c r="A140" t="inlineStr">
        <is>
          <t>SRC-00577</t>
        </is>
      </c>
      <c r="B140" t="inlineStr">
        <is>
          <t>SRC-01373</t>
        </is>
      </c>
      <c r="C140" t="n">
        <v>2</v>
      </c>
      <c r="D140" t="inlineStr">
        <is>
          <t>R2</t>
        </is>
      </c>
      <c r="E140" t="inlineStr">
        <is>
          <t>same phone + surname</t>
        </is>
      </c>
      <c r="F140" t="inlineStr">
        <is>
          <t>Noah Collins</t>
        </is>
      </c>
      <c r="G140" t="inlineStr">
        <is>
          <t>Email (work address preferred)</t>
        </is>
      </c>
      <c r="H140" t="inlineStr">
        <is>
          <t>Subscriber</t>
        </is>
      </c>
    </row>
    <row r="141">
      <c r="A141" t="inlineStr">
        <is>
          <t>SRC-01371</t>
        </is>
      </c>
      <c r="B141" t="inlineStr">
        <is>
          <t>SRC-00581</t>
        </is>
      </c>
      <c r="C141" t="n">
        <v>2</v>
      </c>
      <c r="D141" t="inlineStr">
        <is>
          <t>R2</t>
        </is>
      </c>
      <c r="E141" t="inlineStr">
        <is>
          <t>same phone + surname</t>
        </is>
      </c>
      <c r="F141" t="inlineStr">
        <is>
          <t>Leo Scott</t>
        </is>
      </c>
      <c r="G141" t="inlineStr">
        <is>
          <t>none</t>
        </is>
      </c>
      <c r="H141" t="inlineStr">
        <is>
          <t>Customer</t>
        </is>
      </c>
    </row>
    <row r="142">
      <c r="A142" t="inlineStr">
        <is>
          <t>SRC-01344</t>
        </is>
      </c>
      <c r="B142" t="inlineStr">
        <is>
          <t>SRC-01087; SRC-00582</t>
        </is>
      </c>
      <c r="C142" t="n">
        <v>3</v>
      </c>
      <c r="D142" t="inlineStr">
        <is>
          <t>R1</t>
        </is>
      </c>
      <c r="E142" t="inlineStr">
        <is>
          <t>same email</t>
        </is>
      </c>
      <c r="F142" t="inlineStr">
        <is>
          <t>Charlotte Carter</t>
        </is>
      </c>
      <c r="G142" t="inlineStr">
        <is>
          <t>none</t>
        </is>
      </c>
      <c r="H142" t="inlineStr">
        <is>
          <t>Lead</t>
        </is>
      </c>
    </row>
    <row r="143">
      <c r="A143" t="inlineStr">
        <is>
          <t>SRC-00591</t>
        </is>
      </c>
      <c r="B143" t="inlineStr">
        <is>
          <t>SRC-01474</t>
        </is>
      </c>
      <c r="C143" t="n">
        <v>2</v>
      </c>
      <c r="D143" t="inlineStr">
        <is>
          <t>R1</t>
        </is>
      </c>
      <c r="E143" t="inlineStr">
        <is>
          <t>same email</t>
        </is>
      </c>
      <c r="F143" t="inlineStr">
        <is>
          <t>Kiri Phillips</t>
        </is>
      </c>
      <c r="G143" t="inlineStr">
        <is>
          <t>none</t>
        </is>
      </c>
      <c r="H143" t="inlineStr">
        <is>
          <t>Subscriber</t>
        </is>
      </c>
    </row>
    <row r="144">
      <c r="A144" t="inlineStr">
        <is>
          <t>SRC-01111</t>
        </is>
      </c>
      <c r="B144" t="inlineStr">
        <is>
          <t>SRC-00596</t>
        </is>
      </c>
      <c r="C144" t="n">
        <v>2</v>
      </c>
      <c r="D144" t="inlineStr">
        <is>
          <t>R2</t>
        </is>
      </c>
      <c r="E144" t="inlineStr">
        <is>
          <t>same phone + surname</t>
        </is>
      </c>
      <c r="F144" t="inlineStr">
        <is>
          <t>Tane Smith</t>
        </is>
      </c>
      <c r="G144" t="inlineStr">
        <is>
          <t>Email (work address preferred)</t>
        </is>
      </c>
      <c r="H144" t="inlineStr">
        <is>
          <t>Lead</t>
        </is>
      </c>
    </row>
    <row r="145">
      <c r="A145" t="inlineStr">
        <is>
          <t>SRC-00887</t>
        </is>
      </c>
      <c r="B145" t="inlineStr">
        <is>
          <t>SRC-00597</t>
        </is>
      </c>
      <c r="C145" t="n">
        <v>2</v>
      </c>
      <c r="D145" t="inlineStr">
        <is>
          <t>R1</t>
        </is>
      </c>
      <c r="E145" t="inlineStr">
        <is>
          <t>same email</t>
        </is>
      </c>
      <c r="F145" t="inlineStr">
        <is>
          <t>Freya Green</t>
        </is>
      </c>
      <c r="G145" t="inlineStr">
        <is>
          <t>none</t>
        </is>
      </c>
      <c r="H145" t="inlineStr">
        <is>
          <t>Sales Qualified Lead</t>
        </is>
      </c>
    </row>
    <row r="146">
      <c r="A146" t="inlineStr">
        <is>
          <t>SRC-00907</t>
        </is>
      </c>
      <c r="B146" t="inlineStr">
        <is>
          <t>SRC-00598</t>
        </is>
      </c>
      <c r="C146" t="n">
        <v>2</v>
      </c>
      <c r="D146" t="inlineStr">
        <is>
          <t>R2</t>
        </is>
      </c>
      <c r="E146" t="inlineStr">
        <is>
          <t>same phone + surname</t>
        </is>
      </c>
      <c r="F146" t="inlineStr">
        <is>
          <t>Quinn Turner</t>
        </is>
      </c>
      <c r="G146" t="inlineStr">
        <is>
          <t>none</t>
        </is>
      </c>
      <c r="H146" t="inlineStr">
        <is>
          <t>Customer</t>
        </is>
      </c>
    </row>
    <row r="147">
      <c r="A147" t="inlineStr">
        <is>
          <t>SRC-00600</t>
        </is>
      </c>
      <c r="B147" t="inlineStr">
        <is>
          <t>SRC-00713</t>
        </is>
      </c>
      <c r="C147" t="n">
        <v>2</v>
      </c>
      <c r="D147" t="inlineStr">
        <is>
          <t>R2</t>
        </is>
      </c>
      <c r="E147" t="inlineStr">
        <is>
          <t>same phone + surname</t>
        </is>
      </c>
      <c r="F147" t="inlineStr">
        <is>
          <t>Darcy Watson</t>
        </is>
      </c>
      <c r="G147" t="inlineStr">
        <is>
          <t>Email (work address preferred)</t>
        </is>
      </c>
      <c r="H147" t="inlineStr">
        <is>
          <t>Customer</t>
        </is>
      </c>
    </row>
    <row r="148">
      <c r="A148" t="inlineStr">
        <is>
          <t>SRC-00716</t>
        </is>
      </c>
      <c r="B148" t="inlineStr">
        <is>
          <t>SRC-00607</t>
        </is>
      </c>
      <c r="C148" t="n">
        <v>2</v>
      </c>
      <c r="D148" t="inlineStr">
        <is>
          <t>R2</t>
        </is>
      </c>
      <c r="E148" t="inlineStr">
        <is>
          <t>same phone + surname</t>
        </is>
      </c>
      <c r="F148" t="inlineStr">
        <is>
          <t>Lucas Morgan</t>
        </is>
      </c>
      <c r="G148" t="inlineStr">
        <is>
          <t>Email (work address preferred)</t>
        </is>
      </c>
      <c r="H148" t="inlineStr">
        <is>
          <t>Lead</t>
        </is>
      </c>
    </row>
    <row r="149">
      <c r="A149" t="inlineStr">
        <is>
          <t>SRC-00608</t>
        </is>
      </c>
      <c r="B149" t="inlineStr">
        <is>
          <t>SRC-00946</t>
        </is>
      </c>
      <c r="C149" t="n">
        <v>2</v>
      </c>
      <c r="D149" t="inlineStr">
        <is>
          <t>R1</t>
        </is>
      </c>
      <c r="E149" t="inlineStr">
        <is>
          <t>same email</t>
        </is>
      </c>
      <c r="F149" t="inlineStr">
        <is>
          <t>Ella Davies</t>
        </is>
      </c>
      <c r="G149" t="inlineStr">
        <is>
          <t>none</t>
        </is>
      </c>
      <c r="H149" t="inlineStr">
        <is>
          <t>Lead</t>
        </is>
      </c>
    </row>
    <row r="150">
      <c r="A150" t="inlineStr">
        <is>
          <t>SRC-00611</t>
        </is>
      </c>
      <c r="B150" t="inlineStr">
        <is>
          <t>SRC-01176</t>
        </is>
      </c>
      <c r="C150" t="n">
        <v>2</v>
      </c>
      <c r="D150" t="inlineStr">
        <is>
          <t>R1</t>
        </is>
      </c>
      <c r="E150" t="inlineStr">
        <is>
          <t>same email</t>
        </is>
      </c>
      <c r="F150" t="inlineStr">
        <is>
          <t>Priya Morgan</t>
        </is>
      </c>
      <c r="G150" t="inlineStr">
        <is>
          <t>none</t>
        </is>
      </c>
      <c r="H150" t="inlineStr">
        <is>
          <t>Customer</t>
        </is>
      </c>
    </row>
    <row r="151">
      <c r="A151" t="inlineStr">
        <is>
          <t>SRC-01399</t>
        </is>
      </c>
      <c r="B151" t="inlineStr">
        <is>
          <t>SRC-00617</t>
        </is>
      </c>
      <c r="C151" t="n">
        <v>2</v>
      </c>
      <c r="D151" t="inlineStr">
        <is>
          <t>R3</t>
        </is>
      </c>
      <c r="E151" t="inlineStr">
        <is>
          <t>same full name + company</t>
        </is>
      </c>
      <c r="F151" t="inlineStr">
        <is>
          <t>Eleni Mitchell</t>
        </is>
      </c>
      <c r="G151" t="inlineStr">
        <is>
          <t>Email (work address preferred), Phone Number</t>
        </is>
      </c>
      <c r="H151" t="inlineStr">
        <is>
          <t>Customer</t>
        </is>
      </c>
    </row>
    <row r="152">
      <c r="A152" t="inlineStr">
        <is>
          <t>SRC-01145</t>
        </is>
      </c>
      <c r="B152" t="inlineStr">
        <is>
          <t>SRC-00622</t>
        </is>
      </c>
      <c r="C152" t="n">
        <v>2</v>
      </c>
      <c r="D152" t="inlineStr">
        <is>
          <t>R3</t>
        </is>
      </c>
      <c r="E152" t="inlineStr">
        <is>
          <t>same full name + company</t>
        </is>
      </c>
      <c r="F152" t="inlineStr">
        <is>
          <t>Tane Scott</t>
        </is>
      </c>
      <c r="G152" t="inlineStr">
        <is>
          <t>Email (work address preferred), Phone Number</t>
        </is>
      </c>
      <c r="H152" t="inlineStr">
        <is>
          <t>Customer</t>
        </is>
      </c>
    </row>
    <row r="153">
      <c r="A153" t="inlineStr">
        <is>
          <t>SRC-01321</t>
        </is>
      </c>
      <c r="B153" t="inlineStr">
        <is>
          <t>SRC-00624</t>
        </is>
      </c>
      <c r="C153" t="n">
        <v>2</v>
      </c>
      <c r="D153" t="inlineStr">
        <is>
          <t>R1</t>
        </is>
      </c>
      <c r="E153" t="inlineStr">
        <is>
          <t>same email</t>
        </is>
      </c>
      <c r="F153" t="inlineStr">
        <is>
          <t>Tane Ward</t>
        </is>
      </c>
      <c r="G153" t="inlineStr">
        <is>
          <t>none</t>
        </is>
      </c>
      <c r="H153" t="inlineStr">
        <is>
          <t>Marketing Qualified Lead</t>
        </is>
      </c>
    </row>
    <row r="154">
      <c r="A154" t="inlineStr">
        <is>
          <t>SRC-01299</t>
        </is>
      </c>
      <c r="B154" t="inlineStr">
        <is>
          <t>SRC-00627</t>
        </is>
      </c>
      <c r="C154" t="n">
        <v>2</v>
      </c>
      <c r="D154" t="inlineStr">
        <is>
          <t>R1</t>
        </is>
      </c>
      <c r="E154" t="inlineStr">
        <is>
          <t>same email</t>
        </is>
      </c>
      <c r="F154" t="inlineStr">
        <is>
          <t>Tessa MacLeod</t>
        </is>
      </c>
      <c r="G154" t="inlineStr">
        <is>
          <t>none</t>
        </is>
      </c>
      <c r="H154" t="inlineStr">
        <is>
          <t>Sales Qualified Lead</t>
        </is>
      </c>
    </row>
    <row r="155">
      <c r="A155" t="inlineStr">
        <is>
          <t>SRC-00628</t>
        </is>
      </c>
      <c r="B155" t="inlineStr">
        <is>
          <t>SRC-01411</t>
        </is>
      </c>
      <c r="C155" t="n">
        <v>2</v>
      </c>
      <c r="D155" t="inlineStr">
        <is>
          <t>R2</t>
        </is>
      </c>
      <c r="E155" t="inlineStr">
        <is>
          <t>same phone + surname</t>
        </is>
      </c>
      <c r="F155" t="inlineStr">
        <is>
          <t>Declan Baker</t>
        </is>
      </c>
      <c r="G155" t="inlineStr">
        <is>
          <t>none</t>
        </is>
      </c>
      <c r="H155" t="inlineStr">
        <is>
          <t>Subscriber</t>
        </is>
      </c>
    </row>
    <row r="156">
      <c r="A156" t="inlineStr">
        <is>
          <t>SRC-00913</t>
        </is>
      </c>
      <c r="B156" t="inlineStr">
        <is>
          <t>SRC-00636</t>
        </is>
      </c>
      <c r="C156" t="n">
        <v>2</v>
      </c>
      <c r="D156" t="inlineStr">
        <is>
          <t>R2</t>
        </is>
      </c>
      <c r="E156" t="inlineStr">
        <is>
          <t>same phone + surname</t>
        </is>
      </c>
      <c r="F156" t="inlineStr">
        <is>
          <t>Hamish Tanaka</t>
        </is>
      </c>
      <c r="G156" t="inlineStr">
        <is>
          <t>none</t>
        </is>
      </c>
      <c r="H156" t="inlineStr">
        <is>
          <t>Customer</t>
        </is>
      </c>
    </row>
    <row r="157">
      <c r="A157" t="inlineStr">
        <is>
          <t>SRC-00646</t>
        </is>
      </c>
      <c r="B157" t="inlineStr">
        <is>
          <t>SRC-00873</t>
        </is>
      </c>
      <c r="C157" t="n">
        <v>2</v>
      </c>
      <c r="D157" t="inlineStr">
        <is>
          <t>R1</t>
        </is>
      </c>
      <c r="E157" t="inlineStr">
        <is>
          <t>same email</t>
        </is>
      </c>
      <c r="F157" t="inlineStr">
        <is>
          <t>Liam Hughes</t>
        </is>
      </c>
      <c r="G157" t="inlineStr">
        <is>
          <t>none</t>
        </is>
      </c>
      <c r="H157" t="inlineStr">
        <is>
          <t>Customer</t>
        </is>
      </c>
    </row>
    <row r="158">
      <c r="A158" t="inlineStr">
        <is>
          <t>SRC-00656</t>
        </is>
      </c>
      <c r="B158" t="inlineStr">
        <is>
          <t>SRC-00772</t>
        </is>
      </c>
      <c r="C158" t="n">
        <v>2</v>
      </c>
      <c r="D158" t="inlineStr">
        <is>
          <t>R1</t>
        </is>
      </c>
      <c r="E158" t="inlineStr">
        <is>
          <t>same email</t>
        </is>
      </c>
      <c r="F158" t="inlineStr">
        <is>
          <t>Bridget Phillips</t>
        </is>
      </c>
      <c r="G158" t="inlineStr">
        <is>
          <t>none</t>
        </is>
      </c>
      <c r="H158" t="inlineStr">
        <is>
          <t>Customer</t>
        </is>
      </c>
    </row>
    <row r="159">
      <c r="A159" t="inlineStr">
        <is>
          <t>SRC-00804</t>
        </is>
      </c>
      <c r="B159" t="inlineStr">
        <is>
          <t>SRC-00657</t>
        </is>
      </c>
      <c r="C159" t="n">
        <v>2</v>
      </c>
      <c r="D159" t="inlineStr">
        <is>
          <t>R2</t>
        </is>
      </c>
      <c r="E159" t="inlineStr">
        <is>
          <t>same phone + surname</t>
        </is>
      </c>
      <c r="F159" t="inlineStr">
        <is>
          <t>Lucas Pham</t>
        </is>
      </c>
      <c r="G159" t="inlineStr">
        <is>
          <t>Email (work address preferred)</t>
        </is>
      </c>
      <c r="H159" t="inlineStr">
        <is>
          <t>Opportunity</t>
        </is>
      </c>
    </row>
    <row r="160">
      <c r="A160" t="inlineStr">
        <is>
          <t>SRC-00661</t>
        </is>
      </c>
      <c r="B160" t="inlineStr">
        <is>
          <t>SRC-00773</t>
        </is>
      </c>
      <c r="C160" t="n">
        <v>2</v>
      </c>
      <c r="D160" t="inlineStr">
        <is>
          <t>R1</t>
        </is>
      </c>
      <c r="E160" t="inlineStr">
        <is>
          <t>same email</t>
        </is>
      </c>
      <c r="F160" t="inlineStr">
        <is>
          <t>Wei Evans</t>
        </is>
      </c>
      <c r="G160" t="inlineStr">
        <is>
          <t>none</t>
        </is>
      </c>
      <c r="H160" t="inlineStr">
        <is>
          <t>Lead</t>
        </is>
      </c>
    </row>
    <row r="161">
      <c r="A161" t="inlineStr">
        <is>
          <t>SRC-00666</t>
        </is>
      </c>
      <c r="B161" t="inlineStr">
        <is>
          <t>SRC-01127</t>
        </is>
      </c>
      <c r="C161" t="n">
        <v>2</v>
      </c>
      <c r="D161" t="inlineStr">
        <is>
          <t>R2</t>
        </is>
      </c>
      <c r="E161" t="inlineStr">
        <is>
          <t>same phone + surname</t>
        </is>
      </c>
      <c r="F161" t="inlineStr">
        <is>
          <t>Noah Martin</t>
        </is>
      </c>
      <c r="G161" t="inlineStr">
        <is>
          <t>none</t>
        </is>
      </c>
      <c r="H161" t="inlineStr">
        <is>
          <t>Lead</t>
        </is>
      </c>
    </row>
    <row r="162">
      <c r="A162" t="inlineStr">
        <is>
          <t>SRC-01323</t>
        </is>
      </c>
      <c r="B162" t="inlineStr">
        <is>
          <t>SRC-00668</t>
        </is>
      </c>
      <c r="C162" t="n">
        <v>2</v>
      </c>
      <c r="D162" t="inlineStr">
        <is>
          <t>R1</t>
        </is>
      </c>
      <c r="E162" t="inlineStr">
        <is>
          <t>same email</t>
        </is>
      </c>
      <c r="F162" t="inlineStr">
        <is>
          <t>Samuel Wilson</t>
        </is>
      </c>
      <c r="G162" t="inlineStr">
        <is>
          <t>none</t>
        </is>
      </c>
      <c r="H162" t="inlineStr">
        <is>
          <t>Lead</t>
        </is>
      </c>
    </row>
    <row r="163">
      <c r="A163" t="inlineStr">
        <is>
          <t>SRC-00669</t>
        </is>
      </c>
      <c r="B163" t="inlineStr">
        <is>
          <t>SRC-01391; SRC-01170</t>
        </is>
      </c>
      <c r="C163" t="n">
        <v>3</v>
      </c>
      <c r="D163" t="inlineStr">
        <is>
          <t>R1</t>
        </is>
      </c>
      <c r="E163" t="inlineStr">
        <is>
          <t>same email</t>
        </is>
      </c>
      <c r="F163" t="inlineStr">
        <is>
          <t>Mia Baker</t>
        </is>
      </c>
      <c r="G163" t="inlineStr">
        <is>
          <t>none</t>
        </is>
      </c>
      <c r="H163" t="inlineStr">
        <is>
          <t>Marketing Qualified Lead</t>
        </is>
      </c>
    </row>
    <row r="164">
      <c r="A164" t="inlineStr">
        <is>
          <t>SRC-00748</t>
        </is>
      </c>
      <c r="B164" t="inlineStr">
        <is>
          <t>SRC-00674</t>
        </is>
      </c>
      <c r="C164" t="n">
        <v>2</v>
      </c>
      <c r="D164" t="inlineStr">
        <is>
          <t>R2</t>
        </is>
      </c>
      <c r="E164" t="inlineStr">
        <is>
          <t>same phone + surname</t>
        </is>
      </c>
      <c r="F164" t="inlineStr">
        <is>
          <t>Tane Chen</t>
        </is>
      </c>
      <c r="G164" t="inlineStr">
        <is>
          <t>none</t>
        </is>
      </c>
      <c r="H164" t="inlineStr">
        <is>
          <t>Lead</t>
        </is>
      </c>
    </row>
    <row r="165">
      <c r="A165" t="inlineStr">
        <is>
          <t>SRC-00683</t>
        </is>
      </c>
      <c r="B165" t="inlineStr">
        <is>
          <t>SRC-00681</t>
        </is>
      </c>
      <c r="C165" t="n">
        <v>2</v>
      </c>
      <c r="D165" t="inlineStr">
        <is>
          <t>R1</t>
        </is>
      </c>
      <c r="E165" t="inlineStr">
        <is>
          <t>same email</t>
        </is>
      </c>
      <c r="F165" t="inlineStr">
        <is>
          <t>Amelia Singh</t>
        </is>
      </c>
      <c r="G165" t="inlineStr">
        <is>
          <t>none</t>
        </is>
      </c>
      <c r="H165" t="inlineStr">
        <is>
          <t>Lead</t>
        </is>
      </c>
    </row>
    <row r="166">
      <c r="A166" t="inlineStr">
        <is>
          <t>SRC-01095</t>
        </is>
      </c>
      <c r="B166" t="inlineStr">
        <is>
          <t>SRC-00688</t>
        </is>
      </c>
      <c r="C166" t="n">
        <v>2</v>
      </c>
      <c r="D166" t="inlineStr">
        <is>
          <t>R1</t>
        </is>
      </c>
      <c r="E166" t="inlineStr">
        <is>
          <t>same email</t>
        </is>
      </c>
      <c r="F166" t="inlineStr">
        <is>
          <t>Linh Li</t>
        </is>
      </c>
      <c r="G166" t="inlineStr">
        <is>
          <t>none</t>
        </is>
      </c>
      <c r="H166" t="inlineStr">
        <is>
          <t>Sales Qualified Lead</t>
        </is>
      </c>
    </row>
    <row r="167">
      <c r="A167" t="inlineStr">
        <is>
          <t>SRC-00696</t>
        </is>
      </c>
      <c r="B167" t="inlineStr">
        <is>
          <t>SRC-00787</t>
        </is>
      </c>
      <c r="C167" t="n">
        <v>2</v>
      </c>
      <c r="D167" t="inlineStr">
        <is>
          <t>R1</t>
        </is>
      </c>
      <c r="E167" t="inlineStr">
        <is>
          <t>same email</t>
        </is>
      </c>
      <c r="F167" t="inlineStr">
        <is>
          <t>Rhys Scott</t>
        </is>
      </c>
      <c r="G167" t="inlineStr">
        <is>
          <t>Phone Number</t>
        </is>
      </c>
      <c r="H167" t="inlineStr">
        <is>
          <t>Subscriber</t>
        </is>
      </c>
    </row>
    <row r="168">
      <c r="A168" t="inlineStr">
        <is>
          <t>SRC-00701</t>
        </is>
      </c>
      <c r="B168" t="inlineStr">
        <is>
          <t>SRC-01008; SRC-01402</t>
        </is>
      </c>
      <c r="C168" t="n">
        <v>3</v>
      </c>
      <c r="D168" t="inlineStr">
        <is>
          <t>R1</t>
        </is>
      </c>
      <c r="E168" t="inlineStr">
        <is>
          <t>same email</t>
        </is>
      </c>
      <c r="F168" t="inlineStr">
        <is>
          <t>Chloe Turner</t>
        </is>
      </c>
      <c r="G168" t="inlineStr">
        <is>
          <t>none</t>
        </is>
      </c>
      <c r="H168" t="inlineStr">
        <is>
          <t>Customer</t>
        </is>
      </c>
    </row>
    <row r="169">
      <c r="A169" t="inlineStr">
        <is>
          <t>SRC-00706</t>
        </is>
      </c>
      <c r="B169" t="inlineStr">
        <is>
          <t>SRC-00884</t>
        </is>
      </c>
      <c r="C169" t="n">
        <v>2</v>
      </c>
      <c r="D169" t="inlineStr">
        <is>
          <t>R3</t>
        </is>
      </c>
      <c r="E169" t="inlineStr">
        <is>
          <t>same full name + company</t>
        </is>
      </c>
      <c r="F169" t="inlineStr">
        <is>
          <t>Eleni Stewart</t>
        </is>
      </c>
      <c r="G169" t="inlineStr">
        <is>
          <t>none</t>
        </is>
      </c>
      <c r="H169" t="inlineStr">
        <is>
          <t>Sales Qualified Lead</t>
        </is>
      </c>
    </row>
    <row r="170">
      <c r="A170" t="inlineStr">
        <is>
          <t>SRC-00708</t>
        </is>
      </c>
      <c r="B170" t="inlineStr">
        <is>
          <t>SRC-00829</t>
        </is>
      </c>
      <c r="C170" t="n">
        <v>2</v>
      </c>
      <c r="D170" t="inlineStr">
        <is>
          <t>R1</t>
        </is>
      </c>
      <c r="E170" t="inlineStr">
        <is>
          <t>same email</t>
        </is>
      </c>
      <c r="F170" t="inlineStr">
        <is>
          <t>Wei Rossi</t>
        </is>
      </c>
      <c r="G170" t="inlineStr">
        <is>
          <t>none</t>
        </is>
      </c>
      <c r="H170" t="inlineStr">
        <is>
          <t>Lead</t>
        </is>
      </c>
    </row>
    <row r="171">
      <c r="A171" t="inlineStr">
        <is>
          <t>SRC-00709</t>
        </is>
      </c>
      <c r="B171" t="inlineStr">
        <is>
          <t>SRC-00886</t>
        </is>
      </c>
      <c r="C171" t="n">
        <v>2</v>
      </c>
      <c r="D171" t="inlineStr">
        <is>
          <t>R1</t>
        </is>
      </c>
      <c r="E171" t="inlineStr">
        <is>
          <t>same email</t>
        </is>
      </c>
      <c r="F171" t="inlineStr">
        <is>
          <t>Noah Chen</t>
        </is>
      </c>
      <c r="G171" t="inlineStr">
        <is>
          <t>none</t>
        </is>
      </c>
      <c r="H171" t="inlineStr">
        <is>
          <t>Sales Qualified Lead</t>
        </is>
      </c>
    </row>
    <row r="172">
      <c r="A172" t="inlineStr">
        <is>
          <t>SRC-00710</t>
        </is>
      </c>
      <c r="B172" t="inlineStr">
        <is>
          <t>SRC-01275</t>
        </is>
      </c>
      <c r="C172" t="n">
        <v>2</v>
      </c>
      <c r="D172" t="inlineStr">
        <is>
          <t>R1</t>
        </is>
      </c>
      <c r="E172" t="inlineStr">
        <is>
          <t>same email</t>
        </is>
      </c>
      <c r="F172" t="inlineStr">
        <is>
          <t>Callum Georgiou</t>
        </is>
      </c>
      <c r="G172" t="inlineStr">
        <is>
          <t>none</t>
        </is>
      </c>
      <c r="H172" t="inlineStr">
        <is>
          <t>Lead</t>
        </is>
      </c>
    </row>
    <row r="173">
      <c r="A173" t="inlineStr">
        <is>
          <t>SRC-00715</t>
        </is>
      </c>
      <c r="B173" t="inlineStr">
        <is>
          <t>SRC-00954</t>
        </is>
      </c>
      <c r="C173" t="n">
        <v>2</v>
      </c>
      <c r="D173" t="inlineStr">
        <is>
          <t>R2</t>
        </is>
      </c>
      <c r="E173" t="inlineStr">
        <is>
          <t>same phone + surname</t>
        </is>
      </c>
      <c r="F173" t="inlineStr">
        <is>
          <t>Yusuf Hughes</t>
        </is>
      </c>
      <c r="G173" t="inlineStr">
        <is>
          <t>Email (work address preferred), Company Name</t>
        </is>
      </c>
      <c r="H173" t="inlineStr">
        <is>
          <t>Lead</t>
        </is>
      </c>
    </row>
    <row r="174">
      <c r="A174" t="inlineStr">
        <is>
          <t>SRC-00726</t>
        </is>
      </c>
      <c r="B174" t="inlineStr">
        <is>
          <t>SRC-00917</t>
        </is>
      </c>
      <c r="C174" t="n">
        <v>2</v>
      </c>
      <c r="D174" t="inlineStr">
        <is>
          <t>R1</t>
        </is>
      </c>
      <c r="E174" t="inlineStr">
        <is>
          <t>same email</t>
        </is>
      </c>
      <c r="F174" t="inlineStr">
        <is>
          <t>Samuel Tanaka</t>
        </is>
      </c>
      <c r="G174" t="inlineStr">
        <is>
          <t>none</t>
        </is>
      </c>
      <c r="H174" t="inlineStr">
        <is>
          <t>Sales Qualified Lead</t>
        </is>
      </c>
    </row>
    <row r="175">
      <c r="A175" t="inlineStr">
        <is>
          <t>SRC-01106</t>
        </is>
      </c>
      <c r="B175" t="inlineStr">
        <is>
          <t>SRC-00731</t>
        </is>
      </c>
      <c r="C175" t="n">
        <v>2</v>
      </c>
      <c r="D175" t="inlineStr">
        <is>
          <t>R1</t>
        </is>
      </c>
      <c r="E175" t="inlineStr">
        <is>
          <t>same email</t>
        </is>
      </c>
      <c r="F175" t="inlineStr">
        <is>
          <t>Charlotte Cooper</t>
        </is>
      </c>
      <c r="G175" t="inlineStr">
        <is>
          <t>none</t>
        </is>
      </c>
      <c r="H175" t="inlineStr">
        <is>
          <t>Lead</t>
        </is>
      </c>
    </row>
    <row r="176">
      <c r="A176" t="inlineStr">
        <is>
          <t>SRC-00734</t>
        </is>
      </c>
      <c r="B176" t="inlineStr">
        <is>
          <t>SRC-01064</t>
        </is>
      </c>
      <c r="C176" t="n">
        <v>2</v>
      </c>
      <c r="D176" t="inlineStr">
        <is>
          <t>R2</t>
        </is>
      </c>
      <c r="E176" t="inlineStr">
        <is>
          <t>same phone + surname</t>
        </is>
      </c>
      <c r="F176" t="inlineStr">
        <is>
          <t>Thomas Nelson</t>
        </is>
      </c>
      <c r="G176" t="inlineStr">
        <is>
          <t>none</t>
        </is>
      </c>
      <c r="H176" t="inlineStr">
        <is>
          <t>Lead</t>
        </is>
      </c>
    </row>
    <row r="177">
      <c r="A177" t="inlineStr">
        <is>
          <t>SRC-01425</t>
        </is>
      </c>
      <c r="B177" t="inlineStr">
        <is>
          <t>SRC-00740</t>
        </is>
      </c>
      <c r="C177" t="n">
        <v>2</v>
      </c>
      <c r="D177" t="inlineStr">
        <is>
          <t>R1</t>
        </is>
      </c>
      <c r="E177" t="inlineStr">
        <is>
          <t>same email</t>
        </is>
      </c>
      <c r="F177" t="inlineStr">
        <is>
          <t>Ethan Russo</t>
        </is>
      </c>
      <c r="G177" t="inlineStr">
        <is>
          <t>none</t>
        </is>
      </c>
      <c r="H177" t="inlineStr">
        <is>
          <t>Subscriber</t>
        </is>
      </c>
    </row>
    <row r="178">
      <c r="A178" t="inlineStr">
        <is>
          <t>SRC-00742</t>
        </is>
      </c>
      <c r="B178" t="inlineStr">
        <is>
          <t>SRC-01144</t>
        </is>
      </c>
      <c r="C178" t="n">
        <v>2</v>
      </c>
      <c r="D178" t="inlineStr">
        <is>
          <t>R1</t>
        </is>
      </c>
      <c r="E178" t="inlineStr">
        <is>
          <t>same email</t>
        </is>
      </c>
      <c r="F178" t="inlineStr">
        <is>
          <t>Siobhan Mitchell</t>
        </is>
      </c>
      <c r="G178" t="inlineStr">
        <is>
          <t>none</t>
        </is>
      </c>
      <c r="H178" t="inlineStr">
        <is>
          <t>Customer</t>
        </is>
      </c>
    </row>
    <row r="179">
      <c r="A179" t="inlineStr">
        <is>
          <t>SRC-00749</t>
        </is>
      </c>
      <c r="B179" t="inlineStr">
        <is>
          <t>SRC-01485</t>
        </is>
      </c>
      <c r="C179" t="n">
        <v>2</v>
      </c>
      <c r="D179" t="inlineStr">
        <is>
          <t>R3</t>
        </is>
      </c>
      <c r="E179" t="inlineStr">
        <is>
          <t>same full name + company</t>
        </is>
      </c>
      <c r="F179" t="inlineStr">
        <is>
          <t>Mia Martin</t>
        </is>
      </c>
      <c r="G179" t="inlineStr">
        <is>
          <t>Email (work address preferred)</t>
        </is>
      </c>
      <c r="H179" t="inlineStr">
        <is>
          <t>Lead</t>
        </is>
      </c>
    </row>
    <row r="180">
      <c r="A180" t="inlineStr">
        <is>
          <t>SRC-00756</t>
        </is>
      </c>
      <c r="B180" t="inlineStr">
        <is>
          <t>SRC-00930; SRC-01134</t>
        </is>
      </c>
      <c r="C180" t="n">
        <v>3</v>
      </c>
      <c r="D180" t="inlineStr">
        <is>
          <t>R1</t>
        </is>
      </c>
      <c r="E180" t="inlineStr">
        <is>
          <t>same email</t>
        </is>
      </c>
      <c r="F180" t="inlineStr">
        <is>
          <t>Lucas Walker</t>
        </is>
      </c>
      <c r="G180" t="inlineStr">
        <is>
          <t>none</t>
        </is>
      </c>
      <c r="H180" t="inlineStr">
        <is>
          <t>Lead</t>
        </is>
      </c>
    </row>
    <row r="181">
      <c r="A181" t="inlineStr">
        <is>
          <t>SRC-00922</t>
        </is>
      </c>
      <c r="B181" t="inlineStr">
        <is>
          <t>SRC-00760</t>
        </is>
      </c>
      <c r="C181" t="n">
        <v>2</v>
      </c>
      <c r="D181" t="inlineStr">
        <is>
          <t>R2</t>
        </is>
      </c>
      <c r="E181" t="inlineStr">
        <is>
          <t>same phone + surname</t>
        </is>
      </c>
      <c r="F181" t="inlineStr">
        <is>
          <t>Mei Papadopoulos</t>
        </is>
      </c>
      <c r="G181" t="inlineStr">
        <is>
          <t>none</t>
        </is>
      </c>
      <c r="H181" t="inlineStr">
        <is>
          <t>Lead</t>
        </is>
      </c>
    </row>
    <row r="182">
      <c r="A182" t="inlineStr">
        <is>
          <t>SRC-00767</t>
        </is>
      </c>
      <c r="B182" t="inlineStr">
        <is>
          <t>SRC-01314</t>
        </is>
      </c>
      <c r="C182" t="n">
        <v>2</v>
      </c>
      <c r="D182" t="inlineStr">
        <is>
          <t>R2</t>
        </is>
      </c>
      <c r="E182" t="inlineStr">
        <is>
          <t>same phone + surname</t>
        </is>
      </c>
      <c r="F182" t="inlineStr">
        <is>
          <t>Anika King</t>
        </is>
      </c>
      <c r="G182" t="inlineStr">
        <is>
          <t>Email (work address preferred)</t>
        </is>
      </c>
      <c r="H182" t="inlineStr">
        <is>
          <t>Lead</t>
        </is>
      </c>
    </row>
    <row r="183">
      <c r="A183" t="inlineStr">
        <is>
          <t>SRC-00775</t>
        </is>
      </c>
      <c r="B183" t="inlineStr">
        <is>
          <t>SRC-01492</t>
        </is>
      </c>
      <c r="C183" t="n">
        <v>2</v>
      </c>
      <c r="D183" t="inlineStr">
        <is>
          <t>R2</t>
        </is>
      </c>
      <c r="E183" t="inlineStr">
        <is>
          <t>same phone + surname</t>
        </is>
      </c>
      <c r="F183" t="inlineStr">
        <is>
          <t>Matilda Morgan</t>
        </is>
      </c>
      <c r="G183" t="inlineStr">
        <is>
          <t>Email (work address preferred)</t>
        </is>
      </c>
      <c r="H183" t="inlineStr">
        <is>
          <t>Marketing Qualified Lead</t>
        </is>
      </c>
    </row>
    <row r="184">
      <c r="A184" t="inlineStr">
        <is>
          <t>SRC-01310</t>
        </is>
      </c>
      <c r="B184" t="inlineStr">
        <is>
          <t>SRC-00776</t>
        </is>
      </c>
      <c r="C184" t="n">
        <v>2</v>
      </c>
      <c r="D184" t="inlineStr">
        <is>
          <t>R1</t>
        </is>
      </c>
      <c r="E184" t="inlineStr">
        <is>
          <t>same email</t>
        </is>
      </c>
      <c r="F184" t="inlineStr">
        <is>
          <t>Lily Scott</t>
        </is>
      </c>
      <c r="G184" t="inlineStr">
        <is>
          <t>none</t>
        </is>
      </c>
      <c r="H184" t="inlineStr">
        <is>
          <t>Lead</t>
        </is>
      </c>
    </row>
    <row r="185">
      <c r="A185" t="inlineStr">
        <is>
          <t>SRC-01287</t>
        </is>
      </c>
      <c r="B185" t="inlineStr">
        <is>
          <t>SRC-00779</t>
        </is>
      </c>
      <c r="C185" t="n">
        <v>2</v>
      </c>
      <c r="D185" t="inlineStr">
        <is>
          <t>R2</t>
        </is>
      </c>
      <c r="E185" t="inlineStr">
        <is>
          <t>same phone + surname</t>
        </is>
      </c>
      <c r="F185" t="inlineStr">
        <is>
          <t>Zara McDonald</t>
        </is>
      </c>
      <c r="G185" t="inlineStr">
        <is>
          <t>Email (work address preferred)</t>
        </is>
      </c>
      <c r="H185" t="inlineStr">
        <is>
          <t>Lead</t>
        </is>
      </c>
    </row>
    <row r="186">
      <c r="A186" t="inlineStr">
        <is>
          <t>SRC-01211</t>
        </is>
      </c>
      <c r="B186" t="inlineStr">
        <is>
          <t>SRC-00784</t>
        </is>
      </c>
      <c r="C186" t="n">
        <v>2</v>
      </c>
      <c r="D186" t="inlineStr">
        <is>
          <t>R1</t>
        </is>
      </c>
      <c r="E186" t="inlineStr">
        <is>
          <t>same email</t>
        </is>
      </c>
      <c r="F186" t="inlineStr">
        <is>
          <t>Bao Robertson</t>
        </is>
      </c>
      <c r="G186" t="inlineStr">
        <is>
          <t>none</t>
        </is>
      </c>
      <c r="H186" t="inlineStr">
        <is>
          <t>Subscriber</t>
        </is>
      </c>
    </row>
    <row r="187">
      <c r="A187" t="inlineStr">
        <is>
          <t>SRC-00983</t>
        </is>
      </c>
      <c r="B187" t="inlineStr">
        <is>
          <t>SRC-00785</t>
        </is>
      </c>
      <c r="C187" t="n">
        <v>2</v>
      </c>
      <c r="D187" t="inlineStr">
        <is>
          <t>R1</t>
        </is>
      </c>
      <c r="E187" t="inlineStr">
        <is>
          <t>same email</t>
        </is>
      </c>
      <c r="F187" t="inlineStr">
        <is>
          <t>Darcy Nelson</t>
        </is>
      </c>
      <c r="G187" t="inlineStr">
        <is>
          <t>none</t>
        </is>
      </c>
      <c r="H187" t="inlineStr">
        <is>
          <t>Customer</t>
        </is>
      </c>
    </row>
    <row r="188">
      <c r="A188" t="inlineStr">
        <is>
          <t>SRC-00789</t>
        </is>
      </c>
      <c r="B188" t="inlineStr">
        <is>
          <t>SRC-01282</t>
        </is>
      </c>
      <c r="C188" t="n">
        <v>2</v>
      </c>
      <c r="D188" t="inlineStr">
        <is>
          <t>R1</t>
        </is>
      </c>
      <c r="E188" t="inlineStr">
        <is>
          <t>same email</t>
        </is>
      </c>
      <c r="F188" t="inlineStr">
        <is>
          <t>Kai Zhang</t>
        </is>
      </c>
      <c r="G188" t="inlineStr">
        <is>
          <t>none</t>
        </is>
      </c>
      <c r="H188" t="inlineStr">
        <is>
          <t>Customer</t>
        </is>
      </c>
    </row>
    <row r="189">
      <c r="A189" t="inlineStr">
        <is>
          <t>SRC-00790</t>
        </is>
      </c>
      <c r="B189" t="inlineStr">
        <is>
          <t>SRC-01490</t>
        </is>
      </c>
      <c r="C189" t="n">
        <v>2</v>
      </c>
      <c r="D189" t="inlineStr">
        <is>
          <t>R1</t>
        </is>
      </c>
      <c r="E189" t="inlineStr">
        <is>
          <t>same email</t>
        </is>
      </c>
      <c r="F189" t="inlineStr">
        <is>
          <t>Linh O'Connor</t>
        </is>
      </c>
      <c r="G189" t="inlineStr">
        <is>
          <t>none</t>
        </is>
      </c>
      <c r="H189" t="inlineStr">
        <is>
          <t>Lead</t>
        </is>
      </c>
    </row>
    <row r="190">
      <c r="A190" t="inlineStr">
        <is>
          <t>SRC-00956</t>
        </is>
      </c>
      <c r="B190" t="inlineStr">
        <is>
          <t>SRC-00794</t>
        </is>
      </c>
      <c r="C190" t="n">
        <v>2</v>
      </c>
      <c r="D190" t="inlineStr">
        <is>
          <t>R2</t>
        </is>
      </c>
      <c r="E190" t="inlineStr">
        <is>
          <t>same phone + surname</t>
        </is>
      </c>
      <c r="F190" t="inlineStr">
        <is>
          <t>Felix Sharma</t>
        </is>
      </c>
      <c r="G190" t="inlineStr">
        <is>
          <t>none</t>
        </is>
      </c>
      <c r="H190" t="inlineStr">
        <is>
          <t>Customer</t>
        </is>
      </c>
    </row>
    <row r="191">
      <c r="A191" t="inlineStr">
        <is>
          <t>SRC-00798</t>
        </is>
      </c>
      <c r="B191" t="inlineStr">
        <is>
          <t>SRC-01500</t>
        </is>
      </c>
      <c r="C191" t="n">
        <v>2</v>
      </c>
      <c r="D191" t="inlineStr">
        <is>
          <t>R1</t>
        </is>
      </c>
      <c r="E191" t="inlineStr">
        <is>
          <t>same email</t>
        </is>
      </c>
      <c r="F191" t="inlineStr">
        <is>
          <t>Noah White</t>
        </is>
      </c>
      <c r="G191" t="inlineStr">
        <is>
          <t>none</t>
        </is>
      </c>
      <c r="H191" t="inlineStr">
        <is>
          <t>Lead</t>
        </is>
      </c>
    </row>
    <row r="192">
      <c r="A192" t="inlineStr">
        <is>
          <t>SRC-00817</t>
        </is>
      </c>
      <c r="B192" t="inlineStr">
        <is>
          <t>SRC-01021</t>
        </is>
      </c>
      <c r="C192" t="n">
        <v>2</v>
      </c>
      <c r="D192" t="inlineStr">
        <is>
          <t>R1</t>
        </is>
      </c>
      <c r="E192" t="inlineStr">
        <is>
          <t>same email</t>
        </is>
      </c>
      <c r="F192" t="inlineStr">
        <is>
          <t>Rohan Kim</t>
        </is>
      </c>
      <c r="G192" t="inlineStr">
        <is>
          <t>none</t>
        </is>
      </c>
      <c r="H192" t="inlineStr">
        <is>
          <t>Marketing Qualified Lead</t>
        </is>
      </c>
    </row>
    <row r="193">
      <c r="A193" t="inlineStr">
        <is>
          <t>SRC-00824</t>
        </is>
      </c>
      <c r="B193" t="inlineStr">
        <is>
          <t>SRC-01458</t>
        </is>
      </c>
      <c r="C193" t="n">
        <v>2</v>
      </c>
      <c r="D193" t="inlineStr">
        <is>
          <t>R1</t>
        </is>
      </c>
      <c r="E193" t="inlineStr">
        <is>
          <t>same email</t>
        </is>
      </c>
      <c r="F193" t="inlineStr">
        <is>
          <t>Anika Kumar</t>
        </is>
      </c>
      <c r="G193" t="inlineStr">
        <is>
          <t>none</t>
        </is>
      </c>
      <c r="H193" t="inlineStr">
        <is>
          <t>Lead</t>
        </is>
      </c>
    </row>
    <row r="194">
      <c r="A194" t="inlineStr">
        <is>
          <t>SRC-00826</t>
        </is>
      </c>
      <c r="B194" t="inlineStr">
        <is>
          <t>SRC-01042</t>
        </is>
      </c>
      <c r="C194" t="n">
        <v>2</v>
      </c>
      <c r="D194" t="inlineStr">
        <is>
          <t>R1</t>
        </is>
      </c>
      <c r="E194" t="inlineStr">
        <is>
          <t>same email</t>
        </is>
      </c>
      <c r="F194" t="inlineStr">
        <is>
          <t>Leo Zhang</t>
        </is>
      </c>
      <c r="G194" t="inlineStr">
        <is>
          <t>none</t>
        </is>
      </c>
      <c r="H194" t="inlineStr">
        <is>
          <t>Marketing Qualified Lead</t>
        </is>
      </c>
    </row>
    <row r="195">
      <c r="A195" t="inlineStr">
        <is>
          <t>SRC-00827</t>
        </is>
      </c>
      <c r="B195" t="inlineStr">
        <is>
          <t>SRC-01398</t>
        </is>
      </c>
      <c r="C195" t="n">
        <v>2</v>
      </c>
      <c r="D195" t="inlineStr">
        <is>
          <t>R1</t>
        </is>
      </c>
      <c r="E195" t="inlineStr">
        <is>
          <t>same email</t>
        </is>
      </c>
      <c r="F195" t="inlineStr">
        <is>
          <t>Anika Wang</t>
        </is>
      </c>
      <c r="G195" t="inlineStr">
        <is>
          <t>none</t>
        </is>
      </c>
      <c r="H195" t="inlineStr">
        <is>
          <t>Lead</t>
        </is>
      </c>
    </row>
    <row r="196">
      <c r="A196" t="inlineStr">
        <is>
          <t>SRC-00915</t>
        </is>
      </c>
      <c r="B196" t="inlineStr">
        <is>
          <t>SRC-00828</t>
        </is>
      </c>
      <c r="C196" t="n">
        <v>2</v>
      </c>
      <c r="D196" t="inlineStr">
        <is>
          <t>R2</t>
        </is>
      </c>
      <c r="E196" t="inlineStr">
        <is>
          <t>same phone + surname</t>
        </is>
      </c>
      <c r="F196" t="inlineStr">
        <is>
          <t>Yusuf Fitzgerald</t>
        </is>
      </c>
      <c r="G196" t="inlineStr">
        <is>
          <t>none</t>
        </is>
      </c>
      <c r="H196" t="inlineStr">
        <is>
          <t>Lead</t>
        </is>
      </c>
    </row>
    <row r="197">
      <c r="A197" t="inlineStr">
        <is>
          <t>SRC-00848</t>
        </is>
      </c>
      <c r="B197" t="inlineStr">
        <is>
          <t>SRC-00923</t>
        </is>
      </c>
      <c r="C197" t="n">
        <v>2</v>
      </c>
      <c r="D197" t="inlineStr">
        <is>
          <t>R2</t>
        </is>
      </c>
      <c r="E197" t="inlineStr">
        <is>
          <t>same phone + surname</t>
        </is>
      </c>
      <c r="F197" t="inlineStr">
        <is>
          <t>Zoe Edwards</t>
        </is>
      </c>
      <c r="G197" t="inlineStr">
        <is>
          <t>none</t>
        </is>
      </c>
      <c r="H197" t="inlineStr">
        <is>
          <t>Sales Qualified Lead</t>
        </is>
      </c>
    </row>
    <row r="198">
      <c r="A198" t="inlineStr">
        <is>
          <t>SRC-01354</t>
        </is>
      </c>
      <c r="B198" t="inlineStr">
        <is>
          <t>SRC-00853</t>
        </is>
      </c>
      <c r="C198" t="n">
        <v>2</v>
      </c>
      <c r="D198" t="inlineStr">
        <is>
          <t>R1</t>
        </is>
      </c>
      <c r="E198" t="inlineStr">
        <is>
          <t>same email</t>
        </is>
      </c>
      <c r="F198" t="inlineStr">
        <is>
          <t>Giulia MacLeod</t>
        </is>
      </c>
      <c r="G198" t="inlineStr">
        <is>
          <t>none</t>
        </is>
      </c>
      <c r="H198" t="inlineStr">
        <is>
          <t>Lead</t>
        </is>
      </c>
    </row>
    <row r="199">
      <c r="A199" t="inlineStr">
        <is>
          <t>SRC-01401</t>
        </is>
      </c>
      <c r="B199" t="inlineStr">
        <is>
          <t>SRC-00876</t>
        </is>
      </c>
      <c r="C199" t="n">
        <v>2</v>
      </c>
      <c r="D199" t="inlineStr">
        <is>
          <t>R1</t>
        </is>
      </c>
      <c r="E199" t="inlineStr">
        <is>
          <t>same email</t>
        </is>
      </c>
      <c r="F199" t="inlineStr">
        <is>
          <t>Charlotte Patel</t>
        </is>
      </c>
      <c r="G199" t="inlineStr">
        <is>
          <t>none</t>
        </is>
      </c>
      <c r="H199" t="inlineStr">
        <is>
          <t>Lead</t>
        </is>
      </c>
    </row>
    <row r="200">
      <c r="A200" t="inlineStr">
        <is>
          <t>SRC-00885</t>
        </is>
      </c>
      <c r="B200" t="inlineStr">
        <is>
          <t>SRC-01494</t>
        </is>
      </c>
      <c r="C200" t="n">
        <v>2</v>
      </c>
      <c r="D200" t="inlineStr">
        <is>
          <t>R1</t>
        </is>
      </c>
      <c r="E200" t="inlineStr">
        <is>
          <t>same email</t>
        </is>
      </c>
      <c r="F200" t="inlineStr">
        <is>
          <t>Thanh Young</t>
        </is>
      </c>
      <c r="G200" t="inlineStr">
        <is>
          <t>none</t>
        </is>
      </c>
      <c r="H200" t="inlineStr">
        <is>
          <t>Customer</t>
        </is>
      </c>
    </row>
    <row r="201">
      <c r="A201" t="inlineStr">
        <is>
          <t>SRC-00900</t>
        </is>
      </c>
      <c r="B201" t="inlineStr">
        <is>
          <t>SRC-00899</t>
        </is>
      </c>
      <c r="C201" t="n">
        <v>2</v>
      </c>
      <c r="D201" t="inlineStr">
        <is>
          <t>R1</t>
        </is>
      </c>
      <c r="E201" t="inlineStr">
        <is>
          <t>same email</t>
        </is>
      </c>
      <c r="F201" t="inlineStr">
        <is>
          <t>Amelia Park</t>
        </is>
      </c>
      <c r="G201" t="inlineStr">
        <is>
          <t>none</t>
        </is>
      </c>
      <c r="H201" t="inlineStr">
        <is>
          <t>Marketing Qualified Lead</t>
        </is>
      </c>
    </row>
    <row r="202">
      <c r="A202" t="inlineStr">
        <is>
          <t>SRC-01138</t>
        </is>
      </c>
      <c r="B202" t="inlineStr">
        <is>
          <t>SRC-00903</t>
        </is>
      </c>
      <c r="C202" t="n">
        <v>2</v>
      </c>
      <c r="D202" t="inlineStr">
        <is>
          <t>R2</t>
        </is>
      </c>
      <c r="E202" t="inlineStr">
        <is>
          <t>same phone + surname</t>
        </is>
      </c>
      <c r="F202" t="inlineStr">
        <is>
          <t>Amelia Haddad</t>
        </is>
      </c>
      <c r="G202" t="inlineStr">
        <is>
          <t>none</t>
        </is>
      </c>
      <c r="H202" t="inlineStr">
        <is>
          <t>Opportunity</t>
        </is>
      </c>
    </row>
    <row r="203">
      <c r="A203" t="inlineStr">
        <is>
          <t>SRC-01208</t>
        </is>
      </c>
      <c r="B203" t="inlineStr">
        <is>
          <t>SRC-00916</t>
        </is>
      </c>
      <c r="C203" t="n">
        <v>2</v>
      </c>
      <c r="D203" t="inlineStr">
        <is>
          <t>R2</t>
        </is>
      </c>
      <c r="E203" t="inlineStr">
        <is>
          <t>same phone + surname</t>
        </is>
      </c>
      <c r="F203" t="inlineStr">
        <is>
          <t>Anika Wright</t>
        </is>
      </c>
      <c r="G203" t="inlineStr">
        <is>
          <t>Email (work address preferred), Company Name</t>
        </is>
      </c>
      <c r="H203" t="inlineStr">
        <is>
          <t>Subscriber</t>
        </is>
      </c>
    </row>
    <row r="204">
      <c r="A204" t="inlineStr">
        <is>
          <t>SRC-00997</t>
        </is>
      </c>
      <c r="B204" t="inlineStr">
        <is>
          <t>SRC-00918</t>
        </is>
      </c>
      <c r="C204" t="n">
        <v>2</v>
      </c>
      <c r="D204" t="inlineStr">
        <is>
          <t>R1</t>
        </is>
      </c>
      <c r="E204" t="inlineStr">
        <is>
          <t>same email</t>
        </is>
      </c>
      <c r="F204" t="inlineStr">
        <is>
          <t>Aisha Williams</t>
        </is>
      </c>
      <c r="G204" t="inlineStr">
        <is>
          <t>none</t>
        </is>
      </c>
      <c r="H204" t="inlineStr">
        <is>
          <t>Lead</t>
        </is>
      </c>
    </row>
    <row r="205">
      <c r="A205" t="inlineStr">
        <is>
          <t>SRC-00931</t>
        </is>
      </c>
      <c r="B205" t="inlineStr">
        <is>
          <t>SRC-01061</t>
        </is>
      </c>
      <c r="C205" t="n">
        <v>2</v>
      </c>
      <c r="D205" t="inlineStr">
        <is>
          <t>R3</t>
        </is>
      </c>
      <c r="E205" t="inlineStr">
        <is>
          <t>same full name + company</t>
        </is>
      </c>
      <c r="F205" t="inlineStr">
        <is>
          <t>Marcus Carter</t>
        </is>
      </c>
      <c r="G205" t="inlineStr">
        <is>
          <t>Email (work address preferred), Phone Number</t>
        </is>
      </c>
      <c r="H205" t="inlineStr">
        <is>
          <t>Lead</t>
        </is>
      </c>
    </row>
    <row r="206">
      <c r="A206" t="inlineStr">
        <is>
          <t>SRC-00945</t>
        </is>
      </c>
      <c r="B206" t="inlineStr">
        <is>
          <t>SRC-01446</t>
        </is>
      </c>
      <c r="C206" t="n">
        <v>2</v>
      </c>
      <c r="D206" t="inlineStr">
        <is>
          <t>R1</t>
        </is>
      </c>
      <c r="E206" t="inlineStr">
        <is>
          <t>same email</t>
        </is>
      </c>
      <c r="F206" t="inlineStr">
        <is>
          <t>Dimitri Pham</t>
        </is>
      </c>
      <c r="G206" t="inlineStr">
        <is>
          <t>none</t>
        </is>
      </c>
      <c r="H206" t="inlineStr">
        <is>
          <t>Lead</t>
        </is>
      </c>
    </row>
    <row r="207">
      <c r="A207" t="inlineStr">
        <is>
          <t>SRC-00951</t>
        </is>
      </c>
      <c r="B207" t="inlineStr">
        <is>
          <t>SRC-00994</t>
        </is>
      </c>
      <c r="C207" t="n">
        <v>2</v>
      </c>
      <c r="D207" t="inlineStr">
        <is>
          <t>R1</t>
        </is>
      </c>
      <c r="E207" t="inlineStr">
        <is>
          <t>same email</t>
        </is>
      </c>
      <c r="F207" t="inlineStr">
        <is>
          <t>James Wang</t>
        </is>
      </c>
      <c r="G207" t="inlineStr">
        <is>
          <t>none</t>
        </is>
      </c>
      <c r="H207" t="inlineStr">
        <is>
          <t>Lead</t>
        </is>
      </c>
    </row>
    <row r="208">
      <c r="A208" t="inlineStr">
        <is>
          <t>SRC-00961</t>
        </is>
      </c>
      <c r="B208" t="inlineStr">
        <is>
          <t>SRC-01298</t>
        </is>
      </c>
      <c r="C208" t="n">
        <v>2</v>
      </c>
      <c r="D208" t="inlineStr">
        <is>
          <t>R1</t>
        </is>
      </c>
      <c r="E208" t="inlineStr">
        <is>
          <t>same email</t>
        </is>
      </c>
      <c r="F208" t="inlineStr">
        <is>
          <t>Ella McDonald</t>
        </is>
      </c>
      <c r="G208" t="inlineStr">
        <is>
          <t>none</t>
        </is>
      </c>
      <c r="H208" t="inlineStr">
        <is>
          <t>Lead</t>
        </is>
      </c>
    </row>
    <row r="209">
      <c r="A209" t="inlineStr">
        <is>
          <t>SRC-00963</t>
        </is>
      </c>
      <c r="B209" t="inlineStr">
        <is>
          <t>SRC-01338</t>
        </is>
      </c>
      <c r="C209" t="n">
        <v>2</v>
      </c>
      <c r="D209" t="inlineStr">
        <is>
          <t>R1</t>
        </is>
      </c>
      <c r="E209" t="inlineStr">
        <is>
          <t>same email</t>
        </is>
      </c>
      <c r="F209" t="inlineStr">
        <is>
          <t>Liam Phillips</t>
        </is>
      </c>
      <c r="G209" t="inlineStr">
        <is>
          <t>none</t>
        </is>
      </c>
      <c r="H209" t="inlineStr">
        <is>
          <t>Lead</t>
        </is>
      </c>
    </row>
    <row r="210">
      <c r="A210" t="inlineStr">
        <is>
          <t>SRC-00964</t>
        </is>
      </c>
      <c r="B210" t="inlineStr">
        <is>
          <t>SRC-00967</t>
        </is>
      </c>
      <c r="C210" t="n">
        <v>2</v>
      </c>
      <c r="D210" t="inlineStr">
        <is>
          <t>R1</t>
        </is>
      </c>
      <c r="E210" t="inlineStr">
        <is>
          <t>same email</t>
        </is>
      </c>
      <c r="F210" t="inlineStr">
        <is>
          <t>Giulia Thompson</t>
        </is>
      </c>
      <c r="G210" t="inlineStr">
        <is>
          <t>none</t>
        </is>
      </c>
      <c r="H210" t="inlineStr">
        <is>
          <t>Lead</t>
        </is>
      </c>
    </row>
    <row r="211">
      <c r="A211" t="inlineStr">
        <is>
          <t>SRC-01029</t>
        </is>
      </c>
      <c r="B211" t="inlineStr">
        <is>
          <t>SRC-00969</t>
        </is>
      </c>
      <c r="C211" t="n">
        <v>2</v>
      </c>
      <c r="D211" t="inlineStr">
        <is>
          <t>R1</t>
        </is>
      </c>
      <c r="E211" t="inlineStr">
        <is>
          <t>same email</t>
        </is>
      </c>
      <c r="F211" t="inlineStr">
        <is>
          <t>Mia Gray</t>
        </is>
      </c>
      <c r="G211" t="inlineStr">
        <is>
          <t>none</t>
        </is>
      </c>
      <c r="H211" t="inlineStr">
        <is>
          <t>Lead</t>
        </is>
      </c>
    </row>
    <row r="212">
      <c r="A212" t="inlineStr">
        <is>
          <t>SRC-00970</t>
        </is>
      </c>
      <c r="B212" t="inlineStr">
        <is>
          <t>SRC-01376</t>
        </is>
      </c>
      <c r="C212" t="n">
        <v>2</v>
      </c>
      <c r="D212" t="inlineStr">
        <is>
          <t>R1</t>
        </is>
      </c>
      <c r="E212" t="inlineStr">
        <is>
          <t>same email</t>
        </is>
      </c>
      <c r="F212" t="inlineStr">
        <is>
          <t>Jack Adams</t>
        </is>
      </c>
      <c r="G212" t="inlineStr">
        <is>
          <t>none</t>
        </is>
      </c>
      <c r="H212" t="inlineStr">
        <is>
          <t>Lead</t>
        </is>
      </c>
    </row>
    <row r="213">
      <c r="A213" t="inlineStr">
        <is>
          <t>SRC-00972</t>
        </is>
      </c>
      <c r="B213" t="inlineStr">
        <is>
          <t>SRC-01257</t>
        </is>
      </c>
      <c r="C213" t="n">
        <v>2</v>
      </c>
      <c r="D213" t="inlineStr">
        <is>
          <t>R2</t>
        </is>
      </c>
      <c r="E213" t="inlineStr">
        <is>
          <t>same phone + surname</t>
        </is>
      </c>
      <c r="F213" t="inlineStr">
        <is>
          <t>Yusuf Fitzgerald</t>
        </is>
      </c>
      <c r="G213" t="inlineStr">
        <is>
          <t>none</t>
        </is>
      </c>
      <c r="H213" t="inlineStr">
        <is>
          <t>Customer</t>
        </is>
      </c>
    </row>
    <row r="214">
      <c r="A214" t="inlineStr">
        <is>
          <t>SRC-01013</t>
        </is>
      </c>
      <c r="B214" t="inlineStr">
        <is>
          <t>SRC-01205</t>
        </is>
      </c>
      <c r="C214" t="n">
        <v>2</v>
      </c>
      <c r="D214" t="inlineStr">
        <is>
          <t>R3</t>
        </is>
      </c>
      <c r="E214" t="inlineStr">
        <is>
          <t>same full name + company</t>
        </is>
      </c>
      <c r="F214" t="inlineStr">
        <is>
          <t>Callum Fraser</t>
        </is>
      </c>
      <c r="G214" t="inlineStr">
        <is>
          <t>Email (work address preferred), Phone Number</t>
        </is>
      </c>
      <c r="H214" t="inlineStr">
        <is>
          <t>Customer</t>
        </is>
      </c>
    </row>
    <row r="215">
      <c r="A215" t="inlineStr">
        <is>
          <t>SRC-01018</t>
        </is>
      </c>
      <c r="B215" t="inlineStr">
        <is>
          <t>SRC-01225</t>
        </is>
      </c>
      <c r="C215" t="n">
        <v>2</v>
      </c>
      <c r="D215" t="inlineStr">
        <is>
          <t>R1</t>
        </is>
      </c>
      <c r="E215" t="inlineStr">
        <is>
          <t>same email</t>
        </is>
      </c>
      <c r="F215" t="inlineStr">
        <is>
          <t>Declan Li</t>
        </is>
      </c>
      <c r="G215" t="inlineStr">
        <is>
          <t>none</t>
        </is>
      </c>
      <c r="H215" t="inlineStr">
        <is>
          <t>Lead</t>
        </is>
      </c>
    </row>
    <row r="216">
      <c r="A216" t="inlineStr">
        <is>
          <t>SRC-01028</t>
        </is>
      </c>
      <c r="B216" t="inlineStr">
        <is>
          <t>SRC-01075</t>
        </is>
      </c>
      <c r="C216" t="n">
        <v>2</v>
      </c>
      <c r="D216" t="inlineStr">
        <is>
          <t>R1</t>
        </is>
      </c>
      <c r="E216" t="inlineStr">
        <is>
          <t>same email</t>
        </is>
      </c>
      <c r="F216" t="inlineStr">
        <is>
          <t>Ava Kim</t>
        </is>
      </c>
      <c r="G216" t="inlineStr">
        <is>
          <t>Phone Number</t>
        </is>
      </c>
      <c r="H216" t="inlineStr">
        <is>
          <t>Lead</t>
        </is>
      </c>
    </row>
    <row r="217">
      <c r="A217" t="inlineStr">
        <is>
          <t>SRC-01048</t>
        </is>
      </c>
      <c r="B217" t="inlineStr">
        <is>
          <t>SRC-01375</t>
        </is>
      </c>
      <c r="C217" t="n">
        <v>2</v>
      </c>
      <c r="D217" t="inlineStr">
        <is>
          <t>R1</t>
        </is>
      </c>
      <c r="E217" t="inlineStr">
        <is>
          <t>same email</t>
        </is>
      </c>
      <c r="F217" t="inlineStr">
        <is>
          <t>Ravi Kelly</t>
        </is>
      </c>
      <c r="G217" t="inlineStr">
        <is>
          <t>none</t>
        </is>
      </c>
      <c r="H217" t="inlineStr">
        <is>
          <t>Lead</t>
        </is>
      </c>
    </row>
    <row r="218">
      <c r="A218" t="inlineStr">
        <is>
          <t>SRC-01051</t>
        </is>
      </c>
      <c r="B218" t="inlineStr">
        <is>
          <t>SRC-01403</t>
        </is>
      </c>
      <c r="C218" t="n">
        <v>2</v>
      </c>
      <c r="D218" t="inlineStr">
        <is>
          <t>R2</t>
        </is>
      </c>
      <c r="E218" t="inlineStr">
        <is>
          <t>same phone + surname</t>
        </is>
      </c>
      <c r="F218" t="inlineStr">
        <is>
          <t>Omar Williams</t>
        </is>
      </c>
      <c r="G218" t="inlineStr">
        <is>
          <t>Email (work address preferred), Company Name</t>
        </is>
      </c>
      <c r="H218" t="inlineStr">
        <is>
          <t>Customer</t>
        </is>
      </c>
    </row>
    <row r="219">
      <c r="A219" t="inlineStr">
        <is>
          <t>SRC-01380</t>
        </is>
      </c>
      <c r="B219" t="inlineStr">
        <is>
          <t>SRC-01070</t>
        </is>
      </c>
      <c r="C219" t="n">
        <v>2</v>
      </c>
      <c r="D219" t="inlineStr">
        <is>
          <t>R3</t>
        </is>
      </c>
      <c r="E219" t="inlineStr">
        <is>
          <t>same full name + company</t>
        </is>
      </c>
      <c r="F219" t="inlineStr">
        <is>
          <t>Leo Smith</t>
        </is>
      </c>
      <c r="G219" t="inlineStr">
        <is>
          <t>none</t>
        </is>
      </c>
      <c r="H219" t="inlineStr">
        <is>
          <t>Opportunity</t>
        </is>
      </c>
    </row>
    <row r="220">
      <c r="A220" t="inlineStr">
        <is>
          <t>SRC-01074</t>
        </is>
      </c>
      <c r="B220" t="inlineStr">
        <is>
          <t>SRC-01463</t>
        </is>
      </c>
      <c r="C220" t="n">
        <v>2</v>
      </c>
      <c r="D220" t="inlineStr">
        <is>
          <t>R2</t>
        </is>
      </c>
      <c r="E220" t="inlineStr">
        <is>
          <t>same phone + surname</t>
        </is>
      </c>
      <c r="F220" t="inlineStr">
        <is>
          <t>Oliver Fitzgerald</t>
        </is>
      </c>
      <c r="G220" t="inlineStr">
        <is>
          <t>Email (work address preferred), Company Name</t>
        </is>
      </c>
      <c r="H220" t="inlineStr">
        <is>
          <t>Customer</t>
        </is>
      </c>
    </row>
    <row r="221">
      <c r="A221" t="inlineStr">
        <is>
          <t>SRC-01378</t>
        </is>
      </c>
      <c r="B221" t="inlineStr">
        <is>
          <t>SRC-01092</t>
        </is>
      </c>
      <c r="C221" t="n">
        <v>2</v>
      </c>
      <c r="D221" t="inlineStr">
        <is>
          <t>R1</t>
        </is>
      </c>
      <c r="E221" t="inlineStr">
        <is>
          <t>same email</t>
        </is>
      </c>
      <c r="F221" t="inlineStr">
        <is>
          <t>Siobhan Henderson</t>
        </is>
      </c>
      <c r="G221" t="inlineStr">
        <is>
          <t>none</t>
        </is>
      </c>
      <c r="H221" t="inlineStr">
        <is>
          <t>Lead</t>
        </is>
      </c>
    </row>
    <row r="222">
      <c r="A222" t="inlineStr">
        <is>
          <t>SRC-01408</t>
        </is>
      </c>
      <c r="B222" t="inlineStr">
        <is>
          <t>SRC-01093</t>
        </is>
      </c>
      <c r="C222" t="n">
        <v>2</v>
      </c>
      <c r="D222" t="inlineStr">
        <is>
          <t>R2</t>
        </is>
      </c>
      <c r="E222" t="inlineStr">
        <is>
          <t>same phone + surname</t>
        </is>
      </c>
      <c r="F222" t="inlineStr">
        <is>
          <t>Leo Chen</t>
        </is>
      </c>
      <c r="G222" t="inlineStr">
        <is>
          <t>none</t>
        </is>
      </c>
      <c r="H222" t="inlineStr">
        <is>
          <t>Customer</t>
        </is>
      </c>
    </row>
    <row r="223">
      <c r="A223" t="inlineStr">
        <is>
          <t>SRC-01102</t>
        </is>
      </c>
      <c r="B223" t="inlineStr">
        <is>
          <t>SRC-01268</t>
        </is>
      </c>
      <c r="C223" t="n">
        <v>2</v>
      </c>
      <c r="D223" t="inlineStr">
        <is>
          <t>R2</t>
        </is>
      </c>
      <c r="E223" t="inlineStr">
        <is>
          <t>same phone + surname</t>
        </is>
      </c>
      <c r="F223" t="inlineStr">
        <is>
          <t>Minh Nelson</t>
        </is>
      </c>
      <c r="G223" t="inlineStr">
        <is>
          <t>Email (work address preferred)</t>
        </is>
      </c>
      <c r="H223" t="inlineStr">
        <is>
          <t>Marketing Qualified Lead</t>
        </is>
      </c>
    </row>
    <row r="224">
      <c r="A224" t="inlineStr">
        <is>
          <t>SRC-01419</t>
        </is>
      </c>
      <c r="B224" t="inlineStr">
        <is>
          <t>SRC-01113</t>
        </is>
      </c>
      <c r="C224" t="n">
        <v>2</v>
      </c>
      <c r="D224" t="inlineStr">
        <is>
          <t>R2</t>
        </is>
      </c>
      <c r="E224" t="inlineStr">
        <is>
          <t>same phone + surname</t>
        </is>
      </c>
      <c r="F224" t="inlineStr">
        <is>
          <t>Aroha Georgiou</t>
        </is>
      </c>
      <c r="G224" t="inlineStr">
        <is>
          <t>Email (work address preferred), Company Name</t>
        </is>
      </c>
      <c r="H224" t="inlineStr">
        <is>
          <t>Lead</t>
        </is>
      </c>
    </row>
    <row r="225">
      <c r="A225" t="inlineStr">
        <is>
          <t>SRC-01429</t>
        </is>
      </c>
      <c r="B225" t="inlineStr">
        <is>
          <t>SRC-01123; SRC-01277</t>
        </is>
      </c>
      <c r="C225" t="n">
        <v>3</v>
      </c>
      <c r="D225" t="inlineStr">
        <is>
          <t>R1</t>
        </is>
      </c>
      <c r="E225" t="inlineStr">
        <is>
          <t>same email</t>
        </is>
      </c>
      <c r="F225" t="inlineStr">
        <is>
          <t>Eleni Smith</t>
        </is>
      </c>
      <c r="G225" t="inlineStr">
        <is>
          <t>none</t>
        </is>
      </c>
      <c r="H225" t="inlineStr">
        <is>
          <t>Marketing Qualified Lead</t>
        </is>
      </c>
    </row>
    <row r="226">
      <c r="A226" t="inlineStr">
        <is>
          <t>SRC-01200</t>
        </is>
      </c>
      <c r="B226" t="inlineStr">
        <is>
          <t>SRC-01167</t>
        </is>
      </c>
      <c r="C226" t="n">
        <v>2</v>
      </c>
      <c r="D226" t="inlineStr">
        <is>
          <t>R1</t>
        </is>
      </c>
      <c r="E226" t="inlineStr">
        <is>
          <t>same email</t>
        </is>
      </c>
      <c r="F226" t="inlineStr">
        <is>
          <t>Henry Tanaka</t>
        </is>
      </c>
      <c r="G226" t="inlineStr">
        <is>
          <t>none</t>
        </is>
      </c>
      <c r="H226" t="inlineStr">
        <is>
          <t>Lead</t>
        </is>
      </c>
    </row>
    <row r="227">
      <c r="A227" t="inlineStr">
        <is>
          <t>SRC-01197</t>
        </is>
      </c>
      <c r="B227" t="inlineStr">
        <is>
          <t>SRC-01361</t>
        </is>
      </c>
      <c r="C227" t="n">
        <v>2</v>
      </c>
      <c r="D227" t="inlineStr">
        <is>
          <t>R1</t>
        </is>
      </c>
      <c r="E227" t="inlineStr">
        <is>
          <t>same email</t>
        </is>
      </c>
      <c r="F227" t="inlineStr">
        <is>
          <t>Jack Patel</t>
        </is>
      </c>
      <c r="G227" t="inlineStr">
        <is>
          <t>none</t>
        </is>
      </c>
      <c r="H227" t="inlineStr">
        <is>
          <t>Opportunity</t>
        </is>
      </c>
    </row>
    <row r="228">
      <c r="A228" t="inlineStr">
        <is>
          <t>SRC-01291</t>
        </is>
      </c>
      <c r="B228" t="inlineStr">
        <is>
          <t>SRC-01214</t>
        </is>
      </c>
      <c r="C228" t="n">
        <v>2</v>
      </c>
      <c r="D228" t="inlineStr">
        <is>
          <t>R2</t>
        </is>
      </c>
      <c r="E228" t="inlineStr">
        <is>
          <t>same phone + surname</t>
        </is>
      </c>
      <c r="F228" t="inlineStr">
        <is>
          <t>Leo O'Brien</t>
        </is>
      </c>
      <c r="G228" t="inlineStr">
        <is>
          <t>none</t>
        </is>
      </c>
      <c r="H228" t="inlineStr">
        <is>
          <t>Lead</t>
        </is>
      </c>
    </row>
    <row r="229">
      <c r="A229" t="inlineStr">
        <is>
          <t>SRC-01478</t>
        </is>
      </c>
      <c r="B229" t="inlineStr">
        <is>
          <t>SRC-01229</t>
        </is>
      </c>
      <c r="C229" t="n">
        <v>2</v>
      </c>
      <c r="D229" t="inlineStr">
        <is>
          <t>R1</t>
        </is>
      </c>
      <c r="E229" t="inlineStr">
        <is>
          <t>same email</t>
        </is>
      </c>
      <c r="F229" t="inlineStr">
        <is>
          <t>Giulia Wang</t>
        </is>
      </c>
      <c r="G229" t="inlineStr">
        <is>
          <t>none</t>
        </is>
      </c>
      <c r="H229" t="inlineStr">
        <is>
          <t>Lead</t>
        </is>
      </c>
    </row>
    <row r="230">
      <c r="A230" t="inlineStr">
        <is>
          <t>SRC-01231</t>
        </is>
      </c>
      <c r="B230" t="inlineStr">
        <is>
          <t>SRC-01442</t>
        </is>
      </c>
      <c r="C230" t="n">
        <v>2</v>
      </c>
      <c r="D230" t="inlineStr">
        <is>
          <t>R1</t>
        </is>
      </c>
      <c r="E230" t="inlineStr">
        <is>
          <t>same email</t>
        </is>
      </c>
      <c r="F230" t="inlineStr">
        <is>
          <t>Elena King</t>
        </is>
      </c>
      <c r="G230" t="inlineStr">
        <is>
          <t>none</t>
        </is>
      </c>
      <c r="H230" t="inlineStr">
        <is>
          <t>Marketing Qualified Lead</t>
        </is>
      </c>
    </row>
    <row r="231">
      <c r="A231" t="inlineStr">
        <is>
          <t>SRC-01232</t>
        </is>
      </c>
      <c r="B231" t="inlineStr">
        <is>
          <t>SRC-01467</t>
        </is>
      </c>
      <c r="C231" t="n">
        <v>2</v>
      </c>
      <c r="D231" t="inlineStr">
        <is>
          <t>R1</t>
        </is>
      </c>
      <c r="E231" t="inlineStr">
        <is>
          <t>same email</t>
        </is>
      </c>
      <c r="F231" t="inlineStr">
        <is>
          <t>Lucas White</t>
        </is>
      </c>
      <c r="G231" t="inlineStr">
        <is>
          <t>none</t>
        </is>
      </c>
      <c r="H231" t="inlineStr">
        <is>
          <t>Lead</t>
        </is>
      </c>
    </row>
    <row r="232">
      <c r="A232" t="inlineStr">
        <is>
          <t>SRC-01234</t>
        </is>
      </c>
      <c r="B232" t="inlineStr">
        <is>
          <t>SRC-01465</t>
        </is>
      </c>
      <c r="C232" t="n">
        <v>2</v>
      </c>
      <c r="D232" t="inlineStr">
        <is>
          <t>R1</t>
        </is>
      </c>
      <c r="E232" t="inlineStr">
        <is>
          <t>same email</t>
        </is>
      </c>
      <c r="F232" t="inlineStr">
        <is>
          <t>Hiroshi O'Brien</t>
        </is>
      </c>
      <c r="G232" t="inlineStr">
        <is>
          <t>none</t>
        </is>
      </c>
      <c r="H232" t="inlineStr">
        <is>
          <t>Customer</t>
        </is>
      </c>
    </row>
    <row r="233">
      <c r="A233" t="inlineStr">
        <is>
          <t>SRC-01236</t>
        </is>
      </c>
      <c r="B233" t="inlineStr">
        <is>
          <t>SRC-01336</t>
        </is>
      </c>
      <c r="C233" t="n">
        <v>2</v>
      </c>
      <c r="D233" t="inlineStr">
        <is>
          <t>R2</t>
        </is>
      </c>
      <c r="E233" t="inlineStr">
        <is>
          <t>same phone + surname</t>
        </is>
      </c>
      <c r="F233" t="inlineStr">
        <is>
          <t>Thanh Chen</t>
        </is>
      </c>
      <c r="G233" t="inlineStr">
        <is>
          <t>none</t>
        </is>
      </c>
      <c r="H233" t="inlineStr">
        <is>
          <t>Lead</t>
        </is>
      </c>
    </row>
    <row r="234">
      <c r="A234" t="inlineStr">
        <is>
          <t>SRC-01263</t>
        </is>
      </c>
      <c r="B234" t="inlineStr">
        <is>
          <t>SRC-01295</t>
        </is>
      </c>
      <c r="C234" t="n">
        <v>2</v>
      </c>
      <c r="D234" t="inlineStr">
        <is>
          <t>R1</t>
        </is>
      </c>
      <c r="E234" t="inlineStr">
        <is>
          <t>same email</t>
        </is>
      </c>
      <c r="F234" t="inlineStr">
        <is>
          <t>Linh Hall</t>
        </is>
      </c>
      <c r="G234" t="inlineStr">
        <is>
          <t>none</t>
        </is>
      </c>
      <c r="H234" t="inlineStr">
        <is>
          <t>Sales Qualified Lead</t>
        </is>
      </c>
    </row>
    <row r="235">
      <c r="A235" t="inlineStr">
        <is>
          <t>SRC-01284</t>
        </is>
      </c>
      <c r="B235" t="inlineStr">
        <is>
          <t>SRC-01427</t>
        </is>
      </c>
      <c r="C235" t="n">
        <v>2</v>
      </c>
      <c r="D235" t="inlineStr">
        <is>
          <t>R2</t>
        </is>
      </c>
      <c r="E235" t="inlineStr">
        <is>
          <t>same phone + surname</t>
        </is>
      </c>
      <c r="F235" t="inlineStr">
        <is>
          <t>Aisha Adams</t>
        </is>
      </c>
      <c r="G235" t="inlineStr">
        <is>
          <t>Email (work address preferred), Company Name</t>
        </is>
      </c>
      <c r="H235" t="inlineStr">
        <is>
          <t>Subscriber</t>
        </is>
      </c>
    </row>
    <row r="236">
      <c r="A236" t="inlineStr">
        <is>
          <t>SRC-01480</t>
        </is>
      </c>
      <c r="B236" t="inlineStr">
        <is>
          <t>SRC-01293</t>
        </is>
      </c>
      <c r="C236" t="n">
        <v>2</v>
      </c>
      <c r="D236" t="inlineStr">
        <is>
          <t>R1</t>
        </is>
      </c>
      <c r="E236" t="inlineStr">
        <is>
          <t>same email</t>
        </is>
      </c>
      <c r="F236" t="inlineStr">
        <is>
          <t>Minh Bell</t>
        </is>
      </c>
      <c r="G236" t="inlineStr">
        <is>
          <t>none</t>
        </is>
      </c>
      <c r="H236" t="inlineStr">
        <is>
          <t>Marketing Qualified Lead</t>
        </is>
      </c>
    </row>
    <row r="237">
      <c r="A237" t="inlineStr">
        <is>
          <t>SRC-01448</t>
        </is>
      </c>
      <c r="B237" t="inlineStr">
        <is>
          <t>SRC-01317</t>
        </is>
      </c>
      <c r="C237" t="n">
        <v>2</v>
      </c>
      <c r="D237" t="inlineStr">
        <is>
          <t>R1</t>
        </is>
      </c>
      <c r="E237" t="inlineStr">
        <is>
          <t>same email</t>
        </is>
      </c>
      <c r="F237" t="inlineStr">
        <is>
          <t>Sofia Brooks</t>
        </is>
      </c>
      <c r="G237" t="inlineStr">
        <is>
          <t>none</t>
        </is>
      </c>
      <c r="H237" t="inlineStr">
        <is>
          <t>Marketing Qualified Lead</t>
        </is>
      </c>
    </row>
    <row r="238">
      <c r="A238" t="inlineStr">
        <is>
          <t>SRC-01348</t>
        </is>
      </c>
      <c r="B238" t="inlineStr">
        <is>
          <t>SRC-01435</t>
        </is>
      </c>
      <c r="C238" t="n">
        <v>2</v>
      </c>
      <c r="D238" t="inlineStr">
        <is>
          <t>R2</t>
        </is>
      </c>
      <c r="E238" t="inlineStr">
        <is>
          <t>same phone + surname</t>
        </is>
      </c>
      <c r="F238" t="inlineStr">
        <is>
          <t>Jack Mitchell</t>
        </is>
      </c>
      <c r="G238" t="inlineStr">
        <is>
          <t>Email (work address preferred)</t>
        </is>
      </c>
      <c r="H238" t="inlineStr">
        <is>
          <t>Subscriber</t>
        </is>
      </c>
    </row>
    <row r="239">
      <c r="A239" t="inlineStr">
        <is>
          <t>SRC-01381</t>
        </is>
      </c>
      <c r="B239" t="inlineStr">
        <is>
          <t>SRC-01413</t>
        </is>
      </c>
      <c r="C239" t="n">
        <v>2</v>
      </c>
      <c r="D239" t="inlineStr">
        <is>
          <t>R2</t>
        </is>
      </c>
      <c r="E239" t="inlineStr">
        <is>
          <t>same phone + surname</t>
        </is>
      </c>
      <c r="F239" t="inlineStr">
        <is>
          <t>Siobhan Russo</t>
        </is>
      </c>
      <c r="G239" t="inlineStr">
        <is>
          <t>Email (work address preferred), Company Name</t>
        </is>
      </c>
      <c r="H239" t="inlineStr">
        <is>
          <t>Marketing Qualified Lead</t>
        </is>
      </c>
    </row>
    <row r="240">
      <c r="A240" t="inlineStr">
        <is>
          <t>SRC-01472</t>
        </is>
      </c>
      <c r="B240" t="inlineStr">
        <is>
          <t>SRC-01456</t>
        </is>
      </c>
      <c r="C240" t="n">
        <v>2</v>
      </c>
      <c r="D240" t="inlineStr">
        <is>
          <t>R1</t>
        </is>
      </c>
      <c r="E240" t="inlineStr">
        <is>
          <t>same email</t>
        </is>
      </c>
      <c r="F240" t="inlineStr">
        <is>
          <t>Yusuf Collins</t>
        </is>
      </c>
      <c r="G240" t="inlineStr">
        <is>
          <t>none</t>
        </is>
      </c>
      <c r="H240" t="inlineStr">
        <is>
          <t>Customer</t>
        </is>
      </c>
    </row>
    <row r="241">
      <c r="A241" t="inlineStr">
        <is>
          <t>SRC-01469</t>
        </is>
      </c>
      <c r="B241" t="inlineStr">
        <is>
          <t>SRC-01464</t>
        </is>
      </c>
      <c r="C241" t="n">
        <v>2</v>
      </c>
      <c r="D241" t="inlineStr">
        <is>
          <t>R1</t>
        </is>
      </c>
      <c r="E241" t="inlineStr">
        <is>
          <t>same email</t>
        </is>
      </c>
      <c r="F241" t="inlineStr">
        <is>
          <t>Harriet Kelly</t>
        </is>
      </c>
      <c r="G241" t="inlineStr">
        <is>
          <t>none</t>
        </is>
      </c>
      <c r="H241" t="inlineStr">
        <is>
          <t>Customer</t>
        </is>
      </c>
    </row>
  </sheetData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tabColor rgb="001F6F8B"/>
    <outlinePr summaryBelow="1" summaryRight="1"/>
    <pageSetUpPr fitToPage="1"/>
  </sheetPr>
  <dimension ref="A1:E94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36" customWidth="1" min="3" max="3"/>
    <col width="36" customWidth="1" min="4" max="4"/>
    <col width="50" customWidth="1" min="5" max="5"/>
  </cols>
  <sheetData>
    <row r="1" ht="30" customHeight="1">
      <c r="A1" s="10" t="inlineStr">
        <is>
          <t>Record ID</t>
        </is>
      </c>
      <c r="B1" s="10" t="inlineStr">
        <is>
          <t>Field</t>
        </is>
      </c>
      <c r="C1" s="10" t="inlineStr">
        <is>
          <t>Before</t>
        </is>
      </c>
      <c r="D1" s="10" t="inlineStr">
        <is>
          <t>After</t>
        </is>
      </c>
      <c r="E1" s="10" t="inlineStr">
        <is>
          <t>Rule</t>
        </is>
      </c>
    </row>
    <row r="2">
      <c r="A2" t="inlineStr">
        <is>
          <t>SRC-00001</t>
        </is>
      </c>
      <c r="B2" t="inlineStr">
        <is>
          <t>State/Region</t>
        </is>
      </c>
      <c r="C2" t="inlineStr">
        <is>
          <t>South Australia</t>
        </is>
      </c>
      <c r="D2" t="inlineStr">
        <is>
          <t>SA</t>
        </is>
      </c>
      <c r="E2" t="inlineStr">
        <is>
          <t>State to standard abbreviation</t>
        </is>
      </c>
    </row>
    <row r="3">
      <c r="A3" t="inlineStr">
        <is>
          <t>SRC-00001</t>
        </is>
      </c>
      <c r="B3" t="inlineStr">
        <is>
          <t>Phone Number</t>
        </is>
      </c>
      <c r="C3" t="inlineStr">
        <is>
          <t>08 5550 0450</t>
        </is>
      </c>
      <c r="D3" t="inlineStr">
        <is>
          <t>+61 8 5550 0450</t>
        </is>
      </c>
      <c r="E3" t="inlineStr">
        <is>
          <t>Phone to +61 international format</t>
        </is>
      </c>
    </row>
    <row r="4">
      <c r="A4" t="inlineStr">
        <is>
          <t>SRC-00001</t>
        </is>
      </c>
      <c r="B4" t="inlineStr">
        <is>
          <t>Company Name</t>
        </is>
      </c>
      <c r="C4" t="inlineStr">
        <is>
          <t>NETHERVANE ENGINEERING PTY LTD</t>
        </is>
      </c>
      <c r="D4" t="inlineStr">
        <is>
          <t>Nethervane Engineering Pty Ltd</t>
        </is>
      </c>
      <c r="E4" t="inlineStr">
        <is>
          <t>Company suffix to 'Pty Ltd', trimmed, case</t>
        </is>
      </c>
    </row>
    <row r="5">
      <c r="A5" t="inlineStr">
        <is>
          <t>SRC-00001</t>
        </is>
      </c>
      <c r="B5" t="inlineStr">
        <is>
          <t>Job Title</t>
        </is>
      </c>
      <c r="C5" t="inlineStr">
        <is>
          <t>OWNER</t>
        </is>
      </c>
      <c r="D5" t="inlineStr">
        <is>
          <t>Owner</t>
        </is>
      </c>
      <c r="E5" t="inlineStr">
        <is>
          <t>Job title case</t>
        </is>
      </c>
    </row>
    <row r="6">
      <c r="A6" t="inlineStr">
        <is>
          <t>SRC-00001</t>
        </is>
      </c>
      <c r="B6" t="inlineStr">
        <is>
          <t>Lifecycle Stage</t>
        </is>
      </c>
      <c r="C6" t="inlineStr">
        <is>
          <t>cust</t>
        </is>
      </c>
      <c r="D6" t="inlineStr">
        <is>
          <t>Customer</t>
        </is>
      </c>
      <c r="E6" t="inlineStr">
        <is>
          <t>Mapped to HubSpot lifecycle stage</t>
        </is>
      </c>
    </row>
    <row r="7">
      <c r="A7" t="inlineStr">
        <is>
          <t>SRC-00001</t>
        </is>
      </c>
      <c r="B7" t="inlineStr">
        <is>
          <t>Last Activity</t>
        </is>
      </c>
      <c r="C7" t="inlineStr">
        <is>
          <t>20/07/2026</t>
        </is>
      </c>
      <c r="D7" t="inlineStr">
        <is>
          <t>2026-07-20</t>
        </is>
      </c>
      <c r="E7" t="inlineStr">
        <is>
          <t>Date to YYYY-MM-DD</t>
        </is>
      </c>
    </row>
    <row r="8">
      <c r="A8" t="inlineStr">
        <is>
          <t>SRC-00002</t>
        </is>
      </c>
      <c r="B8" t="inlineStr">
        <is>
          <t>First Name</t>
        </is>
      </c>
      <c r="C8" t="inlineStr">
        <is>
          <t>Dr fatima</t>
        </is>
      </c>
      <c r="D8" t="inlineStr">
        <is>
          <t>fatima</t>
        </is>
      </c>
      <c r="E8" t="inlineStr">
        <is>
          <t>Removed title (Dr/Mr/Ms/Mrs)</t>
        </is>
      </c>
    </row>
    <row r="9">
      <c r="A9" t="inlineStr">
        <is>
          <t>SRC-00002</t>
        </is>
      </c>
      <c r="B9" t="inlineStr">
        <is>
          <t>First Name</t>
        </is>
      </c>
      <c r="C9" t="inlineStr">
        <is>
          <t>fatima</t>
        </is>
      </c>
      <c r="D9" t="inlineStr">
        <is>
          <t>Fatima</t>
        </is>
      </c>
      <c r="E9" t="inlineStr">
        <is>
          <t>Trimmed / name case</t>
        </is>
      </c>
    </row>
    <row r="10">
      <c r="A10" t="inlineStr">
        <is>
          <t>SRC-00002</t>
        </is>
      </c>
      <c r="B10" t="inlineStr">
        <is>
          <t>State/Region</t>
        </is>
      </c>
      <c r="C10" t="inlineStr">
        <is>
          <t>New South Wales</t>
        </is>
      </c>
      <c r="D10" t="inlineStr">
        <is>
          <t>NSW</t>
        </is>
      </c>
      <c r="E10" t="inlineStr">
        <is>
          <t>State to standard abbreviation</t>
        </is>
      </c>
    </row>
    <row r="11">
      <c r="A11" t="inlineStr">
        <is>
          <t>SRC-00002</t>
        </is>
      </c>
      <c r="B11" t="inlineStr">
        <is>
          <t>Phone Number</t>
        </is>
      </c>
      <c r="C11" t="inlineStr">
        <is>
          <t>(02) 7010 9093</t>
        </is>
      </c>
      <c r="D11" t="inlineStr">
        <is>
          <t>+61 2 7010 9093</t>
        </is>
      </c>
      <c r="E11" t="inlineStr">
        <is>
          <t>Phone to +61 international format</t>
        </is>
      </c>
    </row>
    <row r="12">
      <c r="A12" t="inlineStr">
        <is>
          <t>SRC-00002</t>
        </is>
      </c>
      <c r="B12" t="inlineStr">
        <is>
          <t>City</t>
        </is>
      </c>
      <c r="C12" t="inlineStr">
        <is>
          <t>parramatta</t>
        </is>
      </c>
      <c r="D12" t="inlineStr">
        <is>
          <t>Parramatta</t>
        </is>
      </c>
      <c r="E12" t="inlineStr">
        <is>
          <t>City case</t>
        </is>
      </c>
    </row>
    <row r="13">
      <c r="A13" t="inlineStr">
        <is>
          <t>SRC-00002</t>
        </is>
      </c>
      <c r="B13" t="inlineStr">
        <is>
          <t>Lifecycle Stage</t>
        </is>
      </c>
      <c r="C13" t="inlineStr">
        <is>
          <t>LEAD</t>
        </is>
      </c>
      <c r="D13" t="inlineStr">
        <is>
          <t>Lead</t>
        </is>
      </c>
      <c r="E13" t="inlineStr">
        <is>
          <t>Mapped to HubSpot lifecycle stage</t>
        </is>
      </c>
    </row>
    <row r="14">
      <c r="A14" t="inlineStr">
        <is>
          <t>SRC-00002</t>
        </is>
      </c>
      <c r="B14" t="inlineStr">
        <is>
          <t>Last Activity</t>
        </is>
      </c>
      <c r="C14" t="inlineStr">
        <is>
          <t>13/06/2025</t>
        </is>
      </c>
      <c r="D14" t="inlineStr">
        <is>
          <t>2025-06-13</t>
        </is>
      </c>
      <c r="E14" t="inlineStr">
        <is>
          <t>Date to YYYY-MM-DD</t>
        </is>
      </c>
    </row>
    <row r="15">
      <c r="A15" t="inlineStr">
        <is>
          <t>SRC-00003</t>
        </is>
      </c>
      <c r="B15" t="inlineStr">
        <is>
          <t>State/Region</t>
        </is>
      </c>
      <c r="C15" t="inlineStr">
        <is>
          <t>VIC.</t>
        </is>
      </c>
      <c r="D15" t="inlineStr">
        <is>
          <t>VIC</t>
        </is>
      </c>
      <c r="E15" t="inlineStr">
        <is>
          <t>State to standard abbreviation</t>
        </is>
      </c>
    </row>
    <row r="16">
      <c r="A16" t="inlineStr">
        <is>
          <t>SRC-00003</t>
        </is>
      </c>
      <c r="B16" t="inlineStr">
        <is>
          <t>Phone Number</t>
        </is>
      </c>
      <c r="C16" t="inlineStr">
        <is>
          <t>61370106552</t>
        </is>
      </c>
      <c r="D16" t="inlineStr">
        <is>
          <t>+61 3 7010 6552</t>
        </is>
      </c>
      <c r="E16" t="inlineStr">
        <is>
          <t>Phone to +61 international format</t>
        </is>
      </c>
    </row>
    <row r="17">
      <c r="A17" t="inlineStr">
        <is>
          <t>SRC-00003</t>
        </is>
      </c>
      <c r="B17" t="inlineStr">
        <is>
          <t>Company Name</t>
        </is>
      </c>
      <c r="C17" t="inlineStr">
        <is>
          <t>Umbervane Plastics pty ltd</t>
        </is>
      </c>
      <c r="D17" t="inlineStr">
        <is>
          <t>Umbervane Plastics Pty Ltd</t>
        </is>
      </c>
      <c r="E17" t="inlineStr">
        <is>
          <t>Company suffix to 'Pty Ltd', trimmed, case</t>
        </is>
      </c>
    </row>
    <row r="18">
      <c r="A18" t="inlineStr">
        <is>
          <t>SRC-00003</t>
        </is>
      </c>
      <c r="B18" t="inlineStr">
        <is>
          <t>City</t>
        </is>
      </c>
      <c r="C18" t="inlineStr">
        <is>
          <t>BOX HILL</t>
        </is>
      </c>
      <c r="D18" t="inlineStr">
        <is>
          <t>Box Hill</t>
        </is>
      </c>
      <c r="E18" t="inlineStr">
        <is>
          <t>City case</t>
        </is>
      </c>
    </row>
    <row r="19">
      <c r="A19" t="inlineStr">
        <is>
          <t>SRC-00003</t>
        </is>
      </c>
      <c r="B19" t="inlineStr">
        <is>
          <t>Lifecycle Stage</t>
        </is>
      </c>
      <c r="C19" t="inlineStr">
        <is>
          <t>mql</t>
        </is>
      </c>
      <c r="D19" t="inlineStr">
        <is>
          <t>Marketing Qualified Lead</t>
        </is>
      </c>
      <c r="E19" t="inlineStr">
        <is>
          <t>Mapped to HubSpot lifecycle stage</t>
        </is>
      </c>
    </row>
    <row r="20">
      <c r="A20" t="inlineStr">
        <is>
          <t>SRC-00003</t>
        </is>
      </c>
      <c r="B20" t="inlineStr">
        <is>
          <t>Last Activity</t>
        </is>
      </c>
      <c r="C20" t="inlineStr">
        <is>
          <t>12/02/2026</t>
        </is>
      </c>
      <c r="D20" t="inlineStr">
        <is>
          <t>2026-02-12</t>
        </is>
      </c>
      <c r="E20" t="inlineStr">
        <is>
          <t>Date to YYYY-MM-DD</t>
        </is>
      </c>
    </row>
    <row r="21">
      <c r="A21" t="inlineStr">
        <is>
          <t>SRC-00004</t>
        </is>
      </c>
      <c r="B21" t="inlineStr">
        <is>
          <t>Last Name</t>
        </is>
      </c>
      <c r="C21" t="inlineStr">
        <is>
          <t xml:space="preserve"> Ryan</t>
        </is>
      </c>
      <c r="D21" t="inlineStr">
        <is>
          <t>Ryan</t>
        </is>
      </c>
      <c r="E21" t="inlineStr">
        <is>
          <t>Trimmed / name case</t>
        </is>
      </c>
    </row>
    <row r="22">
      <c r="A22" t="inlineStr">
        <is>
          <t>SRC-00004</t>
        </is>
      </c>
      <c r="B22" t="inlineStr">
        <is>
          <t>State/Region</t>
        </is>
      </c>
      <c r="C22" t="inlineStr">
        <is>
          <t>Vic</t>
        </is>
      </c>
      <c r="D22" t="inlineStr">
        <is>
          <t>VIC</t>
        </is>
      </c>
      <c r="E22" t="inlineStr">
        <is>
          <t>State to standard abbreviation</t>
        </is>
      </c>
    </row>
    <row r="23">
      <c r="A23" t="inlineStr">
        <is>
          <t>SRC-00004</t>
        </is>
      </c>
      <c r="B23" t="inlineStr">
        <is>
          <t>Phone Number</t>
        </is>
      </c>
      <c r="C23" t="inlineStr">
        <is>
          <t>0355503847</t>
        </is>
      </c>
      <c r="D23" t="inlineStr">
        <is>
          <t>+61 3 5550 3847</t>
        </is>
      </c>
      <c r="E23" t="inlineStr">
        <is>
          <t>Phone to +61 international format</t>
        </is>
      </c>
    </row>
    <row r="24">
      <c r="A24" t="inlineStr">
        <is>
          <t>SRC-00004</t>
        </is>
      </c>
      <c r="B24" t="inlineStr">
        <is>
          <t>Company Name</t>
        </is>
      </c>
      <c r="C24" t="inlineStr">
        <is>
          <t>Jorrabine Health P/L</t>
        </is>
      </c>
      <c r="D24" t="inlineStr">
        <is>
          <t>Jorrabine Health Pty Ltd</t>
        </is>
      </c>
      <c r="E24" t="inlineStr">
        <is>
          <t>Company suffix to 'Pty Ltd', trimmed, case</t>
        </is>
      </c>
    </row>
    <row r="25">
      <c r="A25" t="inlineStr">
        <is>
          <t>SRC-00004</t>
        </is>
      </c>
      <c r="B25" t="inlineStr">
        <is>
          <t>Job Title</t>
        </is>
      </c>
      <c r="C25" t="inlineStr">
        <is>
          <t>procurement officer</t>
        </is>
      </c>
      <c r="D25" t="inlineStr">
        <is>
          <t>Procurement Officer</t>
        </is>
      </c>
      <c r="E25" t="inlineStr">
        <is>
          <t>Job title case</t>
        </is>
      </c>
    </row>
    <row r="26">
      <c r="A26" t="inlineStr">
        <is>
          <t>SRC-00004</t>
        </is>
      </c>
      <c r="B26" t="inlineStr">
        <is>
          <t>City</t>
        </is>
      </c>
      <c r="C26" t="inlineStr">
        <is>
          <t>MELBOURNE</t>
        </is>
      </c>
      <c r="D26" t="inlineStr">
        <is>
          <t>Melbourne</t>
        </is>
      </c>
      <c r="E26" t="inlineStr">
        <is>
          <t>City case</t>
        </is>
      </c>
    </row>
    <row r="27">
      <c r="A27" t="inlineStr">
        <is>
          <t>SRC-00004</t>
        </is>
      </c>
      <c r="B27" t="inlineStr">
        <is>
          <t>Postal Code</t>
        </is>
      </c>
      <c r="C27" t="inlineStr">
        <is>
          <t>3389.0</t>
        </is>
      </c>
      <c r="D27" t="inlineStr">
        <is>
          <t>3389</t>
        </is>
      </c>
      <c r="E27" t="inlineStr">
        <is>
          <t>Postcode to 4 digits (restored leading zero / removed .0)</t>
        </is>
      </c>
    </row>
    <row r="28">
      <c r="A28" t="inlineStr">
        <is>
          <t>SRC-00004</t>
        </is>
      </c>
      <c r="B28" t="inlineStr">
        <is>
          <t>Lifecycle Stage</t>
        </is>
      </c>
      <c r="C28" t="inlineStr">
        <is>
          <t>MQL</t>
        </is>
      </c>
      <c r="D28" t="inlineStr">
        <is>
          <t>Marketing Qualified Lead</t>
        </is>
      </c>
      <c r="E28" t="inlineStr">
        <is>
          <t>Mapped to HubSpot lifecycle stage</t>
        </is>
      </c>
    </row>
    <row r="29">
      <c r="A29" t="inlineStr">
        <is>
          <t>SRC-00004</t>
        </is>
      </c>
      <c r="B29" t="inlineStr">
        <is>
          <t>Last Activity</t>
        </is>
      </c>
      <c r="C29" t="inlineStr">
        <is>
          <t>13/05/2026</t>
        </is>
      </c>
      <c r="D29" t="inlineStr">
        <is>
          <t>2026-05-13</t>
        </is>
      </c>
      <c r="E29" t="inlineStr">
        <is>
          <t>Date to YYYY-MM-DD</t>
        </is>
      </c>
    </row>
    <row r="30">
      <c r="A30" t="inlineStr">
        <is>
          <t>SRC-00005</t>
        </is>
      </c>
      <c r="B30" t="inlineStr">
        <is>
          <t>First Name</t>
        </is>
      </c>
      <c r="C30" t="inlineStr">
        <is>
          <t>james</t>
        </is>
      </c>
      <c r="D30" t="inlineStr">
        <is>
          <t>James</t>
        </is>
      </c>
      <c r="E30" t="inlineStr">
        <is>
          <t>Trimmed / name case</t>
        </is>
      </c>
    </row>
    <row r="31">
      <c r="A31" t="inlineStr">
        <is>
          <t>SRC-00005</t>
        </is>
      </c>
      <c r="B31" t="inlineStr">
        <is>
          <t>Last Name</t>
        </is>
      </c>
      <c r="C31" t="inlineStr">
        <is>
          <t>white</t>
        </is>
      </c>
      <c r="D31" t="inlineStr">
        <is>
          <t>White</t>
        </is>
      </c>
      <c r="E31" t="inlineStr">
        <is>
          <t>Trimmed / name case</t>
        </is>
      </c>
    </row>
    <row r="32">
      <c r="A32" t="inlineStr">
        <is>
          <t>SRC-00005</t>
        </is>
      </c>
      <c r="B32" t="inlineStr">
        <is>
          <t>State/Region</t>
        </is>
      </c>
      <c r="C32" t="inlineStr">
        <is>
          <t>VIC.</t>
        </is>
      </c>
      <c r="D32" t="inlineStr">
        <is>
          <t>VIC</t>
        </is>
      </c>
      <c r="E32" t="inlineStr">
        <is>
          <t>State to standard abbreviation</t>
        </is>
      </c>
    </row>
    <row r="33">
      <c r="A33" t="inlineStr">
        <is>
          <t>SRC-00005</t>
        </is>
      </c>
      <c r="B33" t="inlineStr">
        <is>
          <t>Phone Number</t>
        </is>
      </c>
      <c r="C33" t="inlineStr">
        <is>
          <t>0355509310</t>
        </is>
      </c>
      <c r="D33" t="inlineStr">
        <is>
          <t>+61 3 5550 9310</t>
        </is>
      </c>
      <c r="E33" t="inlineStr">
        <is>
          <t>Phone to +61 international format</t>
        </is>
      </c>
    </row>
    <row r="34">
      <c r="A34" t="inlineStr">
        <is>
          <t>SRC-00005</t>
        </is>
      </c>
      <c r="B34" t="inlineStr">
        <is>
          <t>Company Name</t>
        </is>
      </c>
      <c r="C34" t="inlineStr">
        <is>
          <t>Quillmere Optics pty ltd</t>
        </is>
      </c>
      <c r="D34" t="inlineStr">
        <is>
          <t>Quillmere Optics Pty Ltd</t>
        </is>
      </c>
      <c r="E34" t="inlineStr">
        <is>
          <t>Company suffix to 'Pty Ltd', trimmed, case</t>
        </is>
      </c>
    </row>
    <row r="35">
      <c r="A35" t="inlineStr">
        <is>
          <t>SRC-00005</t>
        </is>
      </c>
      <c r="B35" t="inlineStr">
        <is>
          <t>Job Title</t>
        </is>
      </c>
      <c r="C35" t="inlineStr">
        <is>
          <t>PRACTICE MANAGER</t>
        </is>
      </c>
      <c r="D35" t="inlineStr">
        <is>
          <t>Practice Manager</t>
        </is>
      </c>
      <c r="E35" t="inlineStr">
        <is>
          <t>Job title case</t>
        </is>
      </c>
    </row>
    <row r="36">
      <c r="A36" t="inlineStr">
        <is>
          <t>SRC-00005</t>
        </is>
      </c>
      <c r="B36" t="inlineStr">
        <is>
          <t>City</t>
        </is>
      </c>
      <c r="C36" t="inlineStr">
        <is>
          <t>MELBOURNE</t>
        </is>
      </c>
      <c r="D36" t="inlineStr">
        <is>
          <t>Melbourne</t>
        </is>
      </c>
      <c r="E36" t="inlineStr">
        <is>
          <t>City case</t>
        </is>
      </c>
    </row>
    <row r="37">
      <c r="A37" t="inlineStr">
        <is>
          <t>SRC-00005</t>
        </is>
      </c>
      <c r="B37" t="inlineStr">
        <is>
          <t>Lifecycle Stage</t>
        </is>
      </c>
      <c r="C37" t="inlineStr">
        <is>
          <t>Sales qualified</t>
        </is>
      </c>
      <c r="D37" t="inlineStr">
        <is>
          <t>Sales Qualified Lead</t>
        </is>
      </c>
      <c r="E37" t="inlineStr">
        <is>
          <t>Mapped to HubSpot lifecycle stage</t>
        </is>
      </c>
    </row>
    <row r="38">
      <c r="A38" t="inlineStr">
        <is>
          <t>SRC-00005</t>
        </is>
      </c>
      <c r="B38" t="inlineStr">
        <is>
          <t>Last Activity</t>
        </is>
      </c>
      <c r="C38" t="inlineStr">
        <is>
          <t>24/01/2025</t>
        </is>
      </c>
      <c r="D38" t="inlineStr">
        <is>
          <t>2025-01-24</t>
        </is>
      </c>
      <c r="E38" t="inlineStr">
        <is>
          <t>Date to YYYY-MM-DD</t>
        </is>
      </c>
    </row>
    <row r="39">
      <c r="A39" t="inlineStr">
        <is>
          <t>SRC-00006</t>
        </is>
      </c>
      <c r="B39" t="inlineStr">
        <is>
          <t>State/Region</t>
        </is>
      </c>
      <c r="C39" t="inlineStr">
        <is>
          <t>Victoria</t>
        </is>
      </c>
      <c r="D39" t="inlineStr">
        <is>
          <t>VIC</t>
        </is>
      </c>
      <c r="E39" t="inlineStr">
        <is>
          <t>State to standard abbreviation</t>
        </is>
      </c>
    </row>
    <row r="40">
      <c r="A40" t="inlineStr">
        <is>
          <t>SRC-00006</t>
        </is>
      </c>
      <c r="B40" t="inlineStr">
        <is>
          <t>Phone Number</t>
        </is>
      </c>
      <c r="C40" t="inlineStr">
        <is>
          <t>(03) 7010 9990</t>
        </is>
      </c>
      <c r="D40" t="inlineStr">
        <is>
          <t>+61 3 7010 9990</t>
        </is>
      </c>
      <c r="E40" t="inlineStr">
        <is>
          <t>Phone to +61 international format</t>
        </is>
      </c>
    </row>
    <row r="41">
      <c r="A41" t="inlineStr">
        <is>
          <t>SRC-00006</t>
        </is>
      </c>
      <c r="B41" t="inlineStr">
        <is>
          <t>Company Name</t>
        </is>
      </c>
      <c r="C41" t="inlineStr">
        <is>
          <t>Rushavon Freight</t>
        </is>
      </c>
      <c r="D41" t="inlineStr">
        <is>
          <t>Rushavon Freight Pty Ltd</t>
        </is>
      </c>
      <c r="E41" t="inlineStr">
        <is>
          <t>Company suffix to 'Pty Ltd', trimmed, case</t>
        </is>
      </c>
    </row>
    <row r="42">
      <c r="A42" t="inlineStr">
        <is>
          <t>SRC-00006</t>
        </is>
      </c>
      <c r="B42" t="inlineStr">
        <is>
          <t>Job Title</t>
        </is>
      </c>
      <c r="C42" t="inlineStr">
        <is>
          <t>OFFICE MANAGER</t>
        </is>
      </c>
      <c r="D42" t="inlineStr">
        <is>
          <t>Office Manager</t>
        </is>
      </c>
      <c r="E42" t="inlineStr">
        <is>
          <t>Job title case</t>
        </is>
      </c>
    </row>
    <row r="43">
      <c r="A43" t="inlineStr">
        <is>
          <t>SRC-00006</t>
        </is>
      </c>
      <c r="B43" t="inlineStr">
        <is>
          <t>Postal Code</t>
        </is>
      </c>
      <c r="C43" t="inlineStr">
        <is>
          <t>3573.0</t>
        </is>
      </c>
      <c r="D43" t="inlineStr">
        <is>
          <t>3573</t>
        </is>
      </c>
      <c r="E43" t="inlineStr">
        <is>
          <t>Postcode to 4 digits (restored leading zero / removed .0)</t>
        </is>
      </c>
    </row>
    <row r="44">
      <c r="A44" t="inlineStr">
        <is>
          <t>SRC-00006</t>
        </is>
      </c>
      <c r="B44" t="inlineStr">
        <is>
          <t>Lifecycle Stage</t>
        </is>
      </c>
      <c r="C44" t="inlineStr">
        <is>
          <t>LEAD</t>
        </is>
      </c>
      <c r="D44" t="inlineStr">
        <is>
          <t>Lead</t>
        </is>
      </c>
      <c r="E44" t="inlineStr">
        <is>
          <t>Mapped to HubSpot lifecycle stage</t>
        </is>
      </c>
    </row>
    <row r="45">
      <c r="A45" t="inlineStr">
        <is>
          <t>SRC-00006</t>
        </is>
      </c>
      <c r="B45" t="inlineStr">
        <is>
          <t>Last Activity</t>
        </is>
      </c>
      <c r="C45" t="inlineStr">
        <is>
          <t>18/01/2026</t>
        </is>
      </c>
      <c r="D45" t="inlineStr">
        <is>
          <t>2026-01-18</t>
        </is>
      </c>
      <c r="E45" t="inlineStr">
        <is>
          <t>Date to YYYY-MM-DD</t>
        </is>
      </c>
    </row>
    <row r="46">
      <c r="A46" t="inlineStr">
        <is>
          <t>SRC-00007</t>
        </is>
      </c>
      <c r="B46" t="inlineStr">
        <is>
          <t>Last Name</t>
        </is>
      </c>
      <c r="C46" t="inlineStr">
        <is>
          <t>morris</t>
        </is>
      </c>
      <c r="D46" t="inlineStr">
        <is>
          <t>Morris</t>
        </is>
      </c>
      <c r="E46" t="inlineStr">
        <is>
          <t>Trimmed / name case</t>
        </is>
      </c>
    </row>
    <row r="47">
      <c r="A47" t="inlineStr">
        <is>
          <t>SRC-00007</t>
        </is>
      </c>
      <c r="B47" t="inlineStr">
        <is>
          <t>Email</t>
        </is>
      </c>
      <c r="C47" t="inlineStr">
        <is>
          <t>linhm@wattlemerelogistics</t>
        </is>
      </c>
      <c r="D47" t="inlineStr"/>
      <c r="E47" t="inlineStr">
        <is>
          <t>Invalid email cleared</t>
        </is>
      </c>
    </row>
    <row r="48">
      <c r="A48" t="inlineStr">
        <is>
          <t>SRC-00007</t>
        </is>
      </c>
      <c r="B48" t="inlineStr">
        <is>
          <t>Phone Number</t>
        </is>
      </c>
      <c r="C48" t="inlineStr">
        <is>
          <t>0370106897</t>
        </is>
      </c>
      <c r="D48" t="inlineStr">
        <is>
          <t>+61 3 7010 6897</t>
        </is>
      </c>
      <c r="E48" t="inlineStr">
        <is>
          <t>Phone to +61 international format</t>
        </is>
      </c>
    </row>
    <row r="49">
      <c r="A49" t="inlineStr">
        <is>
          <t>SRC-00007</t>
        </is>
      </c>
      <c r="B49" t="inlineStr">
        <is>
          <t>Company Name</t>
        </is>
      </c>
      <c r="C49" t="inlineStr">
        <is>
          <t>Wattlemere Logistics Pty. Ltd.</t>
        </is>
      </c>
      <c r="D49" t="inlineStr">
        <is>
          <t>Wattlemere Logistics Pty Ltd</t>
        </is>
      </c>
      <c r="E49" t="inlineStr">
        <is>
          <t>Company suffix to 'Pty Ltd', trimmed, case</t>
        </is>
      </c>
    </row>
    <row r="50">
      <c r="A50" t="inlineStr">
        <is>
          <t>SRC-00007</t>
        </is>
      </c>
      <c r="B50" t="inlineStr">
        <is>
          <t>Job Title</t>
        </is>
      </c>
      <c r="C50" t="inlineStr">
        <is>
          <t>TEAM LEADER</t>
        </is>
      </c>
      <c r="D50" t="inlineStr">
        <is>
          <t>Team Leader</t>
        </is>
      </c>
      <c r="E50" t="inlineStr">
        <is>
          <t>Job title case</t>
        </is>
      </c>
    </row>
    <row r="51">
      <c r="A51" t="inlineStr">
        <is>
          <t>SRC-00007</t>
        </is>
      </c>
      <c r="B51" t="inlineStr">
        <is>
          <t>Lifecycle Stage</t>
        </is>
      </c>
      <c r="C51" t="inlineStr">
        <is>
          <t>opp</t>
        </is>
      </c>
      <c r="D51" t="inlineStr">
        <is>
          <t>Opportunity</t>
        </is>
      </c>
      <c r="E51" t="inlineStr">
        <is>
          <t>Mapped to HubSpot lifecycle stage</t>
        </is>
      </c>
    </row>
    <row r="52">
      <c r="A52" t="inlineStr">
        <is>
          <t>SRC-00007</t>
        </is>
      </c>
      <c r="B52" t="inlineStr">
        <is>
          <t>Last Activity</t>
        </is>
      </c>
      <c r="C52" t="inlineStr">
        <is>
          <t>13/06/2025</t>
        </is>
      </c>
      <c r="D52" t="inlineStr">
        <is>
          <t>2025-06-13</t>
        </is>
      </c>
      <c r="E52" t="inlineStr">
        <is>
          <t>Date to YYYY-MM-DD</t>
        </is>
      </c>
    </row>
    <row r="53">
      <c r="A53" t="inlineStr">
        <is>
          <t>SRC-00008</t>
        </is>
      </c>
      <c r="B53" t="inlineStr">
        <is>
          <t>First Name</t>
        </is>
      </c>
      <c r="C53" t="inlineStr">
        <is>
          <t>JACK</t>
        </is>
      </c>
      <c r="D53" t="inlineStr">
        <is>
          <t>Jack</t>
        </is>
      </c>
      <c r="E53" t="inlineStr">
        <is>
          <t>Trimmed / name case</t>
        </is>
      </c>
    </row>
    <row r="54">
      <c r="A54" t="inlineStr">
        <is>
          <t>SRC-00008</t>
        </is>
      </c>
      <c r="B54" t="inlineStr">
        <is>
          <t>Last Name</t>
        </is>
      </c>
      <c r="C54" t="inlineStr">
        <is>
          <t xml:space="preserve">Mitchell </t>
        </is>
      </c>
      <c r="D54" t="inlineStr">
        <is>
          <t>Mitchell</t>
        </is>
      </c>
      <c r="E54" t="inlineStr">
        <is>
          <t>Trimmed / name case</t>
        </is>
      </c>
    </row>
    <row r="55">
      <c r="A55" t="inlineStr">
        <is>
          <t>SRC-00008</t>
        </is>
      </c>
      <c r="B55" t="inlineStr">
        <is>
          <t>State/Region</t>
        </is>
      </c>
      <c r="C55" t="inlineStr">
        <is>
          <t>Victoria</t>
        </is>
      </c>
      <c r="D55" t="inlineStr">
        <is>
          <t>VIC</t>
        </is>
      </c>
      <c r="E55" t="inlineStr">
        <is>
          <t>State to standard abbreviation</t>
        </is>
      </c>
    </row>
    <row r="56">
      <c r="A56" t="inlineStr">
        <is>
          <t>SRC-00008</t>
        </is>
      </c>
      <c r="B56" t="inlineStr">
        <is>
          <t>Phone Number</t>
        </is>
      </c>
      <c r="C56" t="inlineStr">
        <is>
          <t>61370100097</t>
        </is>
      </c>
      <c r="D56" t="inlineStr">
        <is>
          <t>+61 3 7010 0097</t>
        </is>
      </c>
      <c r="E56" t="inlineStr">
        <is>
          <t>Phone to +61 international format</t>
        </is>
      </c>
    </row>
    <row r="57">
      <c r="A57" t="inlineStr">
        <is>
          <t>SRC-00008</t>
        </is>
      </c>
      <c r="B57" t="inlineStr">
        <is>
          <t>Company Name</t>
        </is>
      </c>
      <c r="C57" t="inlineStr">
        <is>
          <t xml:space="preserve"> Thistlemoor Fitness Pty Ltd</t>
        </is>
      </c>
      <c r="D57" t="inlineStr">
        <is>
          <t>Thistlemoor Fitness Pty Ltd</t>
        </is>
      </c>
      <c r="E57" t="inlineStr">
        <is>
          <t>Company suffix to 'Pty Ltd', trimmed, case</t>
        </is>
      </c>
    </row>
    <row r="58">
      <c r="A58" t="inlineStr">
        <is>
          <t>SRC-00008</t>
        </is>
      </c>
      <c r="B58" t="inlineStr">
        <is>
          <t>Job Title</t>
        </is>
      </c>
      <c r="C58" t="inlineStr">
        <is>
          <t>managing director</t>
        </is>
      </c>
      <c r="D58" t="inlineStr">
        <is>
          <t>Managing Director</t>
        </is>
      </c>
      <c r="E58" t="inlineStr">
        <is>
          <t>Job title case</t>
        </is>
      </c>
    </row>
    <row r="59">
      <c r="A59" t="inlineStr">
        <is>
          <t>SRC-00008</t>
        </is>
      </c>
      <c r="B59" t="inlineStr">
        <is>
          <t>City</t>
        </is>
      </c>
      <c r="C59" t="inlineStr">
        <is>
          <t>geelong</t>
        </is>
      </c>
      <c r="D59" t="inlineStr">
        <is>
          <t>Geelong</t>
        </is>
      </c>
      <c r="E59" t="inlineStr">
        <is>
          <t>City case</t>
        </is>
      </c>
    </row>
    <row r="60">
      <c r="A60" t="inlineStr">
        <is>
          <t>SRC-00008</t>
        </is>
      </c>
      <c r="B60" t="inlineStr">
        <is>
          <t>Lifecycle Stage</t>
        </is>
      </c>
      <c r="C60" t="inlineStr">
        <is>
          <t>new lead</t>
        </is>
      </c>
      <c r="D60" t="inlineStr">
        <is>
          <t>Lead</t>
        </is>
      </c>
      <c r="E60" t="inlineStr">
        <is>
          <t>Mapped to HubSpot lifecycle stage</t>
        </is>
      </c>
    </row>
    <row r="61">
      <c r="A61" t="inlineStr">
        <is>
          <t>SRC-00009</t>
        </is>
      </c>
      <c r="B61" t="inlineStr">
        <is>
          <t>First Name</t>
        </is>
      </c>
      <c r="C61" t="inlineStr">
        <is>
          <t>WILLIAM</t>
        </is>
      </c>
      <c r="D61" t="inlineStr">
        <is>
          <t>William</t>
        </is>
      </c>
      <c r="E61" t="inlineStr">
        <is>
          <t>Trimmed / name case</t>
        </is>
      </c>
    </row>
    <row r="62">
      <c r="A62" t="inlineStr">
        <is>
          <t>SRC-00009</t>
        </is>
      </c>
      <c r="B62" t="inlineStr">
        <is>
          <t>Last Name</t>
        </is>
      </c>
      <c r="C62" t="inlineStr">
        <is>
          <t xml:space="preserve">Gray </t>
        </is>
      </c>
      <c r="D62" t="inlineStr">
        <is>
          <t>Gray</t>
        </is>
      </c>
      <c r="E62" t="inlineStr">
        <is>
          <t>Trimmed / name case</t>
        </is>
      </c>
    </row>
    <row r="63">
      <c r="A63" t="inlineStr">
        <is>
          <t>SRC-00009</t>
        </is>
      </c>
      <c r="B63" t="inlineStr">
        <is>
          <t>Email</t>
        </is>
      </c>
      <c r="C63" t="inlineStr">
        <is>
          <t>Wgray@Copperwhisthealth.Example</t>
        </is>
      </c>
      <c r="D63" t="inlineStr">
        <is>
          <t>wgray@copperwhisthealth.example</t>
        </is>
      </c>
      <c r="E63" t="inlineStr">
        <is>
          <t>Lower-case, trimmed, removed mailto:/brackets</t>
        </is>
      </c>
    </row>
    <row r="64">
      <c r="A64" t="inlineStr">
        <is>
          <t>SRC-00009</t>
        </is>
      </c>
      <c r="B64" t="inlineStr">
        <is>
          <t>State/Region</t>
        </is>
      </c>
      <c r="C64" t="inlineStr">
        <is>
          <t>Victoria</t>
        </is>
      </c>
      <c r="D64" t="inlineStr">
        <is>
          <t>VIC</t>
        </is>
      </c>
      <c r="E64" t="inlineStr">
        <is>
          <t>State to standard abbreviation</t>
        </is>
      </c>
    </row>
    <row r="65">
      <c r="A65" t="inlineStr">
        <is>
          <t>SRC-00009</t>
        </is>
      </c>
      <c r="B65" t="inlineStr">
        <is>
          <t>Phone Number</t>
        </is>
      </c>
      <c r="C65" t="inlineStr">
        <is>
          <t>61370107899</t>
        </is>
      </c>
      <c r="D65" t="inlineStr">
        <is>
          <t>+61 3 7010 7899</t>
        </is>
      </c>
      <c r="E65" t="inlineStr">
        <is>
          <t>Phone to +61 international format</t>
        </is>
      </c>
    </row>
    <row r="66">
      <c r="A66" t="inlineStr">
        <is>
          <t>SRC-00009</t>
        </is>
      </c>
      <c r="B66" t="inlineStr">
        <is>
          <t>Company Name</t>
        </is>
      </c>
      <c r="C66" t="inlineStr">
        <is>
          <t xml:space="preserve"> Copperwhist Health Pty Ltd</t>
        </is>
      </c>
      <c r="D66" t="inlineStr">
        <is>
          <t>Copperwhist Health Pty Ltd</t>
        </is>
      </c>
      <c r="E66" t="inlineStr">
        <is>
          <t>Company suffix to 'Pty Ltd', trimmed, case</t>
        </is>
      </c>
    </row>
    <row r="67">
      <c r="A67" t="inlineStr">
        <is>
          <t>SRC-00009</t>
        </is>
      </c>
      <c r="B67" t="inlineStr">
        <is>
          <t>Job Title</t>
        </is>
      </c>
      <c r="C67" t="inlineStr">
        <is>
          <t>safety officer</t>
        </is>
      </c>
      <c r="D67" t="inlineStr">
        <is>
          <t>Safety Officer</t>
        </is>
      </c>
      <c r="E67" t="inlineStr">
        <is>
          <t>Job title case</t>
        </is>
      </c>
    </row>
    <row r="68">
      <c r="A68" t="inlineStr">
        <is>
          <t>SRC-00009</t>
        </is>
      </c>
      <c r="B68" t="inlineStr">
        <is>
          <t>Lifecycle Stage</t>
        </is>
      </c>
      <c r="C68" t="inlineStr">
        <is>
          <t>Client</t>
        </is>
      </c>
      <c r="D68" t="inlineStr">
        <is>
          <t>Customer</t>
        </is>
      </c>
      <c r="E68" t="inlineStr">
        <is>
          <t>Mapped to HubSpot lifecycle stage</t>
        </is>
      </c>
    </row>
    <row r="69">
      <c r="A69" t="inlineStr">
        <is>
          <t>SRC-00010</t>
        </is>
      </c>
      <c r="B69" t="inlineStr">
        <is>
          <t>State/Region</t>
        </is>
      </c>
      <c r="C69" t="inlineStr">
        <is>
          <t>Tas</t>
        </is>
      </c>
      <c r="D69" t="inlineStr">
        <is>
          <t>TAS</t>
        </is>
      </c>
      <c r="E69" t="inlineStr">
        <is>
          <t>State to standard abbreviation</t>
        </is>
      </c>
    </row>
    <row r="70">
      <c r="A70" t="inlineStr">
        <is>
          <t>SRC-00010</t>
        </is>
      </c>
      <c r="B70" t="inlineStr">
        <is>
          <t>Phone Number</t>
        </is>
      </c>
      <c r="C70" t="inlineStr">
        <is>
          <t>5550 7992</t>
        </is>
      </c>
      <c r="D70" t="inlineStr">
        <is>
          <t>+61 3 5550 7992</t>
        </is>
      </c>
      <c r="E70" t="inlineStr">
        <is>
          <t>Phone to +61 international format</t>
        </is>
      </c>
    </row>
    <row r="71">
      <c r="A71" t="inlineStr">
        <is>
          <t>SRC-00010</t>
        </is>
      </c>
      <c r="B71" t="inlineStr">
        <is>
          <t>Job Title</t>
        </is>
      </c>
      <c r="C71" t="inlineStr">
        <is>
          <t>finance manager</t>
        </is>
      </c>
      <c r="D71" t="inlineStr">
        <is>
          <t>Finance Manager</t>
        </is>
      </c>
      <c r="E71" t="inlineStr">
        <is>
          <t>Job title case</t>
        </is>
      </c>
    </row>
    <row r="72">
      <c r="A72" t="inlineStr">
        <is>
          <t>SRC-00010</t>
        </is>
      </c>
      <c r="B72" t="inlineStr">
        <is>
          <t>City</t>
        </is>
      </c>
      <c r="C72" t="inlineStr">
        <is>
          <t>LAUNCESTON</t>
        </is>
      </c>
      <c r="D72" t="inlineStr">
        <is>
          <t>Launceston</t>
        </is>
      </c>
      <c r="E72" t="inlineStr">
        <is>
          <t>City case</t>
        </is>
      </c>
    </row>
    <row r="73">
      <c r="A73" t="inlineStr">
        <is>
          <t>SRC-00010</t>
        </is>
      </c>
      <c r="B73" t="inlineStr">
        <is>
          <t>Lifecycle Stage</t>
        </is>
      </c>
      <c r="C73" t="inlineStr">
        <is>
          <t>lead</t>
        </is>
      </c>
      <c r="D73" t="inlineStr">
        <is>
          <t>Lead</t>
        </is>
      </c>
      <c r="E73" t="inlineStr">
        <is>
          <t>Mapped to HubSpot lifecycle stage</t>
        </is>
      </c>
    </row>
    <row r="74">
      <c r="A74" t="inlineStr">
        <is>
          <t>SRC-00011</t>
        </is>
      </c>
      <c r="B74" t="inlineStr">
        <is>
          <t>State/Region</t>
        </is>
      </c>
      <c r="C74" t="inlineStr">
        <is>
          <t>Vic</t>
        </is>
      </c>
      <c r="D74" t="inlineStr">
        <is>
          <t>VIC</t>
        </is>
      </c>
      <c r="E74" t="inlineStr">
        <is>
          <t>State to standard abbreviation</t>
        </is>
      </c>
    </row>
    <row r="75">
      <c r="A75" t="inlineStr">
        <is>
          <t>SRC-00011</t>
        </is>
      </c>
      <c r="B75" t="inlineStr">
        <is>
          <t>Phone Number</t>
        </is>
      </c>
      <c r="C75" t="inlineStr">
        <is>
          <t>0370107595</t>
        </is>
      </c>
      <c r="D75" t="inlineStr">
        <is>
          <t>+61 3 7010 7595</t>
        </is>
      </c>
      <c r="E75" t="inlineStr">
        <is>
          <t>Phone to +61 international format</t>
        </is>
      </c>
    </row>
    <row r="76">
      <c r="A76" t="inlineStr">
        <is>
          <t>SRC-00011</t>
        </is>
      </c>
      <c r="B76" t="inlineStr">
        <is>
          <t>Company Name</t>
        </is>
      </c>
      <c r="C76" t="inlineStr">
        <is>
          <t>Brennock Fitness</t>
        </is>
      </c>
      <c r="D76" t="inlineStr">
        <is>
          <t>Brennock Fitness Pty Ltd</t>
        </is>
      </c>
      <c r="E76" t="inlineStr">
        <is>
          <t>Company suffix to 'Pty Ltd', trimmed, case</t>
        </is>
      </c>
    </row>
    <row r="77">
      <c r="A77" t="inlineStr">
        <is>
          <t>SRC-00011</t>
        </is>
      </c>
      <c r="B77" t="inlineStr">
        <is>
          <t>Job Title</t>
        </is>
      </c>
      <c r="C77" t="inlineStr">
        <is>
          <t>site supervisor</t>
        </is>
      </c>
      <c r="D77" t="inlineStr">
        <is>
          <t>Site Supervisor</t>
        </is>
      </c>
      <c r="E77" t="inlineStr">
        <is>
          <t>Job title case</t>
        </is>
      </c>
    </row>
    <row r="78">
      <c r="A78" t="inlineStr">
        <is>
          <t>SRC-00011</t>
        </is>
      </c>
      <c r="B78" t="inlineStr">
        <is>
          <t>Postal Code</t>
        </is>
      </c>
      <c r="C78" t="inlineStr">
        <is>
          <t>3945.0</t>
        </is>
      </c>
      <c r="D78" t="inlineStr">
        <is>
          <t>3945</t>
        </is>
      </c>
      <c r="E78" t="inlineStr">
        <is>
          <t>Postcode to 4 digits (restored leading zero / removed .0)</t>
        </is>
      </c>
    </row>
    <row r="79">
      <c r="A79" t="inlineStr">
        <is>
          <t>SRC-00011</t>
        </is>
      </c>
      <c r="B79" t="inlineStr">
        <is>
          <t>Lifecycle Stage</t>
        </is>
      </c>
      <c r="C79" t="inlineStr">
        <is>
          <t>cust</t>
        </is>
      </c>
      <c r="D79" t="inlineStr">
        <is>
          <t>Customer</t>
        </is>
      </c>
      <c r="E79" t="inlineStr">
        <is>
          <t>Mapped to HubSpot lifecycle stage</t>
        </is>
      </c>
    </row>
    <row r="80">
      <c r="A80" t="inlineStr">
        <is>
          <t>SRC-00011</t>
        </is>
      </c>
      <c r="B80" t="inlineStr">
        <is>
          <t>Last Activity</t>
        </is>
      </c>
      <c r="C80" t="inlineStr">
        <is>
          <t>Mar 28 2025</t>
        </is>
      </c>
      <c r="D80" t="inlineStr">
        <is>
          <t>2025-03-28</t>
        </is>
      </c>
      <c r="E80" t="inlineStr">
        <is>
          <t>Date to YYYY-MM-DD</t>
        </is>
      </c>
    </row>
    <row r="81">
      <c r="A81" t="inlineStr">
        <is>
          <t>SRC-00012</t>
        </is>
      </c>
      <c r="B81" t="inlineStr">
        <is>
          <t>First Name</t>
        </is>
      </c>
      <c r="C81" t="inlineStr">
        <is>
          <t>ELLIOT</t>
        </is>
      </c>
      <c r="D81" t="inlineStr">
        <is>
          <t>Elliot</t>
        </is>
      </c>
      <c r="E81" t="inlineStr">
        <is>
          <t>Trimmed / name case</t>
        </is>
      </c>
    </row>
    <row r="82">
      <c r="A82" t="inlineStr">
        <is>
          <t>SRC-00012</t>
        </is>
      </c>
      <c r="B82" t="inlineStr">
        <is>
          <t>Phone Number</t>
        </is>
      </c>
      <c r="C82" t="inlineStr">
        <is>
          <t>03 7010 1685</t>
        </is>
      </c>
      <c r="D82" t="inlineStr">
        <is>
          <t>+61 3 7010 1685</t>
        </is>
      </c>
      <c r="E82" t="inlineStr">
        <is>
          <t>Phone to +61 international format</t>
        </is>
      </c>
    </row>
    <row r="83">
      <c r="A83" t="inlineStr">
        <is>
          <t>SRC-00012</t>
        </is>
      </c>
      <c r="B83" t="inlineStr">
        <is>
          <t>Company Name</t>
        </is>
      </c>
      <c r="C83" t="inlineStr">
        <is>
          <t>UMBERVANE PLASTICS PTY LTD</t>
        </is>
      </c>
      <c r="D83" t="inlineStr">
        <is>
          <t>Umbervane Plastics Pty Ltd</t>
        </is>
      </c>
      <c r="E83" t="inlineStr">
        <is>
          <t>Company suffix to 'Pty Ltd', trimmed, case</t>
        </is>
      </c>
    </row>
    <row r="84">
      <c r="A84" t="inlineStr">
        <is>
          <t>SRC-00012</t>
        </is>
      </c>
      <c r="B84" t="inlineStr">
        <is>
          <t>Job Title</t>
        </is>
      </c>
      <c r="C84" t="inlineStr">
        <is>
          <t>team leader</t>
        </is>
      </c>
      <c r="D84" t="inlineStr">
        <is>
          <t>Team Leader</t>
        </is>
      </c>
      <c r="E84" t="inlineStr">
        <is>
          <t>Job title case</t>
        </is>
      </c>
    </row>
    <row r="85">
      <c r="A85" t="inlineStr">
        <is>
          <t>SRC-00012</t>
        </is>
      </c>
      <c r="B85" t="inlineStr">
        <is>
          <t>City</t>
        </is>
      </c>
      <c r="C85" t="inlineStr">
        <is>
          <t>BOX HILL</t>
        </is>
      </c>
      <c r="D85" t="inlineStr">
        <is>
          <t>Box Hill</t>
        </is>
      </c>
      <c r="E85" t="inlineStr">
        <is>
          <t>City case</t>
        </is>
      </c>
    </row>
    <row r="86">
      <c r="A86" t="inlineStr">
        <is>
          <t>SRC-00012</t>
        </is>
      </c>
      <c r="B86" t="inlineStr">
        <is>
          <t>Lifecycle Stage</t>
        </is>
      </c>
      <c r="C86" t="inlineStr">
        <is>
          <t>Client</t>
        </is>
      </c>
      <c r="D86" t="inlineStr">
        <is>
          <t>Customer</t>
        </is>
      </c>
      <c r="E86" t="inlineStr">
        <is>
          <t>Mapped to HubSpot lifecycle stage</t>
        </is>
      </c>
    </row>
    <row r="87">
      <c r="A87" t="inlineStr">
        <is>
          <t>SRC-00012</t>
        </is>
      </c>
      <c r="B87" t="inlineStr">
        <is>
          <t>Last Activity</t>
        </is>
      </c>
      <c r="C87" t="inlineStr">
        <is>
          <t>Mar 10 2026</t>
        </is>
      </c>
      <c r="D87" t="inlineStr">
        <is>
          <t>2026-03-10</t>
        </is>
      </c>
      <c r="E87" t="inlineStr">
        <is>
          <t>Date to YYYY-MM-DD</t>
        </is>
      </c>
    </row>
    <row r="88">
      <c r="A88" t="inlineStr">
        <is>
          <t>SRC-00013</t>
        </is>
      </c>
      <c r="B88" t="inlineStr">
        <is>
          <t>First Name</t>
        </is>
      </c>
      <c r="C88" t="inlineStr">
        <is>
          <t>siobhan</t>
        </is>
      </c>
      <c r="D88" t="inlineStr">
        <is>
          <t>Siobhan</t>
        </is>
      </c>
      <c r="E88" t="inlineStr">
        <is>
          <t>Trimmed / name case</t>
        </is>
      </c>
    </row>
    <row r="89">
      <c r="A89" t="inlineStr">
        <is>
          <t>SRC-00013</t>
        </is>
      </c>
      <c r="B89" t="inlineStr">
        <is>
          <t>Last Name</t>
        </is>
      </c>
      <c r="C89" t="inlineStr">
        <is>
          <t xml:space="preserve">O'Connor </t>
        </is>
      </c>
      <c r="D89" t="inlineStr">
        <is>
          <t>O'Connor</t>
        </is>
      </c>
      <c r="E89" t="inlineStr">
        <is>
          <t>Trimmed / name case</t>
        </is>
      </c>
    </row>
    <row r="90">
      <c r="A90" t="inlineStr">
        <is>
          <t>SRC-00013</t>
        </is>
      </c>
      <c r="B90" t="inlineStr">
        <is>
          <t>State/Region</t>
        </is>
      </c>
      <c r="C90" t="inlineStr">
        <is>
          <t>Victoria</t>
        </is>
      </c>
      <c r="D90" t="inlineStr">
        <is>
          <t>VIC</t>
        </is>
      </c>
      <c r="E90" t="inlineStr">
        <is>
          <t>State to standard abbreviation</t>
        </is>
      </c>
    </row>
    <row r="91">
      <c r="A91" t="inlineStr">
        <is>
          <t>SRC-00013</t>
        </is>
      </c>
      <c r="B91" t="inlineStr">
        <is>
          <t>Phone Number</t>
        </is>
      </c>
      <c r="C91" t="inlineStr">
        <is>
          <t>03 5550 2397</t>
        </is>
      </c>
      <c r="D91" t="inlineStr">
        <is>
          <t>+61 3 5550 2397</t>
        </is>
      </c>
      <c r="E91" t="inlineStr">
        <is>
          <t>Phone to +61 international format</t>
        </is>
      </c>
    </row>
    <row r="92">
      <c r="A92" t="inlineStr">
        <is>
          <t>SRC-00013</t>
        </is>
      </c>
      <c r="B92" t="inlineStr">
        <is>
          <t>Job Title</t>
        </is>
      </c>
      <c r="C92" t="inlineStr">
        <is>
          <t>general manager</t>
        </is>
      </c>
      <c r="D92" t="inlineStr">
        <is>
          <t>General Manager</t>
        </is>
      </c>
      <c r="E92" t="inlineStr">
        <is>
          <t>Job title case</t>
        </is>
      </c>
    </row>
    <row r="93">
      <c r="A93" t="inlineStr">
        <is>
          <t>SRC-00013</t>
        </is>
      </c>
      <c r="B93" t="inlineStr">
        <is>
          <t>City</t>
        </is>
      </c>
      <c r="C93" t="inlineStr">
        <is>
          <t>BENDIGO</t>
        </is>
      </c>
      <c r="D93" t="inlineStr">
        <is>
          <t>Bendigo</t>
        </is>
      </c>
      <c r="E93" t="inlineStr">
        <is>
          <t>City case</t>
        </is>
      </c>
    </row>
    <row r="94">
      <c r="A94" t="inlineStr">
        <is>
          <t>SRC-00013</t>
        </is>
      </c>
      <c r="B94" t="inlineStr">
        <is>
          <t>Lifecycle Stage</t>
        </is>
      </c>
      <c r="C94" t="inlineStr">
        <is>
          <t>opp</t>
        </is>
      </c>
      <c r="D94" t="inlineStr">
        <is>
          <t>Opportunity</t>
        </is>
      </c>
      <c r="E94" t="inlineStr">
        <is>
          <t>Mapped to HubSpot lifecycle stage</t>
        </is>
      </c>
    </row>
    <row r="95">
      <c r="A95" t="inlineStr">
        <is>
          <t>SRC-00014</t>
        </is>
      </c>
      <c r="B95" t="inlineStr">
        <is>
          <t>First Name</t>
        </is>
      </c>
      <c r="C95" t="inlineStr">
        <is>
          <t>elliot</t>
        </is>
      </c>
      <c r="D95" t="inlineStr">
        <is>
          <t>Elliot</t>
        </is>
      </c>
      <c r="E95" t="inlineStr">
        <is>
          <t>Trimmed / name case</t>
        </is>
      </c>
    </row>
    <row r="96">
      <c r="A96" t="inlineStr">
        <is>
          <t>SRC-00014</t>
        </is>
      </c>
      <c r="B96" t="inlineStr">
        <is>
          <t>Last Name</t>
        </is>
      </c>
      <c r="C96" t="inlineStr">
        <is>
          <t>WANG</t>
        </is>
      </c>
      <c r="D96" t="inlineStr">
        <is>
          <t>Wang</t>
        </is>
      </c>
      <c r="E96" t="inlineStr">
        <is>
          <t>Trimmed / name case</t>
        </is>
      </c>
    </row>
    <row r="97">
      <c r="A97" t="inlineStr">
        <is>
          <t>SRC-00014</t>
        </is>
      </c>
      <c r="B97" t="inlineStr">
        <is>
          <t>State/Region</t>
        </is>
      </c>
      <c r="C97" t="inlineStr">
        <is>
          <t>VIC.</t>
        </is>
      </c>
      <c r="D97" t="inlineStr">
        <is>
          <t>VIC</t>
        </is>
      </c>
      <c r="E97" t="inlineStr">
        <is>
          <t>State to standard abbreviation</t>
        </is>
      </c>
    </row>
    <row r="98">
      <c r="A98" t="inlineStr">
        <is>
          <t>SRC-00014</t>
        </is>
      </c>
      <c r="B98" t="inlineStr">
        <is>
          <t>Phone Number</t>
        </is>
      </c>
      <c r="C98" t="inlineStr">
        <is>
          <t>(03) 7010 9966</t>
        </is>
      </c>
      <c r="D98" t="inlineStr">
        <is>
          <t>+61 3 7010 9966</t>
        </is>
      </c>
      <c r="E98" t="inlineStr">
        <is>
          <t>Phone to +61 international format</t>
        </is>
      </c>
    </row>
    <row r="99">
      <c r="A99" t="inlineStr">
        <is>
          <t>SRC-00014</t>
        </is>
      </c>
      <c r="B99" t="inlineStr">
        <is>
          <t>Company Name</t>
        </is>
      </c>
      <c r="C99" t="inlineStr">
        <is>
          <t>Fennorah Landscapes P/L</t>
        </is>
      </c>
      <c r="D99" t="inlineStr">
        <is>
          <t>Fennorah Landscapes Pty Ltd</t>
        </is>
      </c>
      <c r="E99" t="inlineStr">
        <is>
          <t>Company suffix to 'Pty Ltd', trimmed, case</t>
        </is>
      </c>
    </row>
    <row r="100">
      <c r="A100" t="inlineStr">
        <is>
          <t>SRC-00014</t>
        </is>
      </c>
      <c r="B100" t="inlineStr">
        <is>
          <t>Postal Code</t>
        </is>
      </c>
      <c r="C100" t="inlineStr">
        <is>
          <t>3423.0</t>
        </is>
      </c>
      <c r="D100" t="inlineStr">
        <is>
          <t>3423</t>
        </is>
      </c>
      <c r="E100" t="inlineStr">
        <is>
          <t>Postcode to 4 digits (restored leading zero / removed .0)</t>
        </is>
      </c>
    </row>
    <row r="101">
      <c r="A101" t="inlineStr">
        <is>
          <t>SRC-00014</t>
        </is>
      </c>
      <c r="B101" t="inlineStr">
        <is>
          <t>Lifecycle Stage</t>
        </is>
      </c>
      <c r="C101" t="inlineStr">
        <is>
          <t>new lead</t>
        </is>
      </c>
      <c r="D101" t="inlineStr">
        <is>
          <t>Lead</t>
        </is>
      </c>
      <c r="E101" t="inlineStr">
        <is>
          <t>Mapped to HubSpot lifecycle stage</t>
        </is>
      </c>
    </row>
    <row r="102">
      <c r="A102" t="inlineStr">
        <is>
          <t>SRC-00014</t>
        </is>
      </c>
      <c r="B102" t="inlineStr">
        <is>
          <t>Last Activity</t>
        </is>
      </c>
      <c r="C102" t="inlineStr">
        <is>
          <t>Mar 04 2026</t>
        </is>
      </c>
      <c r="D102" t="inlineStr">
        <is>
          <t>2026-03-04</t>
        </is>
      </c>
      <c r="E102" t="inlineStr">
        <is>
          <t>Date to YYYY-MM-DD</t>
        </is>
      </c>
    </row>
    <row r="103">
      <c r="A103" t="inlineStr">
        <is>
          <t>SRC-00015</t>
        </is>
      </c>
      <c r="B103" t="inlineStr">
        <is>
          <t>Last Name</t>
        </is>
      </c>
      <c r="C103" t="inlineStr">
        <is>
          <t xml:space="preserve">Rossi </t>
        </is>
      </c>
      <c r="D103" t="inlineStr">
        <is>
          <t>Rossi</t>
        </is>
      </c>
      <c r="E103" t="inlineStr">
        <is>
          <t>Trimmed / name case</t>
        </is>
      </c>
    </row>
    <row r="104">
      <c r="A104" t="inlineStr">
        <is>
          <t>SRC-00015</t>
        </is>
      </c>
      <c r="B104" t="inlineStr">
        <is>
          <t>State/Region</t>
        </is>
      </c>
      <c r="C104" t="inlineStr">
        <is>
          <t>Vic</t>
        </is>
      </c>
      <c r="D104" t="inlineStr">
        <is>
          <t>VIC</t>
        </is>
      </c>
      <c r="E104" t="inlineStr">
        <is>
          <t>State to standard abbreviation</t>
        </is>
      </c>
    </row>
    <row r="105">
      <c r="A105" t="inlineStr">
        <is>
          <t>SRC-00015</t>
        </is>
      </c>
      <c r="B105" t="inlineStr">
        <is>
          <t>Phone Number</t>
        </is>
      </c>
      <c r="C105" t="inlineStr">
        <is>
          <t>7010 4095</t>
        </is>
      </c>
      <c r="D105" t="inlineStr">
        <is>
          <t>+61 3 7010 4095</t>
        </is>
      </c>
      <c r="E105" t="inlineStr">
        <is>
          <t>Phone to +61 international format</t>
        </is>
      </c>
    </row>
    <row r="106">
      <c r="A106" t="inlineStr">
        <is>
          <t>SRC-00015</t>
        </is>
      </c>
      <c r="B106" t="inlineStr">
        <is>
          <t>Job Title</t>
        </is>
      </c>
      <c r="C106" t="inlineStr">
        <is>
          <t>OWNER</t>
        </is>
      </c>
      <c r="D106" t="inlineStr">
        <is>
          <t>Owner</t>
        </is>
      </c>
      <c r="E106" t="inlineStr">
        <is>
          <t>Job title case</t>
        </is>
      </c>
    </row>
    <row r="107">
      <c r="A107" t="inlineStr">
        <is>
          <t>SRC-00015</t>
        </is>
      </c>
      <c r="B107" t="inlineStr">
        <is>
          <t>Lifecycle Stage</t>
        </is>
      </c>
      <c r="C107" t="inlineStr">
        <is>
          <t>lead</t>
        </is>
      </c>
      <c r="D107" t="inlineStr">
        <is>
          <t>Lead</t>
        </is>
      </c>
      <c r="E107" t="inlineStr">
        <is>
          <t>Mapped to HubSpot lifecycle stage</t>
        </is>
      </c>
    </row>
    <row r="108">
      <c r="A108" t="inlineStr">
        <is>
          <t>SRC-00015</t>
        </is>
      </c>
      <c r="B108" t="inlineStr">
        <is>
          <t>Last Activity</t>
        </is>
      </c>
      <c r="C108" t="inlineStr">
        <is>
          <t>12/07/2024</t>
        </is>
      </c>
      <c r="D108" t="inlineStr">
        <is>
          <t>2024-07-12</t>
        </is>
      </c>
      <c r="E108" t="inlineStr">
        <is>
          <t>Date to YYYY-MM-DD</t>
        </is>
      </c>
    </row>
    <row r="109">
      <c r="A109" t="inlineStr">
        <is>
          <t>SRC-00016</t>
        </is>
      </c>
      <c r="B109" t="inlineStr">
        <is>
          <t>Last Name</t>
        </is>
      </c>
      <c r="C109" t="inlineStr">
        <is>
          <t>morris</t>
        </is>
      </c>
      <c r="D109" t="inlineStr">
        <is>
          <t>Morris</t>
        </is>
      </c>
      <c r="E109" t="inlineStr">
        <is>
          <t>Trimmed / name case</t>
        </is>
      </c>
    </row>
    <row r="110">
      <c r="A110" t="inlineStr">
        <is>
          <t>SRC-00016</t>
        </is>
      </c>
      <c r="B110" t="inlineStr">
        <is>
          <t>State/Region</t>
        </is>
      </c>
      <c r="C110" t="inlineStr">
        <is>
          <t>Qld</t>
        </is>
      </c>
      <c r="D110" t="inlineStr">
        <is>
          <t>QLD</t>
        </is>
      </c>
      <c r="E110" t="inlineStr">
        <is>
          <t>State to standard abbreviation</t>
        </is>
      </c>
    </row>
    <row r="111">
      <c r="A111" t="inlineStr">
        <is>
          <t>SRC-00016</t>
        </is>
      </c>
      <c r="B111" t="inlineStr">
        <is>
          <t>Phone Number</t>
        </is>
      </c>
      <c r="C111" t="inlineStr">
        <is>
          <t>(07) 5550 4975</t>
        </is>
      </c>
      <c r="D111" t="inlineStr">
        <is>
          <t>+61 7 5550 4975</t>
        </is>
      </c>
      <c r="E111" t="inlineStr">
        <is>
          <t>Phone to +61 international format</t>
        </is>
      </c>
    </row>
    <row r="112">
      <c r="A112" t="inlineStr">
        <is>
          <t>SRC-00016</t>
        </is>
      </c>
      <c r="B112" t="inlineStr">
        <is>
          <t>Company Name</t>
        </is>
      </c>
      <c r="C112" t="inlineStr">
        <is>
          <t>Copperwhist Print P/L</t>
        </is>
      </c>
      <c r="D112" t="inlineStr">
        <is>
          <t>Copperwhist Print Pty Ltd</t>
        </is>
      </c>
      <c r="E112" t="inlineStr">
        <is>
          <t>Company suffix to 'Pty Ltd', trimmed, case</t>
        </is>
      </c>
    </row>
    <row r="113">
      <c r="A113" t="inlineStr">
        <is>
          <t>SRC-00016</t>
        </is>
      </c>
      <c r="B113" t="inlineStr">
        <is>
          <t>Job Title</t>
        </is>
      </c>
      <c r="C113" t="inlineStr">
        <is>
          <t>practice manager</t>
        </is>
      </c>
      <c r="D113" t="inlineStr">
        <is>
          <t>Practice Manager</t>
        </is>
      </c>
      <c r="E113" t="inlineStr">
        <is>
          <t>Job title case</t>
        </is>
      </c>
    </row>
    <row r="114">
      <c r="A114" t="inlineStr">
        <is>
          <t>SRC-00016</t>
        </is>
      </c>
      <c r="B114" t="inlineStr">
        <is>
          <t>Lifecycle Stage</t>
        </is>
      </c>
      <c r="C114" t="inlineStr">
        <is>
          <t>cust</t>
        </is>
      </c>
      <c r="D114" t="inlineStr">
        <is>
          <t>Customer</t>
        </is>
      </c>
      <c r="E114" t="inlineStr">
        <is>
          <t>Mapped to HubSpot lifecycle stage</t>
        </is>
      </c>
    </row>
    <row r="115">
      <c r="A115" t="inlineStr">
        <is>
          <t>SRC-00017</t>
        </is>
      </c>
      <c r="B115" t="inlineStr">
        <is>
          <t>First Name</t>
        </is>
      </c>
      <c r="C115" t="inlineStr">
        <is>
          <t>Mr MARCUS</t>
        </is>
      </c>
      <c r="D115" t="inlineStr">
        <is>
          <t>MARCUS</t>
        </is>
      </c>
      <c r="E115" t="inlineStr">
        <is>
          <t>Removed title (Dr/Mr/Ms/Mrs)</t>
        </is>
      </c>
    </row>
    <row r="116">
      <c r="A116" t="inlineStr">
        <is>
          <t>SRC-00017</t>
        </is>
      </c>
      <c r="B116" t="inlineStr">
        <is>
          <t>First Name</t>
        </is>
      </c>
      <c r="C116" t="inlineStr">
        <is>
          <t>MARCUS</t>
        </is>
      </c>
      <c r="D116" t="inlineStr">
        <is>
          <t>Marcus</t>
        </is>
      </c>
      <c r="E116" t="inlineStr">
        <is>
          <t>Trimmed / name case</t>
        </is>
      </c>
    </row>
    <row r="117">
      <c r="A117" t="inlineStr">
        <is>
          <t>SRC-00017</t>
        </is>
      </c>
      <c r="B117" t="inlineStr">
        <is>
          <t>State/Region</t>
        </is>
      </c>
      <c r="C117" t="inlineStr">
        <is>
          <t>VIC.</t>
        </is>
      </c>
      <c r="D117" t="inlineStr">
        <is>
          <t>VIC</t>
        </is>
      </c>
      <c r="E117" t="inlineStr">
        <is>
          <t>State to standard abbreviation</t>
        </is>
      </c>
    </row>
    <row r="118">
      <c r="A118" t="inlineStr">
        <is>
          <t>SRC-00017</t>
        </is>
      </c>
      <c r="B118" t="inlineStr">
        <is>
          <t>Phone Number</t>
        </is>
      </c>
      <c r="C118" t="inlineStr">
        <is>
          <t>61370106762</t>
        </is>
      </c>
      <c r="D118" t="inlineStr">
        <is>
          <t>+61 3 7010 6762</t>
        </is>
      </c>
      <c r="E118" t="inlineStr">
        <is>
          <t>Phone to +61 international format</t>
        </is>
      </c>
    </row>
    <row r="119">
      <c r="A119" t="inlineStr">
        <is>
          <t>SRC-00017</t>
        </is>
      </c>
      <c r="B119" t="inlineStr">
        <is>
          <t>Company Name</t>
        </is>
      </c>
      <c r="C119" t="inlineStr">
        <is>
          <t>Hethermoyle Fitness pty ltd</t>
        </is>
      </c>
      <c r="D119" t="inlineStr">
        <is>
          <t>Hethermoyle Fitness Pty Ltd</t>
        </is>
      </c>
      <c r="E119" t="inlineStr">
        <is>
          <t>Company suffix to 'Pty Ltd', trimmed, case</t>
        </is>
      </c>
    </row>
    <row r="120">
      <c r="A120" t="inlineStr">
        <is>
          <t>SRC-00017</t>
        </is>
      </c>
      <c r="B120" t="inlineStr">
        <is>
          <t>Job Title</t>
        </is>
      </c>
      <c r="C120" t="inlineStr">
        <is>
          <t>WORKSHOP MANAGER</t>
        </is>
      </c>
      <c r="D120" t="inlineStr">
        <is>
          <t>Workshop Manager</t>
        </is>
      </c>
      <c r="E120" t="inlineStr">
        <is>
          <t>Job title case</t>
        </is>
      </c>
    </row>
    <row r="121">
      <c r="A121" t="inlineStr">
        <is>
          <t>SRC-00017</t>
        </is>
      </c>
      <c r="B121" t="inlineStr">
        <is>
          <t>Last Activity</t>
        </is>
      </c>
      <c r="C121" t="inlineStr">
        <is>
          <t>Sep 30 2025</t>
        </is>
      </c>
      <c r="D121" t="inlineStr">
        <is>
          <t>2025-09-30</t>
        </is>
      </c>
      <c r="E121" t="inlineStr">
        <is>
          <t>Date to YYYY-MM-DD</t>
        </is>
      </c>
    </row>
    <row r="122">
      <c r="A122" t="inlineStr">
        <is>
          <t>SRC-00018</t>
        </is>
      </c>
      <c r="B122" t="inlineStr">
        <is>
          <t>Last Name</t>
        </is>
      </c>
      <c r="C122" t="inlineStr">
        <is>
          <t>chen</t>
        </is>
      </c>
      <c r="D122" t="inlineStr">
        <is>
          <t>Chen</t>
        </is>
      </c>
      <c r="E122" t="inlineStr">
        <is>
          <t>Trimmed / name case</t>
        </is>
      </c>
    </row>
    <row r="123">
      <c r="A123" t="inlineStr">
        <is>
          <t>SRC-00018</t>
        </is>
      </c>
      <c r="B123" t="inlineStr">
        <is>
          <t>Email</t>
        </is>
      </c>
      <c r="C123" t="inlineStr">
        <is>
          <t xml:space="preserve"> leoc@morrowickhealth.example</t>
        </is>
      </c>
      <c r="D123" t="inlineStr">
        <is>
          <t>leoc@morrowickhealth.example</t>
        </is>
      </c>
      <c r="E123" t="inlineStr">
        <is>
          <t>Lower-case, trimmed, removed mailto:/brackets</t>
        </is>
      </c>
    </row>
    <row r="124">
      <c r="A124" t="inlineStr">
        <is>
          <t>SRC-00018</t>
        </is>
      </c>
      <c r="B124" t="inlineStr">
        <is>
          <t>State/Region</t>
        </is>
      </c>
      <c r="C124" t="inlineStr">
        <is>
          <t>New South Wales</t>
        </is>
      </c>
      <c r="D124" t="inlineStr">
        <is>
          <t>NSW</t>
        </is>
      </c>
      <c r="E124" t="inlineStr">
        <is>
          <t>State to standard abbreviation</t>
        </is>
      </c>
    </row>
    <row r="125">
      <c r="A125" t="inlineStr">
        <is>
          <t>SRC-00018</t>
        </is>
      </c>
      <c r="B125" t="inlineStr">
        <is>
          <t>Phone Number</t>
        </is>
      </c>
      <c r="C125" t="inlineStr">
        <is>
          <t>(02) 5550-1247</t>
        </is>
      </c>
      <c r="D125" t="inlineStr">
        <is>
          <t>+61 2 5550 1247</t>
        </is>
      </c>
      <c r="E125" t="inlineStr">
        <is>
          <t>Phone to +61 international format</t>
        </is>
      </c>
    </row>
    <row r="126">
      <c r="A126" t="inlineStr">
        <is>
          <t>SRC-00018</t>
        </is>
      </c>
      <c r="B126" t="inlineStr">
        <is>
          <t>Job Title</t>
        </is>
      </c>
      <c r="C126" t="inlineStr">
        <is>
          <t>safety officer</t>
        </is>
      </c>
      <c r="D126" t="inlineStr">
        <is>
          <t>Safety Officer</t>
        </is>
      </c>
      <c r="E126" t="inlineStr">
        <is>
          <t>Job title case</t>
        </is>
      </c>
    </row>
    <row r="127">
      <c r="A127" t="inlineStr">
        <is>
          <t>SRC-00018</t>
        </is>
      </c>
      <c r="B127" t="inlineStr">
        <is>
          <t>Lifecycle Stage</t>
        </is>
      </c>
      <c r="C127" t="inlineStr">
        <is>
          <t>cust</t>
        </is>
      </c>
      <c r="D127" t="inlineStr">
        <is>
          <t>Customer</t>
        </is>
      </c>
      <c r="E127" t="inlineStr">
        <is>
          <t>Mapped to HubSpot lifecycle stage</t>
        </is>
      </c>
    </row>
    <row r="128">
      <c r="A128" t="inlineStr">
        <is>
          <t>SRC-00018</t>
        </is>
      </c>
      <c r="B128" t="inlineStr">
        <is>
          <t>Last Activity</t>
        </is>
      </c>
      <c r="C128" t="inlineStr">
        <is>
          <t>06/11/2024</t>
        </is>
      </c>
      <c r="D128" t="inlineStr">
        <is>
          <t>2024-11-06</t>
        </is>
      </c>
      <c r="E128" t="inlineStr">
        <is>
          <t>Date to YYYY-MM-DD</t>
        </is>
      </c>
    </row>
    <row r="129">
      <c r="A129" t="inlineStr">
        <is>
          <t>SRC-00019</t>
        </is>
      </c>
      <c r="B129" t="inlineStr">
        <is>
          <t>Last Name</t>
        </is>
      </c>
      <c r="C129" t="inlineStr">
        <is>
          <t>WRIGHT</t>
        </is>
      </c>
      <c r="D129" t="inlineStr">
        <is>
          <t>Wright</t>
        </is>
      </c>
      <c r="E129" t="inlineStr">
        <is>
          <t>Trimmed / name case</t>
        </is>
      </c>
    </row>
    <row r="130">
      <c r="A130" t="inlineStr">
        <is>
          <t>SRC-00019</t>
        </is>
      </c>
      <c r="B130" t="inlineStr">
        <is>
          <t>State/Region</t>
        </is>
      </c>
      <c r="C130" t="inlineStr">
        <is>
          <t>South Australia</t>
        </is>
      </c>
      <c r="D130" t="inlineStr">
        <is>
          <t>SA</t>
        </is>
      </c>
      <c r="E130" t="inlineStr">
        <is>
          <t>State to standard abbreviation</t>
        </is>
      </c>
    </row>
    <row r="131">
      <c r="A131" t="inlineStr">
        <is>
          <t>SRC-00019</t>
        </is>
      </c>
      <c r="B131" t="inlineStr">
        <is>
          <t>Phone Number</t>
        </is>
      </c>
      <c r="C131" t="inlineStr">
        <is>
          <t>61855501428</t>
        </is>
      </c>
      <c r="D131" t="inlineStr">
        <is>
          <t>+61 8 5550 1428</t>
        </is>
      </c>
      <c r="E131" t="inlineStr">
        <is>
          <t>Phone to +61 international format</t>
        </is>
      </c>
    </row>
    <row r="132">
      <c r="A132" t="inlineStr">
        <is>
          <t>SRC-00019</t>
        </is>
      </c>
      <c r="B132" t="inlineStr">
        <is>
          <t>City</t>
        </is>
      </c>
      <c r="C132" t="inlineStr">
        <is>
          <t>MOUNT GAMBIER</t>
        </is>
      </c>
      <c r="D132" t="inlineStr">
        <is>
          <t>Mount Gambier</t>
        </is>
      </c>
      <c r="E132" t="inlineStr">
        <is>
          <t>City case</t>
        </is>
      </c>
    </row>
    <row r="133">
      <c r="A133" t="inlineStr">
        <is>
          <t>SRC-00019</t>
        </is>
      </c>
      <c r="B133" t="inlineStr">
        <is>
          <t>Lifecycle Stage</t>
        </is>
      </c>
      <c r="C133" t="inlineStr">
        <is>
          <t>Client</t>
        </is>
      </c>
      <c r="D133" t="inlineStr">
        <is>
          <t>Customer</t>
        </is>
      </c>
      <c r="E133" t="inlineStr">
        <is>
          <t>Mapped to HubSpot lifecycle stage</t>
        </is>
      </c>
    </row>
    <row r="134">
      <c r="A134" t="inlineStr">
        <is>
          <t>SRC-00020</t>
        </is>
      </c>
      <c r="B134" t="inlineStr">
        <is>
          <t>Last Name</t>
        </is>
      </c>
      <c r="C134" t="inlineStr">
        <is>
          <t>campbell</t>
        </is>
      </c>
      <c r="D134" t="inlineStr">
        <is>
          <t>Campbell</t>
        </is>
      </c>
      <c r="E134" t="inlineStr">
        <is>
          <t>Trimmed / name case</t>
        </is>
      </c>
    </row>
    <row r="135">
      <c r="A135" t="inlineStr">
        <is>
          <t>SRC-00020</t>
        </is>
      </c>
      <c r="B135" t="inlineStr">
        <is>
          <t>State/Region</t>
        </is>
      </c>
      <c r="C135" t="inlineStr">
        <is>
          <t>N.S.W.</t>
        </is>
      </c>
      <c r="D135" t="inlineStr">
        <is>
          <t>NSW</t>
        </is>
      </c>
      <c r="E135" t="inlineStr">
        <is>
          <t>State to standard abbreviation</t>
        </is>
      </c>
    </row>
    <row r="136">
      <c r="A136" t="inlineStr">
        <is>
          <t>SRC-00020</t>
        </is>
      </c>
      <c r="B136" t="inlineStr">
        <is>
          <t>Phone Number</t>
        </is>
      </c>
      <c r="C136" t="inlineStr">
        <is>
          <t>(02) 7010-7142</t>
        </is>
      </c>
      <c r="D136" t="inlineStr">
        <is>
          <t>+61 2 7010 7142</t>
        </is>
      </c>
      <c r="E136" t="inlineStr">
        <is>
          <t>Phone to +61 international format</t>
        </is>
      </c>
    </row>
    <row r="137">
      <c r="A137" t="inlineStr">
        <is>
          <t>SRC-00020</t>
        </is>
      </c>
      <c r="B137" t="inlineStr">
        <is>
          <t>Company Name</t>
        </is>
      </c>
      <c r="C137" t="inlineStr">
        <is>
          <t>Hethermoyle Packaging</t>
        </is>
      </c>
      <c r="D137" t="inlineStr">
        <is>
          <t>Hethermoyle Packaging Pty Ltd</t>
        </is>
      </c>
      <c r="E137" t="inlineStr">
        <is>
          <t>Company suffix to 'Pty Ltd', trimmed, case</t>
        </is>
      </c>
    </row>
    <row r="138">
      <c r="A138" t="inlineStr">
        <is>
          <t>SRC-00020</t>
        </is>
      </c>
      <c r="B138" t="inlineStr">
        <is>
          <t>Lifecycle Stage</t>
        </is>
      </c>
      <c r="C138" t="inlineStr">
        <is>
          <t>cust</t>
        </is>
      </c>
      <c r="D138" t="inlineStr">
        <is>
          <t>Customer</t>
        </is>
      </c>
      <c r="E138" t="inlineStr">
        <is>
          <t>Mapped to HubSpot lifecycle stage</t>
        </is>
      </c>
    </row>
    <row r="139">
      <c r="A139" t="inlineStr">
        <is>
          <t>SRC-00021</t>
        </is>
      </c>
      <c r="B139" t="inlineStr">
        <is>
          <t>State/Region</t>
        </is>
      </c>
      <c r="C139" t="inlineStr">
        <is>
          <t>VIC.</t>
        </is>
      </c>
      <c r="D139" t="inlineStr">
        <is>
          <t>VIC</t>
        </is>
      </c>
      <c r="E139" t="inlineStr">
        <is>
          <t>State to standard abbreviation</t>
        </is>
      </c>
    </row>
    <row r="140">
      <c r="A140" t="inlineStr">
        <is>
          <t>SRC-00021</t>
        </is>
      </c>
      <c r="B140" t="inlineStr">
        <is>
          <t>Phone Number</t>
        </is>
      </c>
      <c r="C140" t="inlineStr">
        <is>
          <t>(03) 7010 6573</t>
        </is>
      </c>
      <c r="D140" t="inlineStr">
        <is>
          <t>+61 3 7010 6573</t>
        </is>
      </c>
      <c r="E140" t="inlineStr">
        <is>
          <t>Phone to +61 international format</t>
        </is>
      </c>
    </row>
    <row r="141">
      <c r="A141" t="inlineStr">
        <is>
          <t>SRC-00021</t>
        </is>
      </c>
      <c r="B141" t="inlineStr">
        <is>
          <t>Company Name</t>
        </is>
      </c>
      <c r="C141" t="inlineStr">
        <is>
          <t>Nethervane Joinery</t>
        </is>
      </c>
      <c r="D141" t="inlineStr">
        <is>
          <t>Nethervane Joinery Pty Ltd</t>
        </is>
      </c>
      <c r="E141" t="inlineStr">
        <is>
          <t>Company suffix to 'Pty Ltd', trimmed, case</t>
        </is>
      </c>
    </row>
    <row r="142">
      <c r="A142" t="inlineStr">
        <is>
          <t>SRC-00021</t>
        </is>
      </c>
      <c r="B142" t="inlineStr">
        <is>
          <t>Job Title</t>
        </is>
      </c>
      <c r="C142" t="inlineStr">
        <is>
          <t>HR MANAGER</t>
        </is>
      </c>
      <c r="D142" t="inlineStr">
        <is>
          <t>HR Manager</t>
        </is>
      </c>
      <c r="E142" t="inlineStr">
        <is>
          <t>Job title case</t>
        </is>
      </c>
    </row>
    <row r="143">
      <c r="A143" t="inlineStr">
        <is>
          <t>SRC-00021</t>
        </is>
      </c>
      <c r="B143" t="inlineStr">
        <is>
          <t>Lifecycle Stage</t>
        </is>
      </c>
      <c r="C143" t="inlineStr">
        <is>
          <t>Client</t>
        </is>
      </c>
      <c r="D143" t="inlineStr">
        <is>
          <t>Customer</t>
        </is>
      </c>
      <c r="E143" t="inlineStr">
        <is>
          <t>Mapped to HubSpot lifecycle stage</t>
        </is>
      </c>
    </row>
    <row r="144">
      <c r="A144" t="inlineStr">
        <is>
          <t>SRC-00021</t>
        </is>
      </c>
      <c r="B144" t="inlineStr">
        <is>
          <t>Last Activity</t>
        </is>
      </c>
      <c r="C144" t="inlineStr">
        <is>
          <t>Feb 12 2026</t>
        </is>
      </c>
      <c r="D144" t="inlineStr">
        <is>
          <t>2026-02-12</t>
        </is>
      </c>
      <c r="E144" t="inlineStr">
        <is>
          <t>Date to YYYY-MM-DD</t>
        </is>
      </c>
    </row>
    <row r="145">
      <c r="A145" t="inlineStr">
        <is>
          <t>SRC-00022</t>
        </is>
      </c>
      <c r="B145" t="inlineStr">
        <is>
          <t>First Name</t>
        </is>
      </c>
      <c r="C145" t="inlineStr">
        <is>
          <t>samuel</t>
        </is>
      </c>
      <c r="D145" t="inlineStr">
        <is>
          <t>Samuel</t>
        </is>
      </c>
      <c r="E145" t="inlineStr">
        <is>
          <t>Trimmed / name case</t>
        </is>
      </c>
    </row>
    <row r="146">
      <c r="A146" t="inlineStr">
        <is>
          <t>SRC-00022</t>
        </is>
      </c>
      <c r="B146" t="inlineStr">
        <is>
          <t>Last Name</t>
        </is>
      </c>
      <c r="C146" t="inlineStr">
        <is>
          <t xml:space="preserve">Carter </t>
        </is>
      </c>
      <c r="D146" t="inlineStr">
        <is>
          <t>Carter</t>
        </is>
      </c>
      <c r="E146" t="inlineStr">
        <is>
          <t>Trimmed / name case</t>
        </is>
      </c>
    </row>
    <row r="147">
      <c r="A147" t="inlineStr">
        <is>
          <t>SRC-00022</t>
        </is>
      </c>
      <c r="B147" t="inlineStr">
        <is>
          <t>State/Region</t>
        </is>
      </c>
      <c r="C147" t="inlineStr">
        <is>
          <t>vic</t>
        </is>
      </c>
      <c r="D147" t="inlineStr">
        <is>
          <t>VIC</t>
        </is>
      </c>
      <c r="E147" t="inlineStr">
        <is>
          <t>State to standard abbreviation</t>
        </is>
      </c>
    </row>
    <row r="148">
      <c r="A148" t="inlineStr">
        <is>
          <t>SRC-00022</t>
        </is>
      </c>
      <c r="B148" t="inlineStr">
        <is>
          <t>Phone Number</t>
        </is>
      </c>
      <c r="C148" t="inlineStr">
        <is>
          <t>03 7010 1642</t>
        </is>
      </c>
      <c r="D148" t="inlineStr">
        <is>
          <t>+61 3 7010 1642</t>
        </is>
      </c>
      <c r="E148" t="inlineStr">
        <is>
          <t>Phone to +61 international format</t>
        </is>
      </c>
    </row>
    <row r="149">
      <c r="A149" t="inlineStr">
        <is>
          <t>SRC-00022</t>
        </is>
      </c>
      <c r="B149" t="inlineStr">
        <is>
          <t>Job Title</t>
        </is>
      </c>
      <c r="C149" t="inlineStr">
        <is>
          <t>WORKSHOP MANAGER</t>
        </is>
      </c>
      <c r="D149" t="inlineStr">
        <is>
          <t>Workshop Manager</t>
        </is>
      </c>
      <c r="E149" t="inlineStr">
        <is>
          <t>Job title case</t>
        </is>
      </c>
    </row>
    <row r="150">
      <c r="A150" t="inlineStr">
        <is>
          <t>SRC-00022</t>
        </is>
      </c>
      <c r="B150" t="inlineStr">
        <is>
          <t>City</t>
        </is>
      </c>
      <c r="C150" t="inlineStr">
        <is>
          <t>ballarat</t>
        </is>
      </c>
      <c r="D150" t="inlineStr">
        <is>
          <t>Ballarat</t>
        </is>
      </c>
      <c r="E150" t="inlineStr">
        <is>
          <t>City case</t>
        </is>
      </c>
    </row>
    <row r="151">
      <c r="A151" t="inlineStr">
        <is>
          <t>SRC-00022</t>
        </is>
      </c>
      <c r="B151" t="inlineStr">
        <is>
          <t>Lifecycle Stage</t>
        </is>
      </c>
      <c r="C151" t="inlineStr">
        <is>
          <t>LEAD</t>
        </is>
      </c>
      <c r="D151" t="inlineStr">
        <is>
          <t>Lead</t>
        </is>
      </c>
      <c r="E151" t="inlineStr">
        <is>
          <t>Mapped to HubSpot lifecycle stage</t>
        </is>
      </c>
    </row>
    <row r="152">
      <c r="A152" t="inlineStr">
        <is>
          <t>SRC-00022</t>
        </is>
      </c>
      <c r="B152" t="inlineStr">
        <is>
          <t>Last Activity</t>
        </is>
      </c>
      <c r="C152" t="inlineStr">
        <is>
          <t>Dec 06 2024</t>
        </is>
      </c>
      <c r="D152" t="inlineStr">
        <is>
          <t>2024-12-06</t>
        </is>
      </c>
      <c r="E152" t="inlineStr">
        <is>
          <t>Date to YYYY-MM-DD</t>
        </is>
      </c>
    </row>
    <row r="153">
      <c r="A153" t="inlineStr">
        <is>
          <t>SRC-00023</t>
        </is>
      </c>
      <c r="B153" t="inlineStr">
        <is>
          <t>Last Name</t>
        </is>
      </c>
      <c r="C153" t="inlineStr">
        <is>
          <t xml:space="preserve">Stewart </t>
        </is>
      </c>
      <c r="D153" t="inlineStr">
        <is>
          <t>Stewart</t>
        </is>
      </c>
      <c r="E153" t="inlineStr">
        <is>
          <t>Trimmed / name case</t>
        </is>
      </c>
    </row>
    <row r="154">
      <c r="A154" t="inlineStr">
        <is>
          <t>SRC-00023</t>
        </is>
      </c>
      <c r="B154" t="inlineStr">
        <is>
          <t>State/Region</t>
        </is>
      </c>
      <c r="C154" t="inlineStr">
        <is>
          <t>vic</t>
        </is>
      </c>
      <c r="D154" t="inlineStr">
        <is>
          <t>VIC</t>
        </is>
      </c>
      <c r="E154" t="inlineStr">
        <is>
          <t>State to standard abbreviation</t>
        </is>
      </c>
    </row>
    <row r="155">
      <c r="A155" t="inlineStr">
        <is>
          <t>SRC-00023</t>
        </is>
      </c>
      <c r="B155" t="inlineStr">
        <is>
          <t>Phone Number</t>
        </is>
      </c>
      <c r="C155" t="inlineStr">
        <is>
          <t>03 5550 3674</t>
        </is>
      </c>
      <c r="D155" t="inlineStr">
        <is>
          <t>+61 3 5550 3674</t>
        </is>
      </c>
      <c r="E155" t="inlineStr">
        <is>
          <t>Phone to +61 international format</t>
        </is>
      </c>
    </row>
    <row r="156">
      <c r="A156" t="inlineStr">
        <is>
          <t>SRC-00023</t>
        </is>
      </c>
      <c r="B156" t="inlineStr">
        <is>
          <t>Company Name</t>
        </is>
      </c>
      <c r="C156" t="inlineStr">
        <is>
          <t xml:space="preserve"> Zephrane Engineering Pty Ltd</t>
        </is>
      </c>
      <c r="D156" t="inlineStr">
        <is>
          <t>Zephrane Engineering Pty Ltd</t>
        </is>
      </c>
      <c r="E156" t="inlineStr">
        <is>
          <t>Company suffix to 'Pty Ltd', trimmed, case</t>
        </is>
      </c>
    </row>
    <row r="157">
      <c r="A157" t="inlineStr">
        <is>
          <t>SRC-00023</t>
        </is>
      </c>
      <c r="B157" t="inlineStr">
        <is>
          <t>Job Title</t>
        </is>
      </c>
      <c r="C157" t="inlineStr">
        <is>
          <t>MANAGING DIRECTOR</t>
        </is>
      </c>
      <c r="D157" t="inlineStr">
        <is>
          <t>Managing Director</t>
        </is>
      </c>
      <c r="E157" t="inlineStr">
        <is>
          <t>Job title case</t>
        </is>
      </c>
    </row>
    <row r="158">
      <c r="A158" t="inlineStr">
        <is>
          <t>SRC-00023</t>
        </is>
      </c>
      <c r="B158" t="inlineStr">
        <is>
          <t>City</t>
        </is>
      </c>
      <c r="C158" t="inlineStr">
        <is>
          <t>frankston</t>
        </is>
      </c>
      <c r="D158" t="inlineStr">
        <is>
          <t>Frankston</t>
        </is>
      </c>
      <c r="E158" t="inlineStr">
        <is>
          <t>City case</t>
        </is>
      </c>
    </row>
    <row r="159">
      <c r="A159" t="inlineStr">
        <is>
          <t>SRC-00023</t>
        </is>
      </c>
      <c r="B159" t="inlineStr">
        <is>
          <t>Postal Code</t>
        </is>
      </c>
      <c r="C159" t="inlineStr">
        <is>
          <t>3192.0</t>
        </is>
      </c>
      <c r="D159" t="inlineStr">
        <is>
          <t>3192</t>
        </is>
      </c>
      <c r="E159" t="inlineStr">
        <is>
          <t>Postcode to 4 digits (restored leading zero / removed .0)</t>
        </is>
      </c>
    </row>
    <row r="160">
      <c r="A160" t="inlineStr">
        <is>
          <t>SRC-00023</t>
        </is>
      </c>
      <c r="B160" t="inlineStr">
        <is>
          <t>Lifecycle Stage</t>
        </is>
      </c>
      <c r="C160" t="inlineStr">
        <is>
          <t>new lead</t>
        </is>
      </c>
      <c r="D160" t="inlineStr">
        <is>
          <t>Lead</t>
        </is>
      </c>
      <c r="E160" t="inlineStr">
        <is>
          <t>Mapped to HubSpot lifecycle stage</t>
        </is>
      </c>
    </row>
    <row r="161">
      <c r="A161" t="inlineStr">
        <is>
          <t>SRC-00023</t>
        </is>
      </c>
      <c r="B161" t="inlineStr">
        <is>
          <t>Last Activity</t>
        </is>
      </c>
      <c r="C161" t="inlineStr">
        <is>
          <t>Feb 18 2026</t>
        </is>
      </c>
      <c r="D161" t="inlineStr">
        <is>
          <t>2026-02-18</t>
        </is>
      </c>
      <c r="E161" t="inlineStr">
        <is>
          <t>Date to YYYY-MM-DD</t>
        </is>
      </c>
    </row>
    <row r="162">
      <c r="A162" t="inlineStr">
        <is>
          <t>SRC-00024</t>
        </is>
      </c>
      <c r="B162" t="inlineStr">
        <is>
          <t>First Name</t>
        </is>
      </c>
      <c r="C162" t="inlineStr">
        <is>
          <t>MIA</t>
        </is>
      </c>
      <c r="D162" t="inlineStr">
        <is>
          <t>Mia</t>
        </is>
      </c>
      <c r="E162" t="inlineStr">
        <is>
          <t>Trimmed / name case</t>
        </is>
      </c>
    </row>
    <row r="163">
      <c r="A163" t="inlineStr">
        <is>
          <t>SRC-00024</t>
        </is>
      </c>
      <c r="B163" t="inlineStr">
        <is>
          <t>Last Name</t>
        </is>
      </c>
      <c r="C163" t="inlineStr">
        <is>
          <t xml:space="preserve"> Morris</t>
        </is>
      </c>
      <c r="D163" t="inlineStr">
        <is>
          <t>Morris</t>
        </is>
      </c>
      <c r="E163" t="inlineStr">
        <is>
          <t>Trimmed / name case</t>
        </is>
      </c>
    </row>
    <row r="164">
      <c r="A164" t="inlineStr">
        <is>
          <t>SRC-00024</t>
        </is>
      </c>
      <c r="B164" t="inlineStr">
        <is>
          <t>State/Region</t>
        </is>
      </c>
      <c r="C164" t="inlineStr">
        <is>
          <t>New South Wales</t>
        </is>
      </c>
      <c r="D164" t="inlineStr">
        <is>
          <t>NSW</t>
        </is>
      </c>
      <c r="E164" t="inlineStr">
        <is>
          <t>State to standard abbreviation</t>
        </is>
      </c>
    </row>
    <row r="165">
      <c r="A165" t="inlineStr">
        <is>
          <t>SRC-00024</t>
        </is>
      </c>
      <c r="B165" t="inlineStr">
        <is>
          <t>Company Name</t>
        </is>
      </c>
      <c r="C165" t="inlineStr">
        <is>
          <t>Corvanny Landscapes</t>
        </is>
      </c>
      <c r="D165" t="inlineStr">
        <is>
          <t>Corvanny Landscapes Pty Ltd</t>
        </is>
      </c>
      <c r="E165" t="inlineStr">
        <is>
          <t>Company suffix to 'Pty Ltd', trimmed, case</t>
        </is>
      </c>
    </row>
    <row r="166">
      <c r="A166" t="inlineStr">
        <is>
          <t>SRC-00024</t>
        </is>
      </c>
      <c r="B166" t="inlineStr">
        <is>
          <t>Lifecycle Stage</t>
        </is>
      </c>
      <c r="C166" t="inlineStr">
        <is>
          <t>lead</t>
        </is>
      </c>
      <c r="D166" t="inlineStr">
        <is>
          <t>Lead</t>
        </is>
      </c>
      <c r="E166" t="inlineStr">
        <is>
          <t>Mapped to HubSpot lifecycle stage</t>
        </is>
      </c>
    </row>
    <row r="167">
      <c r="A167" t="inlineStr">
        <is>
          <t>SRC-00025</t>
        </is>
      </c>
      <c r="B167" t="inlineStr">
        <is>
          <t>Job Title</t>
        </is>
      </c>
      <c r="C167" t="inlineStr">
        <is>
          <t>marketing coordinator</t>
        </is>
      </c>
      <c r="D167" t="inlineStr">
        <is>
          <t>Marketing Coordinator</t>
        </is>
      </c>
      <c r="E167" t="inlineStr">
        <is>
          <t>Job title case</t>
        </is>
      </c>
    </row>
    <row r="168">
      <c r="A168" t="inlineStr">
        <is>
          <t>SRC-00025</t>
        </is>
      </c>
      <c r="B168" t="inlineStr">
        <is>
          <t>City</t>
        </is>
      </c>
      <c r="C168" t="inlineStr">
        <is>
          <t>frankston</t>
        </is>
      </c>
      <c r="D168" t="inlineStr">
        <is>
          <t>Frankston</t>
        </is>
      </c>
      <c r="E168" t="inlineStr">
        <is>
          <t>City case</t>
        </is>
      </c>
    </row>
    <row r="169">
      <c r="A169" t="inlineStr">
        <is>
          <t>SRC-00025</t>
        </is>
      </c>
      <c r="B169" t="inlineStr">
        <is>
          <t>Lifecycle Stage</t>
        </is>
      </c>
      <c r="C169" t="inlineStr">
        <is>
          <t>opp</t>
        </is>
      </c>
      <c r="D169" t="inlineStr">
        <is>
          <t>Opportunity</t>
        </is>
      </c>
      <c r="E169" t="inlineStr">
        <is>
          <t>Mapped to HubSpot lifecycle stage</t>
        </is>
      </c>
    </row>
    <row r="170">
      <c r="A170" t="inlineStr">
        <is>
          <t>SRC-00026</t>
        </is>
      </c>
      <c r="B170" t="inlineStr">
        <is>
          <t>First Name</t>
        </is>
      </c>
      <c r="C170" t="inlineStr">
        <is>
          <t>kiri</t>
        </is>
      </c>
      <c r="D170" t="inlineStr">
        <is>
          <t>Kiri</t>
        </is>
      </c>
      <c r="E170" t="inlineStr">
        <is>
          <t>Trimmed / name case</t>
        </is>
      </c>
    </row>
    <row r="171">
      <c r="A171" t="inlineStr">
        <is>
          <t>SRC-00026</t>
        </is>
      </c>
      <c r="B171" t="inlineStr">
        <is>
          <t>Last Name</t>
        </is>
      </c>
      <c r="C171" t="inlineStr">
        <is>
          <t xml:space="preserve">Walker </t>
        </is>
      </c>
      <c r="D171" t="inlineStr">
        <is>
          <t>Walker</t>
        </is>
      </c>
      <c r="E171" t="inlineStr">
        <is>
          <t>Trimmed / name case</t>
        </is>
      </c>
    </row>
    <row r="172">
      <c r="A172" t="inlineStr">
        <is>
          <t>SRC-00026</t>
        </is>
      </c>
      <c r="B172" t="inlineStr">
        <is>
          <t>State/Region</t>
        </is>
      </c>
      <c r="C172" t="inlineStr">
        <is>
          <t>vic</t>
        </is>
      </c>
      <c r="D172" t="inlineStr">
        <is>
          <t>VIC</t>
        </is>
      </c>
      <c r="E172" t="inlineStr">
        <is>
          <t>State to standard abbreviation</t>
        </is>
      </c>
    </row>
    <row r="173">
      <c r="A173" t="inlineStr">
        <is>
          <t>SRC-00026</t>
        </is>
      </c>
      <c r="B173" t="inlineStr">
        <is>
          <t>Phone Number</t>
        </is>
      </c>
      <c r="C173" t="inlineStr">
        <is>
          <t>(03) 5550 6112</t>
        </is>
      </c>
      <c r="D173" t="inlineStr">
        <is>
          <t>+61 3 5550 6112</t>
        </is>
      </c>
      <c r="E173" t="inlineStr">
        <is>
          <t>Phone to +61 international format</t>
        </is>
      </c>
    </row>
    <row r="174">
      <c r="A174" t="inlineStr">
        <is>
          <t>SRC-00026</t>
        </is>
      </c>
      <c r="B174" t="inlineStr">
        <is>
          <t>Postal Code</t>
        </is>
      </c>
      <c r="C174" t="inlineStr">
        <is>
          <t>3508.0</t>
        </is>
      </c>
      <c r="D174" t="inlineStr">
        <is>
          <t>3508</t>
        </is>
      </c>
      <c r="E174" t="inlineStr">
        <is>
          <t>Postcode to 4 digits (restored leading zero / removed .0)</t>
        </is>
      </c>
    </row>
    <row r="175">
      <c r="A175" t="inlineStr">
        <is>
          <t>SRC-00026</t>
        </is>
      </c>
      <c r="B175" t="inlineStr">
        <is>
          <t>Last Activity</t>
        </is>
      </c>
      <c r="C175" t="inlineStr">
        <is>
          <t>13/03/2024</t>
        </is>
      </c>
      <c r="D175" t="inlineStr">
        <is>
          <t>2024-03-13</t>
        </is>
      </c>
      <c r="E175" t="inlineStr">
        <is>
          <t>Date to YYYY-MM-DD</t>
        </is>
      </c>
    </row>
    <row r="176">
      <c r="A176" t="inlineStr">
        <is>
          <t>SRC-00027</t>
        </is>
      </c>
      <c r="B176" t="inlineStr">
        <is>
          <t>State/Region</t>
        </is>
      </c>
      <c r="C176" t="inlineStr">
        <is>
          <t>Tasmania</t>
        </is>
      </c>
      <c r="D176" t="inlineStr">
        <is>
          <t>TAS</t>
        </is>
      </c>
      <c r="E176" t="inlineStr">
        <is>
          <t>State to standard abbreviation</t>
        </is>
      </c>
    </row>
    <row r="177">
      <c r="A177" t="inlineStr">
        <is>
          <t>SRC-00027</t>
        </is>
      </c>
      <c r="B177" t="inlineStr">
        <is>
          <t>Phone Number</t>
        </is>
      </c>
      <c r="C177" t="inlineStr">
        <is>
          <t>03.5550.2319</t>
        </is>
      </c>
      <c r="D177" t="inlineStr">
        <is>
          <t>+61 3 5550 2319</t>
        </is>
      </c>
      <c r="E177" t="inlineStr">
        <is>
          <t>Phone to +61 international format</t>
        </is>
      </c>
    </row>
    <row r="178">
      <c r="A178" t="inlineStr">
        <is>
          <t>SRC-00027</t>
        </is>
      </c>
      <c r="B178" t="inlineStr">
        <is>
          <t>Lifecycle Stage</t>
        </is>
      </c>
      <c r="C178" t="inlineStr">
        <is>
          <t>newsletter only</t>
        </is>
      </c>
      <c r="D178" t="inlineStr">
        <is>
          <t>Subscriber</t>
        </is>
      </c>
      <c r="E178" t="inlineStr">
        <is>
          <t>Mapped to HubSpot lifecycle stage</t>
        </is>
      </c>
    </row>
    <row r="179">
      <c r="A179" t="inlineStr">
        <is>
          <t>SRC-00027</t>
        </is>
      </c>
      <c r="B179" t="inlineStr">
        <is>
          <t>Last Activity</t>
        </is>
      </c>
      <c r="C179" t="inlineStr">
        <is>
          <t>Dec 30 2024</t>
        </is>
      </c>
      <c r="D179" t="inlineStr">
        <is>
          <t>2024-12-30</t>
        </is>
      </c>
      <c r="E179" t="inlineStr">
        <is>
          <t>Date to YYYY-MM-DD</t>
        </is>
      </c>
    </row>
    <row r="180">
      <c r="A180" t="inlineStr">
        <is>
          <t>SRC-00028</t>
        </is>
      </c>
      <c r="B180" t="inlineStr">
        <is>
          <t>Last Name</t>
        </is>
      </c>
      <c r="C180" t="inlineStr">
        <is>
          <t xml:space="preserve">Kim </t>
        </is>
      </c>
      <c r="D180" t="inlineStr">
        <is>
          <t>Kim</t>
        </is>
      </c>
      <c r="E180" t="inlineStr">
        <is>
          <t>Trimmed / name case</t>
        </is>
      </c>
    </row>
    <row r="181">
      <c r="A181" t="inlineStr">
        <is>
          <t>SRC-00028</t>
        </is>
      </c>
      <c r="B181" t="inlineStr">
        <is>
          <t>State/Region</t>
        </is>
      </c>
      <c r="C181" t="inlineStr">
        <is>
          <t>Western Australia</t>
        </is>
      </c>
      <c r="D181" t="inlineStr">
        <is>
          <t>WA</t>
        </is>
      </c>
      <c r="E181" t="inlineStr">
        <is>
          <t>State to standard abbreviation</t>
        </is>
      </c>
    </row>
    <row r="182">
      <c r="A182" t="inlineStr">
        <is>
          <t>SRC-00028</t>
        </is>
      </c>
      <c r="B182" t="inlineStr">
        <is>
          <t>Phone Number</t>
        </is>
      </c>
      <c r="C182" t="inlineStr">
        <is>
          <t>5550 4972</t>
        </is>
      </c>
      <c r="D182" t="inlineStr">
        <is>
          <t>+61 8 5550 4972</t>
        </is>
      </c>
      <c r="E182" t="inlineStr">
        <is>
          <t>Phone to +61 international format</t>
        </is>
      </c>
    </row>
    <row r="183">
      <c r="A183" t="inlineStr">
        <is>
          <t>SRC-00028</t>
        </is>
      </c>
      <c r="B183" t="inlineStr">
        <is>
          <t>Job Title</t>
        </is>
      </c>
      <c r="C183" t="inlineStr">
        <is>
          <t>team leader</t>
        </is>
      </c>
      <c r="D183" t="inlineStr">
        <is>
          <t>Team Leader</t>
        </is>
      </c>
      <c r="E183" t="inlineStr">
        <is>
          <t>Job title case</t>
        </is>
      </c>
    </row>
    <row r="184">
      <c r="A184" t="inlineStr">
        <is>
          <t>SRC-00028</t>
        </is>
      </c>
      <c r="B184" t="inlineStr">
        <is>
          <t>Lifecycle Stage</t>
        </is>
      </c>
      <c r="C184" t="inlineStr">
        <is>
          <t>SQL</t>
        </is>
      </c>
      <c r="D184" t="inlineStr">
        <is>
          <t>Sales Qualified Lead</t>
        </is>
      </c>
      <c r="E184" t="inlineStr">
        <is>
          <t>Mapped to HubSpot lifecycle stage</t>
        </is>
      </c>
    </row>
    <row r="185">
      <c r="A185" t="inlineStr">
        <is>
          <t>SRC-00028</t>
        </is>
      </c>
      <c r="B185" t="inlineStr">
        <is>
          <t>Last Activity</t>
        </is>
      </c>
      <c r="C185" t="inlineStr">
        <is>
          <t>20/02/2025</t>
        </is>
      </c>
      <c r="D185" t="inlineStr">
        <is>
          <t>2025-02-20</t>
        </is>
      </c>
      <c r="E185" t="inlineStr">
        <is>
          <t>Date to YYYY-MM-DD</t>
        </is>
      </c>
    </row>
    <row r="186">
      <c r="A186" t="inlineStr">
        <is>
          <t>SRC-00029</t>
        </is>
      </c>
      <c r="B186" t="inlineStr">
        <is>
          <t>First Name</t>
        </is>
      </c>
      <c r="C186" t="inlineStr">
        <is>
          <t>HARRIET</t>
        </is>
      </c>
      <c r="D186" t="inlineStr">
        <is>
          <t>Harriet</t>
        </is>
      </c>
      <c r="E186" t="inlineStr">
        <is>
          <t>Trimmed / name case</t>
        </is>
      </c>
    </row>
    <row r="187">
      <c r="A187" t="inlineStr">
        <is>
          <t>SRC-00029</t>
        </is>
      </c>
      <c r="B187" t="inlineStr">
        <is>
          <t>Last Name</t>
        </is>
      </c>
      <c r="C187" t="inlineStr">
        <is>
          <t>adams</t>
        </is>
      </c>
      <c r="D187" t="inlineStr">
        <is>
          <t>Adams</t>
        </is>
      </c>
      <c r="E187" t="inlineStr">
        <is>
          <t>Trimmed / name case</t>
        </is>
      </c>
    </row>
    <row r="188">
      <c r="A188" t="inlineStr">
        <is>
          <t>SRC-00029</t>
        </is>
      </c>
      <c r="B188" t="inlineStr">
        <is>
          <t>State/Region</t>
        </is>
      </c>
      <c r="C188" t="inlineStr">
        <is>
          <t>Vic</t>
        </is>
      </c>
      <c r="D188" t="inlineStr">
        <is>
          <t>VIC</t>
        </is>
      </c>
      <c r="E188" t="inlineStr">
        <is>
          <t>State to standard abbreviation</t>
        </is>
      </c>
    </row>
    <row r="189">
      <c r="A189" t="inlineStr">
        <is>
          <t>SRC-00029</t>
        </is>
      </c>
      <c r="B189" t="inlineStr">
        <is>
          <t>Phone Number</t>
        </is>
      </c>
      <c r="C189" t="inlineStr">
        <is>
          <t>61370106618</t>
        </is>
      </c>
      <c r="D189" t="inlineStr">
        <is>
          <t>+61 3 7010 6618</t>
        </is>
      </c>
      <c r="E189" t="inlineStr">
        <is>
          <t>Phone to +61 international format</t>
        </is>
      </c>
    </row>
    <row r="190">
      <c r="A190" t="inlineStr">
        <is>
          <t>SRC-00029</t>
        </is>
      </c>
      <c r="B190" t="inlineStr">
        <is>
          <t>Lifecycle Stage</t>
        </is>
      </c>
      <c r="C190" t="inlineStr">
        <is>
          <t>Sales qualified</t>
        </is>
      </c>
      <c r="D190" t="inlineStr">
        <is>
          <t>Sales Qualified Lead</t>
        </is>
      </c>
      <c r="E190" t="inlineStr">
        <is>
          <t>Mapped to HubSpot lifecycle stage</t>
        </is>
      </c>
    </row>
    <row r="191">
      <c r="A191" t="inlineStr">
        <is>
          <t>SRC-00030</t>
        </is>
      </c>
      <c r="B191" t="inlineStr">
        <is>
          <t>First Name</t>
        </is>
      </c>
      <c r="C191" t="inlineStr">
        <is>
          <t>AIKO</t>
        </is>
      </c>
      <c r="D191" t="inlineStr">
        <is>
          <t>Aiko</t>
        </is>
      </c>
      <c r="E191" t="inlineStr">
        <is>
          <t>Trimmed / name case</t>
        </is>
      </c>
    </row>
    <row r="192">
      <c r="A192" t="inlineStr">
        <is>
          <t>SRC-00030</t>
        </is>
      </c>
      <c r="B192" t="inlineStr">
        <is>
          <t>Email</t>
        </is>
      </c>
      <c r="C192" t="inlineStr">
        <is>
          <t xml:space="preserve"> aikom@ardlomewfoods.example</t>
        </is>
      </c>
      <c r="D192" t="inlineStr">
        <is>
          <t>aikom@ardlomewfoods.example</t>
        </is>
      </c>
      <c r="E192" t="inlineStr">
        <is>
          <t>Lower-case, trimmed, removed mailto:/brackets</t>
        </is>
      </c>
    </row>
    <row r="193">
      <c r="A193" t="inlineStr">
        <is>
          <t>SRC-00030</t>
        </is>
      </c>
      <c r="B193" t="inlineStr">
        <is>
          <t>Phone Number</t>
        </is>
      </c>
      <c r="C193" t="inlineStr">
        <is>
          <t>0855507277</t>
        </is>
      </c>
      <c r="D193" t="inlineStr">
        <is>
          <t>+61 8 5550 7277</t>
        </is>
      </c>
      <c r="E193" t="inlineStr">
        <is>
          <t>Phone to +61 international format</t>
        </is>
      </c>
    </row>
    <row r="194">
      <c r="A194" t="inlineStr">
        <is>
          <t>SRC-00030</t>
        </is>
      </c>
      <c r="B194" t="inlineStr">
        <is>
          <t>Company Name</t>
        </is>
      </c>
      <c r="C194" t="inlineStr">
        <is>
          <t xml:space="preserve"> Ardlomew Foods Pty Ltd</t>
        </is>
      </c>
      <c r="D194" t="inlineStr">
        <is>
          <t>Ardlomew Foods Pty Ltd</t>
        </is>
      </c>
      <c r="E194" t="inlineStr">
        <is>
          <t>Company suffix to 'Pty Ltd', trimmed, case</t>
        </is>
      </c>
    </row>
    <row r="195">
      <c r="A195" t="inlineStr">
        <is>
          <t>SRC-00030</t>
        </is>
      </c>
      <c r="B195" t="inlineStr">
        <is>
          <t>Job Title</t>
        </is>
      </c>
      <c r="C195" t="inlineStr">
        <is>
          <t>hr manager</t>
        </is>
      </c>
      <c r="D195" t="inlineStr">
        <is>
          <t>HR Manager</t>
        </is>
      </c>
      <c r="E195" t="inlineStr">
        <is>
          <t>Job title case</t>
        </is>
      </c>
    </row>
    <row r="196">
      <c r="A196" t="inlineStr">
        <is>
          <t>SRC-00030</t>
        </is>
      </c>
      <c r="B196" t="inlineStr">
        <is>
          <t>Lifecycle Stage</t>
        </is>
      </c>
      <c r="C196" t="inlineStr">
        <is>
          <t>MQL</t>
        </is>
      </c>
      <c r="D196" t="inlineStr">
        <is>
          <t>Marketing Qualified Lead</t>
        </is>
      </c>
      <c r="E196" t="inlineStr">
        <is>
          <t>Mapped to HubSpot lifecycle stage</t>
        </is>
      </c>
    </row>
    <row r="197">
      <c r="A197" t="inlineStr">
        <is>
          <t>SRC-00030</t>
        </is>
      </c>
      <c r="B197" t="inlineStr">
        <is>
          <t>Last Activity</t>
        </is>
      </c>
      <c r="C197" t="inlineStr">
        <is>
          <t>May 17 2026</t>
        </is>
      </c>
      <c r="D197" t="inlineStr">
        <is>
          <t>2026-05-17</t>
        </is>
      </c>
      <c r="E197" t="inlineStr">
        <is>
          <t>Date to YYYY-MM-DD</t>
        </is>
      </c>
    </row>
    <row r="198">
      <c r="A198" t="inlineStr">
        <is>
          <t>SRC-00031</t>
        </is>
      </c>
      <c r="B198" t="inlineStr">
        <is>
          <t>Last Name</t>
        </is>
      </c>
      <c r="C198" t="inlineStr"/>
      <c r="D198" t="inlineStr">
        <is>
          <t>Kennedy</t>
        </is>
      </c>
      <c r="E198" t="inlineStr">
        <is>
          <t>Split full name from First Name field</t>
        </is>
      </c>
    </row>
    <row r="199">
      <c r="A199" t="inlineStr">
        <is>
          <t>SRC-00031</t>
        </is>
      </c>
      <c r="B199" t="inlineStr">
        <is>
          <t>State/Region</t>
        </is>
      </c>
      <c r="C199" t="inlineStr">
        <is>
          <t>Vic</t>
        </is>
      </c>
      <c r="D199" t="inlineStr">
        <is>
          <t>VIC</t>
        </is>
      </c>
      <c r="E199" t="inlineStr">
        <is>
          <t>State to standard abbreviation</t>
        </is>
      </c>
    </row>
    <row r="200">
      <c r="A200" t="inlineStr">
        <is>
          <t>SRC-00031</t>
        </is>
      </c>
      <c r="B200" t="inlineStr">
        <is>
          <t>Phone Number</t>
        </is>
      </c>
      <c r="C200" t="inlineStr">
        <is>
          <t>61355503066</t>
        </is>
      </c>
      <c r="D200" t="inlineStr">
        <is>
          <t>+61 3 5550 3066</t>
        </is>
      </c>
      <c r="E200" t="inlineStr">
        <is>
          <t>Phone to +61 international format</t>
        </is>
      </c>
    </row>
    <row r="201">
      <c r="A201" t="inlineStr">
        <is>
          <t>SRC-00031</t>
        </is>
      </c>
      <c r="B201" t="inlineStr">
        <is>
          <t>Company Name</t>
        </is>
      </c>
      <c r="C201" t="inlineStr">
        <is>
          <t>Wexmorrow Landscapes Pty. Ltd.</t>
        </is>
      </c>
      <c r="D201" t="inlineStr">
        <is>
          <t>Wexmorrow Landscapes Pty Ltd</t>
        </is>
      </c>
      <c r="E201" t="inlineStr">
        <is>
          <t>Company suffix to 'Pty Ltd', trimmed, case</t>
        </is>
      </c>
    </row>
    <row r="202">
      <c r="A202" t="inlineStr">
        <is>
          <t>SRC-00031</t>
        </is>
      </c>
      <c r="B202" t="inlineStr">
        <is>
          <t>Job Title</t>
        </is>
      </c>
      <c r="C202" t="inlineStr">
        <is>
          <t>workshop manager</t>
        </is>
      </c>
      <c r="D202" t="inlineStr">
        <is>
          <t>Workshop Manager</t>
        </is>
      </c>
      <c r="E202" t="inlineStr">
        <is>
          <t>Job title case</t>
        </is>
      </c>
    </row>
    <row r="203">
      <c r="A203" t="inlineStr">
        <is>
          <t>SRC-00031</t>
        </is>
      </c>
      <c r="B203" t="inlineStr">
        <is>
          <t>City</t>
        </is>
      </c>
      <c r="C203" t="inlineStr">
        <is>
          <t>frankston</t>
        </is>
      </c>
      <c r="D203" t="inlineStr">
        <is>
          <t>Frankston</t>
        </is>
      </c>
      <c r="E203" t="inlineStr">
        <is>
          <t>City case</t>
        </is>
      </c>
    </row>
    <row r="204">
      <c r="A204" t="inlineStr">
        <is>
          <t>SRC-00031</t>
        </is>
      </c>
      <c r="B204" t="inlineStr">
        <is>
          <t>Postal Code</t>
        </is>
      </c>
      <c r="C204" t="inlineStr">
        <is>
          <t>3293.0</t>
        </is>
      </c>
      <c r="D204" t="inlineStr">
        <is>
          <t>3293</t>
        </is>
      </c>
      <c r="E204" t="inlineStr">
        <is>
          <t>Postcode to 4 digits (restored leading zero / removed .0)</t>
        </is>
      </c>
    </row>
    <row r="205">
      <c r="A205" t="inlineStr">
        <is>
          <t>SRC-00031</t>
        </is>
      </c>
      <c r="B205" t="inlineStr">
        <is>
          <t>Lifecycle Stage</t>
        </is>
      </c>
      <c r="C205" t="inlineStr">
        <is>
          <t>MQL</t>
        </is>
      </c>
      <c r="D205" t="inlineStr">
        <is>
          <t>Marketing Qualified Lead</t>
        </is>
      </c>
      <c r="E205" t="inlineStr">
        <is>
          <t>Mapped to HubSpot lifecycle stage</t>
        </is>
      </c>
    </row>
    <row r="206">
      <c r="A206" t="inlineStr">
        <is>
          <t>SRC-00031</t>
        </is>
      </c>
      <c r="B206" t="inlineStr">
        <is>
          <t>Last Activity</t>
        </is>
      </c>
      <c r="C206" t="inlineStr">
        <is>
          <t>20/01/2024</t>
        </is>
      </c>
      <c r="D206" t="inlineStr">
        <is>
          <t>2024-01-20</t>
        </is>
      </c>
      <c r="E206" t="inlineStr">
        <is>
          <t>Date to YYYY-MM-DD</t>
        </is>
      </c>
    </row>
    <row r="207">
      <c r="A207" t="inlineStr">
        <is>
          <t>SRC-00032</t>
        </is>
      </c>
      <c r="B207" t="inlineStr">
        <is>
          <t>Phone Number</t>
        </is>
      </c>
      <c r="C207" t="inlineStr">
        <is>
          <t>7010 1905</t>
        </is>
      </c>
      <c r="D207" t="inlineStr">
        <is>
          <t>+61 8 7010 1905</t>
        </is>
      </c>
      <c r="E207" t="inlineStr">
        <is>
          <t>Phone to +61 international format</t>
        </is>
      </c>
    </row>
    <row r="208">
      <c r="A208" t="inlineStr">
        <is>
          <t>SRC-00032</t>
        </is>
      </c>
      <c r="B208" t="inlineStr">
        <is>
          <t>Job Title</t>
        </is>
      </c>
      <c r="C208" t="inlineStr">
        <is>
          <t>HR MANAGER</t>
        </is>
      </c>
      <c r="D208" t="inlineStr">
        <is>
          <t>HR Manager</t>
        </is>
      </c>
      <c r="E208" t="inlineStr">
        <is>
          <t>Job title case</t>
        </is>
      </c>
    </row>
    <row r="209">
      <c r="A209" t="inlineStr">
        <is>
          <t>SRC-00032</t>
        </is>
      </c>
      <c r="B209" t="inlineStr">
        <is>
          <t>City</t>
        </is>
      </c>
      <c r="C209" t="inlineStr">
        <is>
          <t>bunbury</t>
        </is>
      </c>
      <c r="D209" t="inlineStr">
        <is>
          <t>Bunbury</t>
        </is>
      </c>
      <c r="E209" t="inlineStr">
        <is>
          <t>City case</t>
        </is>
      </c>
    </row>
    <row r="210">
      <c r="A210" t="inlineStr">
        <is>
          <t>SRC-00032</t>
        </is>
      </c>
      <c r="B210" t="inlineStr">
        <is>
          <t>Lifecycle Stage</t>
        </is>
      </c>
      <c r="C210" t="inlineStr">
        <is>
          <t>LEAD</t>
        </is>
      </c>
      <c r="D210" t="inlineStr">
        <is>
          <t>Lead</t>
        </is>
      </c>
      <c r="E210" t="inlineStr">
        <is>
          <t>Mapped to HubSpot lifecycle stage</t>
        </is>
      </c>
    </row>
    <row r="211">
      <c r="A211" t="inlineStr">
        <is>
          <t>SRC-00032</t>
        </is>
      </c>
      <c r="B211" t="inlineStr">
        <is>
          <t>Last Activity</t>
        </is>
      </c>
      <c r="C211" t="inlineStr">
        <is>
          <t>Dec 18 2025</t>
        </is>
      </c>
      <c r="D211" t="inlineStr">
        <is>
          <t>2025-12-18</t>
        </is>
      </c>
      <c r="E211" t="inlineStr">
        <is>
          <t>Date to YYYY-MM-DD</t>
        </is>
      </c>
    </row>
    <row r="212">
      <c r="A212" t="inlineStr">
        <is>
          <t>SRC-00033</t>
        </is>
      </c>
      <c r="B212" t="inlineStr">
        <is>
          <t>State/Region</t>
        </is>
      </c>
      <c r="C212" t="inlineStr">
        <is>
          <t>vic</t>
        </is>
      </c>
      <c r="D212" t="inlineStr">
        <is>
          <t>VIC</t>
        </is>
      </c>
      <c r="E212" t="inlineStr">
        <is>
          <t>State to standard abbreviation</t>
        </is>
      </c>
    </row>
    <row r="213">
      <c r="A213" t="inlineStr">
        <is>
          <t>SRC-00033</t>
        </is>
      </c>
      <c r="B213" t="inlineStr">
        <is>
          <t>Company Name</t>
        </is>
      </c>
      <c r="C213" t="inlineStr">
        <is>
          <t>Rushavon Freight P/L</t>
        </is>
      </c>
      <c r="D213" t="inlineStr">
        <is>
          <t>Rushavon Freight Pty Ltd</t>
        </is>
      </c>
      <c r="E213" t="inlineStr">
        <is>
          <t>Company suffix to 'Pty Ltd', trimmed, case</t>
        </is>
      </c>
    </row>
    <row r="214">
      <c r="A214" t="inlineStr">
        <is>
          <t>SRC-00033</t>
        </is>
      </c>
      <c r="B214" t="inlineStr">
        <is>
          <t>City</t>
        </is>
      </c>
      <c r="C214" t="inlineStr">
        <is>
          <t>BENDIGO</t>
        </is>
      </c>
      <c r="D214" t="inlineStr">
        <is>
          <t>Bendigo</t>
        </is>
      </c>
      <c r="E214" t="inlineStr">
        <is>
          <t>City case</t>
        </is>
      </c>
    </row>
    <row r="215">
      <c r="A215" t="inlineStr">
        <is>
          <t>SRC-00033</t>
        </is>
      </c>
      <c r="B215" t="inlineStr">
        <is>
          <t>Postal Code</t>
        </is>
      </c>
      <c r="C215" t="inlineStr">
        <is>
          <t>3573.0</t>
        </is>
      </c>
      <c r="D215" t="inlineStr">
        <is>
          <t>3573</t>
        </is>
      </c>
      <c r="E215" t="inlineStr">
        <is>
          <t>Postcode to 4 digits (restored leading zero / removed .0)</t>
        </is>
      </c>
    </row>
    <row r="216">
      <c r="A216" t="inlineStr">
        <is>
          <t>SRC-00033</t>
        </is>
      </c>
      <c r="B216" t="inlineStr">
        <is>
          <t>Lifecycle Stage</t>
        </is>
      </c>
      <c r="C216" t="inlineStr">
        <is>
          <t>LEAD</t>
        </is>
      </c>
      <c r="D216" t="inlineStr">
        <is>
          <t>Lead</t>
        </is>
      </c>
      <c r="E216" t="inlineStr">
        <is>
          <t>Mapped to HubSpot lifecycle stage</t>
        </is>
      </c>
    </row>
    <row r="217">
      <c r="A217" t="inlineStr">
        <is>
          <t>SRC-00033</t>
        </is>
      </c>
      <c r="B217" t="inlineStr">
        <is>
          <t>Last Activity</t>
        </is>
      </c>
      <c r="C217" t="inlineStr">
        <is>
          <t>May 25 2026</t>
        </is>
      </c>
      <c r="D217" t="inlineStr">
        <is>
          <t>2026-05-25</t>
        </is>
      </c>
      <c r="E217" t="inlineStr">
        <is>
          <t>Date to YYYY-MM-DD</t>
        </is>
      </c>
    </row>
    <row r="218">
      <c r="A218" t="inlineStr">
        <is>
          <t>SRC-00034</t>
        </is>
      </c>
      <c r="B218" t="inlineStr">
        <is>
          <t>First Name</t>
        </is>
      </c>
      <c r="C218" t="inlineStr">
        <is>
          <t>isla</t>
        </is>
      </c>
      <c r="D218" t="inlineStr">
        <is>
          <t>Isla</t>
        </is>
      </c>
      <c r="E218" t="inlineStr">
        <is>
          <t>Trimmed / name case</t>
        </is>
      </c>
    </row>
    <row r="219">
      <c r="A219" t="inlineStr">
        <is>
          <t>SRC-00034</t>
        </is>
      </c>
      <c r="B219" t="inlineStr">
        <is>
          <t>Last Name</t>
        </is>
      </c>
      <c r="C219" t="inlineStr">
        <is>
          <t>kennedy</t>
        </is>
      </c>
      <c r="D219" t="inlineStr">
        <is>
          <t>Kennedy</t>
        </is>
      </c>
      <c r="E219" t="inlineStr">
        <is>
          <t>Trimmed / name case</t>
        </is>
      </c>
    </row>
    <row r="220">
      <c r="A220" t="inlineStr">
        <is>
          <t>SRC-00034</t>
        </is>
      </c>
      <c r="B220" t="inlineStr">
        <is>
          <t>Email</t>
        </is>
      </c>
      <c r="C220" t="inlineStr">
        <is>
          <t xml:space="preserve"> isla@dunvessalabs.example</t>
        </is>
      </c>
      <c r="D220" t="inlineStr">
        <is>
          <t>isla@dunvessalabs.example</t>
        </is>
      </c>
      <c r="E220" t="inlineStr">
        <is>
          <t>Lower-case, trimmed, removed mailto:/brackets</t>
        </is>
      </c>
    </row>
    <row r="221">
      <c r="A221" t="inlineStr">
        <is>
          <t>SRC-00034</t>
        </is>
      </c>
      <c r="B221" t="inlineStr">
        <is>
          <t>Phone Number</t>
        </is>
      </c>
      <c r="C221" t="inlineStr">
        <is>
          <t>0870108109</t>
        </is>
      </c>
      <c r="D221" t="inlineStr">
        <is>
          <t>+61 8 7010 8109</t>
        </is>
      </c>
      <c r="E221" t="inlineStr">
        <is>
          <t>Phone to +61 international format</t>
        </is>
      </c>
    </row>
    <row r="222">
      <c r="A222" t="inlineStr">
        <is>
          <t>SRC-00034</t>
        </is>
      </c>
      <c r="B222" t="inlineStr">
        <is>
          <t>Company Name</t>
        </is>
      </c>
      <c r="C222" t="inlineStr">
        <is>
          <t>Dunvessa Labs P/L</t>
        </is>
      </c>
      <c r="D222" t="inlineStr">
        <is>
          <t>Dunvessa Labs Pty Ltd</t>
        </is>
      </c>
      <c r="E222" t="inlineStr">
        <is>
          <t>Company suffix to 'Pty Ltd', trimmed, case</t>
        </is>
      </c>
    </row>
    <row r="223">
      <c r="A223" t="inlineStr">
        <is>
          <t>SRC-00034</t>
        </is>
      </c>
      <c r="B223" t="inlineStr">
        <is>
          <t>Job Title</t>
        </is>
      </c>
      <c r="C223" t="inlineStr">
        <is>
          <t>PROCUREMENT OFFICER</t>
        </is>
      </c>
      <c r="D223" t="inlineStr">
        <is>
          <t>Procurement Officer</t>
        </is>
      </c>
      <c r="E223" t="inlineStr">
        <is>
          <t>Job title case</t>
        </is>
      </c>
    </row>
    <row r="224">
      <c r="A224" t="inlineStr">
        <is>
          <t>SRC-00034</t>
        </is>
      </c>
      <c r="B224" t="inlineStr">
        <is>
          <t>Postal Code</t>
        </is>
      </c>
      <c r="C224" t="inlineStr">
        <is>
          <t>6259.0</t>
        </is>
      </c>
      <c r="D224" t="inlineStr">
        <is>
          <t>6259</t>
        </is>
      </c>
      <c r="E224" t="inlineStr">
        <is>
          <t>Postcode to 4 digits (restored leading zero / removed .0)</t>
        </is>
      </c>
    </row>
    <row r="225">
      <c r="A225" t="inlineStr">
        <is>
          <t>SRC-00035</t>
        </is>
      </c>
      <c r="B225" t="inlineStr">
        <is>
          <t>State/Region</t>
        </is>
      </c>
      <c r="C225" t="inlineStr">
        <is>
          <t>Victoria</t>
        </is>
      </c>
      <c r="D225" t="inlineStr">
        <is>
          <t>VIC</t>
        </is>
      </c>
      <c r="E225" t="inlineStr">
        <is>
          <t>State to standard abbreviation</t>
        </is>
      </c>
    </row>
    <row r="226">
      <c r="A226" t="inlineStr">
        <is>
          <t>SRC-00035</t>
        </is>
      </c>
      <c r="B226" t="inlineStr">
        <is>
          <t>Phone Number</t>
        </is>
      </c>
      <c r="C226" t="inlineStr">
        <is>
          <t>(03) 7010 1845</t>
        </is>
      </c>
      <c r="D226" t="inlineStr">
        <is>
          <t>+61 3 7010 1845</t>
        </is>
      </c>
      <c r="E226" t="inlineStr">
        <is>
          <t>Phone to +61 international format</t>
        </is>
      </c>
    </row>
    <row r="227">
      <c r="A227" t="inlineStr">
        <is>
          <t>SRC-00035</t>
        </is>
      </c>
      <c r="B227" t="inlineStr">
        <is>
          <t>Company Name</t>
        </is>
      </c>
      <c r="C227" t="inlineStr">
        <is>
          <t>HETHERMOYLE FOODS PTY LTD</t>
        </is>
      </c>
      <c r="D227" t="inlineStr">
        <is>
          <t>Hethermoyle Foods Pty Ltd</t>
        </is>
      </c>
      <c r="E227" t="inlineStr">
        <is>
          <t>Company suffix to 'Pty Ltd', trimmed, case</t>
        </is>
      </c>
    </row>
    <row r="228">
      <c r="A228" t="inlineStr">
        <is>
          <t>SRC-00035</t>
        </is>
      </c>
      <c r="B228" t="inlineStr">
        <is>
          <t>Job Title</t>
        </is>
      </c>
      <c r="C228" t="inlineStr">
        <is>
          <t>director</t>
        </is>
      </c>
      <c r="D228" t="inlineStr">
        <is>
          <t>Director</t>
        </is>
      </c>
      <c r="E228" t="inlineStr">
        <is>
          <t>Job title case</t>
        </is>
      </c>
    </row>
    <row r="229">
      <c r="A229" t="inlineStr">
        <is>
          <t>SRC-00035</t>
        </is>
      </c>
      <c r="B229" t="inlineStr">
        <is>
          <t>Lifecycle Stage</t>
        </is>
      </c>
      <c r="C229" t="inlineStr">
        <is>
          <t>new lead</t>
        </is>
      </c>
      <c r="D229" t="inlineStr">
        <is>
          <t>Lead</t>
        </is>
      </c>
      <c r="E229" t="inlineStr">
        <is>
          <t>Mapped to HubSpot lifecycle stage</t>
        </is>
      </c>
    </row>
    <row r="230">
      <c r="A230" t="inlineStr">
        <is>
          <t>SRC-00035</t>
        </is>
      </c>
      <c r="B230" t="inlineStr">
        <is>
          <t>Last Activity</t>
        </is>
      </c>
      <c r="C230" t="inlineStr">
        <is>
          <t>May 15 2025</t>
        </is>
      </c>
      <c r="D230" t="inlineStr">
        <is>
          <t>2025-05-15</t>
        </is>
      </c>
      <c r="E230" t="inlineStr">
        <is>
          <t>Date to YYYY-MM-DD</t>
        </is>
      </c>
    </row>
    <row r="231">
      <c r="A231" t="inlineStr">
        <is>
          <t>SRC-00036</t>
        </is>
      </c>
      <c r="B231" t="inlineStr">
        <is>
          <t>First Name</t>
        </is>
      </c>
      <c r="C231" t="inlineStr">
        <is>
          <t>grace</t>
        </is>
      </c>
      <c r="D231" t="inlineStr">
        <is>
          <t>Grace</t>
        </is>
      </c>
      <c r="E231" t="inlineStr">
        <is>
          <t>Trimmed / name case</t>
        </is>
      </c>
    </row>
    <row r="232">
      <c r="A232" t="inlineStr">
        <is>
          <t>SRC-00036</t>
        </is>
      </c>
      <c r="B232" t="inlineStr">
        <is>
          <t>Last Name</t>
        </is>
      </c>
      <c r="C232" t="inlineStr">
        <is>
          <t>park</t>
        </is>
      </c>
      <c r="D232" t="inlineStr">
        <is>
          <t>Park</t>
        </is>
      </c>
      <c r="E232" t="inlineStr">
        <is>
          <t>Trimmed / name case</t>
        </is>
      </c>
    </row>
    <row r="233">
      <c r="A233" t="inlineStr">
        <is>
          <t>SRC-00036</t>
        </is>
      </c>
      <c r="B233" t="inlineStr">
        <is>
          <t>State/Region</t>
        </is>
      </c>
      <c r="C233" t="inlineStr">
        <is>
          <t>Vic</t>
        </is>
      </c>
      <c r="D233" t="inlineStr">
        <is>
          <t>VIC</t>
        </is>
      </c>
      <c r="E233" t="inlineStr">
        <is>
          <t>State to standard abbreviation</t>
        </is>
      </c>
    </row>
    <row r="234">
      <c r="A234" t="inlineStr">
        <is>
          <t>SRC-00036</t>
        </is>
      </c>
      <c r="B234" t="inlineStr">
        <is>
          <t>Phone Number</t>
        </is>
      </c>
      <c r="C234" t="inlineStr">
        <is>
          <t>03 7010 6167</t>
        </is>
      </c>
      <c r="D234" t="inlineStr">
        <is>
          <t>+61 3 7010 6167</t>
        </is>
      </c>
      <c r="E234" t="inlineStr">
        <is>
          <t>Phone to +61 international format</t>
        </is>
      </c>
    </row>
    <row r="235">
      <c r="A235" t="inlineStr">
        <is>
          <t>SRC-00036</t>
        </is>
      </c>
      <c r="B235" t="inlineStr">
        <is>
          <t>Company Name</t>
        </is>
      </c>
      <c r="C235" t="inlineStr">
        <is>
          <t xml:space="preserve"> Yarrowdine Accounting Pty Ltd</t>
        </is>
      </c>
      <c r="D235" t="inlineStr">
        <is>
          <t>Yarrowdine Accounting Pty Ltd</t>
        </is>
      </c>
      <c r="E235" t="inlineStr">
        <is>
          <t>Company suffix to 'Pty Ltd', trimmed, case</t>
        </is>
      </c>
    </row>
    <row r="236">
      <c r="A236" t="inlineStr">
        <is>
          <t>SRC-00036</t>
        </is>
      </c>
      <c r="B236" t="inlineStr">
        <is>
          <t>Job Title</t>
        </is>
      </c>
      <c r="C236" t="inlineStr">
        <is>
          <t>PROCUREMENT OFFICER</t>
        </is>
      </c>
      <c r="D236" t="inlineStr">
        <is>
          <t>Procurement Officer</t>
        </is>
      </c>
      <c r="E236" t="inlineStr">
        <is>
          <t>Job title case</t>
        </is>
      </c>
    </row>
    <row r="237">
      <c r="A237" t="inlineStr">
        <is>
          <t>SRC-00036</t>
        </is>
      </c>
      <c r="B237" t="inlineStr">
        <is>
          <t>City</t>
        </is>
      </c>
      <c r="C237" t="inlineStr">
        <is>
          <t>bendigo</t>
        </is>
      </c>
      <c r="D237" t="inlineStr">
        <is>
          <t>Bendigo</t>
        </is>
      </c>
      <c r="E237" t="inlineStr">
        <is>
          <t>City case</t>
        </is>
      </c>
    </row>
    <row r="238">
      <c r="A238" t="inlineStr">
        <is>
          <t>SRC-00036</t>
        </is>
      </c>
      <c r="B238" t="inlineStr">
        <is>
          <t>Lifecycle Stage</t>
        </is>
      </c>
      <c r="C238" t="inlineStr">
        <is>
          <t>LEAD</t>
        </is>
      </c>
      <c r="D238" t="inlineStr">
        <is>
          <t>Lead</t>
        </is>
      </c>
      <c r="E238" t="inlineStr">
        <is>
          <t>Mapped to HubSpot lifecycle stage</t>
        </is>
      </c>
    </row>
    <row r="239">
      <c r="A239" t="inlineStr">
        <is>
          <t>SRC-00036</t>
        </is>
      </c>
      <c r="B239" t="inlineStr">
        <is>
          <t>Last Activity</t>
        </is>
      </c>
      <c r="C239" t="inlineStr">
        <is>
          <t>14/04/2025</t>
        </is>
      </c>
      <c r="D239" t="inlineStr">
        <is>
          <t>2025-04-14</t>
        </is>
      </c>
      <c r="E239" t="inlineStr">
        <is>
          <t>Date to YYYY-MM-DD</t>
        </is>
      </c>
    </row>
    <row r="240">
      <c r="A240" t="inlineStr">
        <is>
          <t>SRC-00037</t>
        </is>
      </c>
      <c r="B240" t="inlineStr">
        <is>
          <t>Last Name</t>
        </is>
      </c>
      <c r="C240" t="inlineStr">
        <is>
          <t>o'brien</t>
        </is>
      </c>
      <c r="D240" t="inlineStr">
        <is>
          <t>O'Brien</t>
        </is>
      </c>
      <c r="E240" t="inlineStr">
        <is>
          <t>Trimmed / name case</t>
        </is>
      </c>
    </row>
    <row r="241">
      <c r="A241" t="inlineStr">
        <is>
          <t>SRC-00037</t>
        </is>
      </c>
      <c r="B241" t="inlineStr">
        <is>
          <t>Email</t>
        </is>
      </c>
      <c r="C241" t="inlineStr">
        <is>
          <t>mailto:giuliao@jorrabinelabs.example</t>
        </is>
      </c>
      <c r="D241" t="inlineStr">
        <is>
          <t>giuliao@jorrabinelabs.example</t>
        </is>
      </c>
      <c r="E241" t="inlineStr">
        <is>
          <t>Lower-case, trimmed, removed mailto:/brackets</t>
        </is>
      </c>
    </row>
    <row r="242">
      <c r="A242" t="inlineStr">
        <is>
          <t>SRC-00037</t>
        </is>
      </c>
      <c r="B242" t="inlineStr">
        <is>
          <t>Phone Number</t>
        </is>
      </c>
      <c r="C242" t="inlineStr">
        <is>
          <t>61270107490</t>
        </is>
      </c>
      <c r="D242" t="inlineStr">
        <is>
          <t>+61 2 7010 7490</t>
        </is>
      </c>
      <c r="E242" t="inlineStr">
        <is>
          <t>Phone to +61 international format</t>
        </is>
      </c>
    </row>
    <row r="243">
      <c r="A243" t="inlineStr">
        <is>
          <t>SRC-00037</t>
        </is>
      </c>
      <c r="B243" t="inlineStr">
        <is>
          <t>Company Name</t>
        </is>
      </c>
      <c r="C243" t="inlineStr">
        <is>
          <t>Jorrabine Labs Pty. Ltd.</t>
        </is>
      </c>
      <c r="D243" t="inlineStr">
        <is>
          <t>Jorrabine Labs Pty Ltd</t>
        </is>
      </c>
      <c r="E243" t="inlineStr">
        <is>
          <t>Company suffix to 'Pty Ltd', trimmed, case</t>
        </is>
      </c>
    </row>
    <row r="244">
      <c r="A244" t="inlineStr">
        <is>
          <t>SRC-00037</t>
        </is>
      </c>
      <c r="B244" t="inlineStr">
        <is>
          <t>Last Activity</t>
        </is>
      </c>
      <c r="C244" t="inlineStr">
        <is>
          <t>May 03 2024</t>
        </is>
      </c>
      <c r="D244" t="inlineStr">
        <is>
          <t>2024-05-03</t>
        </is>
      </c>
      <c r="E244" t="inlineStr">
        <is>
          <t>Date to YYYY-MM-DD</t>
        </is>
      </c>
    </row>
    <row r="245">
      <c r="A245" t="inlineStr">
        <is>
          <t>SRC-00038</t>
        </is>
      </c>
      <c r="B245" t="inlineStr">
        <is>
          <t>First Name</t>
        </is>
      </c>
      <c r="C245" t="inlineStr">
        <is>
          <t>ravi</t>
        </is>
      </c>
      <c r="D245" t="inlineStr">
        <is>
          <t>Ravi</t>
        </is>
      </c>
      <c r="E245" t="inlineStr">
        <is>
          <t>Trimmed / name case</t>
        </is>
      </c>
    </row>
    <row r="246">
      <c r="A246" t="inlineStr">
        <is>
          <t>SRC-00038</t>
        </is>
      </c>
      <c r="B246" t="inlineStr">
        <is>
          <t>Last Name</t>
        </is>
      </c>
      <c r="C246" t="inlineStr">
        <is>
          <t>TRAN</t>
        </is>
      </c>
      <c r="D246" t="inlineStr">
        <is>
          <t>Tran</t>
        </is>
      </c>
      <c r="E246" t="inlineStr">
        <is>
          <t>Trimmed / name case</t>
        </is>
      </c>
    </row>
    <row r="247">
      <c r="A247" t="inlineStr">
        <is>
          <t>SRC-00038</t>
        </is>
      </c>
      <c r="B247" t="inlineStr">
        <is>
          <t>State/Region</t>
        </is>
      </c>
      <c r="C247" t="inlineStr">
        <is>
          <t>Vic</t>
        </is>
      </c>
      <c r="D247" t="inlineStr">
        <is>
          <t>VIC</t>
        </is>
      </c>
      <c r="E247" t="inlineStr">
        <is>
          <t>State to standard abbreviation</t>
        </is>
      </c>
    </row>
    <row r="248">
      <c r="A248" t="inlineStr">
        <is>
          <t>SRC-00038</t>
        </is>
      </c>
      <c r="B248" t="inlineStr">
        <is>
          <t>Phone Number</t>
        </is>
      </c>
      <c r="C248" t="inlineStr">
        <is>
          <t>(03) 5550 2466</t>
        </is>
      </c>
      <c r="D248" t="inlineStr">
        <is>
          <t>+61 3 5550 2466</t>
        </is>
      </c>
      <c r="E248" t="inlineStr">
        <is>
          <t>Phone to +61 international format</t>
        </is>
      </c>
    </row>
    <row r="249">
      <c r="A249" t="inlineStr">
        <is>
          <t>SRC-00038</t>
        </is>
      </c>
      <c r="B249" t="inlineStr">
        <is>
          <t>Company Name</t>
        </is>
      </c>
      <c r="C249" t="inlineStr">
        <is>
          <t>YARROWDINE HOSPITALITY PTY LTD</t>
        </is>
      </c>
      <c r="D249" t="inlineStr">
        <is>
          <t>Yarrowdine Hospitality Pty Ltd</t>
        </is>
      </c>
      <c r="E249" t="inlineStr">
        <is>
          <t>Company suffix to 'Pty Ltd', trimmed, case</t>
        </is>
      </c>
    </row>
    <row r="250">
      <c r="A250" t="inlineStr">
        <is>
          <t>SRC-00038</t>
        </is>
      </c>
      <c r="B250" t="inlineStr">
        <is>
          <t>Job Title</t>
        </is>
      </c>
      <c r="C250" t="inlineStr">
        <is>
          <t>safety officer</t>
        </is>
      </c>
      <c r="D250" t="inlineStr">
        <is>
          <t>Safety Officer</t>
        </is>
      </c>
      <c r="E250" t="inlineStr">
        <is>
          <t>Job title case</t>
        </is>
      </c>
    </row>
    <row r="251">
      <c r="A251" t="inlineStr">
        <is>
          <t>SRC-00038</t>
        </is>
      </c>
      <c r="B251" t="inlineStr">
        <is>
          <t>City</t>
        </is>
      </c>
      <c r="C251" t="inlineStr">
        <is>
          <t>FOOTSCRAY</t>
        </is>
      </c>
      <c r="D251" t="inlineStr">
        <is>
          <t>Footscray</t>
        </is>
      </c>
      <c r="E251" t="inlineStr">
        <is>
          <t>City case</t>
        </is>
      </c>
    </row>
    <row r="252">
      <c r="A252" t="inlineStr">
        <is>
          <t>SRC-00038</t>
        </is>
      </c>
      <c r="B252" t="inlineStr">
        <is>
          <t>Postal Code</t>
        </is>
      </c>
      <c r="C252" t="inlineStr">
        <is>
          <t>3795.0</t>
        </is>
      </c>
      <c r="D252" t="inlineStr">
        <is>
          <t>3795</t>
        </is>
      </c>
      <c r="E252" t="inlineStr">
        <is>
          <t>Postcode to 4 digits (restored leading zero / removed .0)</t>
        </is>
      </c>
    </row>
    <row r="253">
      <c r="A253" t="inlineStr">
        <is>
          <t>SRC-00038</t>
        </is>
      </c>
      <c r="B253" t="inlineStr">
        <is>
          <t>Last Activity</t>
        </is>
      </c>
      <c r="C253" t="inlineStr">
        <is>
          <t>Mar 10 2026</t>
        </is>
      </c>
      <c r="D253" t="inlineStr">
        <is>
          <t>2026-03-10</t>
        </is>
      </c>
      <c r="E253" t="inlineStr">
        <is>
          <t>Date to YYYY-MM-DD</t>
        </is>
      </c>
    </row>
    <row r="254">
      <c r="A254" t="inlineStr">
        <is>
          <t>SRC-00039</t>
        </is>
      </c>
      <c r="B254" t="inlineStr">
        <is>
          <t>First Name</t>
        </is>
      </c>
      <c r="C254" t="inlineStr">
        <is>
          <t>QUINN</t>
        </is>
      </c>
      <c r="D254" t="inlineStr">
        <is>
          <t>Quinn</t>
        </is>
      </c>
      <c r="E254" t="inlineStr">
        <is>
          <t>Trimmed / name case</t>
        </is>
      </c>
    </row>
    <row r="255">
      <c r="A255" t="inlineStr">
        <is>
          <t>SRC-00039</t>
        </is>
      </c>
      <c r="B255" t="inlineStr">
        <is>
          <t>Last Name</t>
        </is>
      </c>
      <c r="C255" t="inlineStr">
        <is>
          <t xml:space="preserve"> Campbell</t>
        </is>
      </c>
      <c r="D255" t="inlineStr">
        <is>
          <t>Campbell</t>
        </is>
      </c>
      <c r="E255" t="inlineStr">
        <is>
          <t>Trimmed / name case</t>
        </is>
      </c>
    </row>
    <row r="256">
      <c r="A256" t="inlineStr">
        <is>
          <t>SRC-00039</t>
        </is>
      </c>
      <c r="B256" t="inlineStr">
        <is>
          <t>State/Region</t>
        </is>
      </c>
      <c r="C256" t="inlineStr">
        <is>
          <t>Victoria</t>
        </is>
      </c>
      <c r="D256" t="inlineStr">
        <is>
          <t>VIC</t>
        </is>
      </c>
      <c r="E256" t="inlineStr">
        <is>
          <t>State to standard abbreviation</t>
        </is>
      </c>
    </row>
    <row r="257">
      <c r="A257" t="inlineStr">
        <is>
          <t>SRC-00039</t>
        </is>
      </c>
      <c r="B257" t="inlineStr">
        <is>
          <t>Phone Number</t>
        </is>
      </c>
      <c r="C257" t="inlineStr">
        <is>
          <t>03 5550 6429</t>
        </is>
      </c>
      <c r="D257" t="inlineStr">
        <is>
          <t>+61 3 5550 6429</t>
        </is>
      </c>
      <c r="E257" t="inlineStr">
        <is>
          <t>Phone to +61 international format</t>
        </is>
      </c>
    </row>
    <row r="258">
      <c r="A258" t="inlineStr">
        <is>
          <t>SRC-00039</t>
        </is>
      </c>
      <c r="B258" t="inlineStr">
        <is>
          <t>Company Name</t>
        </is>
      </c>
      <c r="C258" t="inlineStr">
        <is>
          <t>SALTINGALE ELECTRICAL PTY LTD</t>
        </is>
      </c>
      <c r="D258" t="inlineStr">
        <is>
          <t>Saltingale Electrical Pty Ltd</t>
        </is>
      </c>
      <c r="E258" t="inlineStr">
        <is>
          <t>Company suffix to 'Pty Ltd', trimmed, case</t>
        </is>
      </c>
    </row>
    <row r="259">
      <c r="A259" t="inlineStr">
        <is>
          <t>SRC-00039</t>
        </is>
      </c>
      <c r="B259" t="inlineStr">
        <is>
          <t>Job Title</t>
        </is>
      </c>
      <c r="C259" t="inlineStr">
        <is>
          <t>GENERAL MANAGER</t>
        </is>
      </c>
      <c r="D259" t="inlineStr">
        <is>
          <t>General Manager</t>
        </is>
      </c>
      <c r="E259" t="inlineStr">
        <is>
          <t>Job title case</t>
        </is>
      </c>
    </row>
    <row r="260">
      <c r="A260" t="inlineStr">
        <is>
          <t>SRC-00039</t>
        </is>
      </c>
      <c r="B260" t="inlineStr">
        <is>
          <t>City</t>
        </is>
      </c>
      <c r="C260" t="inlineStr">
        <is>
          <t>FRANKSTON</t>
        </is>
      </c>
      <c r="D260" t="inlineStr">
        <is>
          <t>Frankston</t>
        </is>
      </c>
      <c r="E260" t="inlineStr">
        <is>
          <t>City case</t>
        </is>
      </c>
    </row>
    <row r="261">
      <c r="A261" t="inlineStr">
        <is>
          <t>SRC-00039</t>
        </is>
      </c>
      <c r="B261" t="inlineStr">
        <is>
          <t>Postal Code</t>
        </is>
      </c>
      <c r="C261" t="inlineStr">
        <is>
          <t>3345.0</t>
        </is>
      </c>
      <c r="D261" t="inlineStr">
        <is>
          <t>3345</t>
        </is>
      </c>
      <c r="E261" t="inlineStr">
        <is>
          <t>Postcode to 4 digits (restored leading zero / removed .0)</t>
        </is>
      </c>
    </row>
    <row r="262">
      <c r="A262" t="inlineStr">
        <is>
          <t>SRC-00039</t>
        </is>
      </c>
      <c r="B262" t="inlineStr">
        <is>
          <t>Lifecycle Stage</t>
        </is>
      </c>
      <c r="C262" t="inlineStr">
        <is>
          <t>Sales qualified</t>
        </is>
      </c>
      <c r="D262" t="inlineStr">
        <is>
          <t>Sales Qualified Lead</t>
        </is>
      </c>
      <c r="E262" t="inlineStr">
        <is>
          <t>Mapped to HubSpot lifecycle stage</t>
        </is>
      </c>
    </row>
    <row r="263">
      <c r="A263" t="inlineStr">
        <is>
          <t>SRC-00040</t>
        </is>
      </c>
      <c r="B263" t="inlineStr">
        <is>
          <t>State/Region</t>
        </is>
      </c>
      <c r="C263" t="inlineStr">
        <is>
          <t>Victoria</t>
        </is>
      </c>
      <c r="D263" t="inlineStr">
        <is>
          <t>VIC</t>
        </is>
      </c>
      <c r="E263" t="inlineStr">
        <is>
          <t>State to standard abbreviation</t>
        </is>
      </c>
    </row>
    <row r="264">
      <c r="A264" t="inlineStr">
        <is>
          <t>SRC-00040</t>
        </is>
      </c>
      <c r="B264" t="inlineStr">
        <is>
          <t>Phone Number</t>
        </is>
      </c>
      <c r="C264" t="inlineStr">
        <is>
          <t>03.7010.2547</t>
        </is>
      </c>
      <c r="D264" t="inlineStr">
        <is>
          <t>+61 3 7010 2547</t>
        </is>
      </c>
      <c r="E264" t="inlineStr">
        <is>
          <t>Phone to +61 international format</t>
        </is>
      </c>
    </row>
    <row r="265">
      <c r="A265" t="inlineStr">
        <is>
          <t>SRC-00040</t>
        </is>
      </c>
      <c r="B265" t="inlineStr">
        <is>
          <t>Company Name</t>
        </is>
      </c>
      <c r="C265" t="inlineStr">
        <is>
          <t>Orlubrie Packaging Pty. Ltd.</t>
        </is>
      </c>
      <c r="D265" t="inlineStr">
        <is>
          <t>Orlubrie Packaging Pty Ltd</t>
        </is>
      </c>
      <c r="E265" t="inlineStr">
        <is>
          <t>Company suffix to 'Pty Ltd', trimmed, case</t>
        </is>
      </c>
    </row>
    <row r="266">
      <c r="A266" t="inlineStr">
        <is>
          <t>SRC-00040</t>
        </is>
      </c>
      <c r="B266" t="inlineStr">
        <is>
          <t>Job Title</t>
        </is>
      </c>
      <c r="C266" t="inlineStr">
        <is>
          <t>finance manager</t>
        </is>
      </c>
      <c r="D266" t="inlineStr">
        <is>
          <t>Finance Manager</t>
        </is>
      </c>
      <c r="E266" t="inlineStr">
        <is>
          <t>Job title case</t>
        </is>
      </c>
    </row>
    <row r="267">
      <c r="A267" t="inlineStr">
        <is>
          <t>SRC-00040</t>
        </is>
      </c>
      <c r="B267" t="inlineStr">
        <is>
          <t>City</t>
        </is>
      </c>
      <c r="C267" t="inlineStr">
        <is>
          <t>footscray</t>
        </is>
      </c>
      <c r="D267" t="inlineStr">
        <is>
          <t>Footscray</t>
        </is>
      </c>
      <c r="E267" t="inlineStr">
        <is>
          <t>City case</t>
        </is>
      </c>
    </row>
    <row r="268">
      <c r="A268" t="inlineStr">
        <is>
          <t>SRC-00040</t>
        </is>
      </c>
      <c r="B268" t="inlineStr">
        <is>
          <t>Lifecycle Stage</t>
        </is>
      </c>
      <c r="C268" t="inlineStr">
        <is>
          <t>new lead</t>
        </is>
      </c>
      <c r="D268" t="inlineStr">
        <is>
          <t>Lead</t>
        </is>
      </c>
      <c r="E268" t="inlineStr">
        <is>
          <t>Mapped to HubSpot lifecycle stage</t>
        </is>
      </c>
    </row>
    <row r="269">
      <c r="A269" t="inlineStr">
        <is>
          <t>SRC-00040</t>
        </is>
      </c>
      <c r="B269" t="inlineStr">
        <is>
          <t>Last Activity</t>
        </is>
      </c>
      <c r="C269" t="inlineStr">
        <is>
          <t>Feb 21 2025</t>
        </is>
      </c>
      <c r="D269" t="inlineStr">
        <is>
          <t>2025-02-21</t>
        </is>
      </c>
      <c r="E269" t="inlineStr">
        <is>
          <t>Date to YYYY-MM-DD</t>
        </is>
      </c>
    </row>
    <row r="270">
      <c r="A270" t="inlineStr">
        <is>
          <t>SRC-00041</t>
        </is>
      </c>
      <c r="B270" t="inlineStr">
        <is>
          <t>First Name</t>
        </is>
      </c>
      <c r="C270" t="inlineStr">
        <is>
          <t>sana</t>
        </is>
      </c>
      <c r="D270" t="inlineStr">
        <is>
          <t>Sana</t>
        </is>
      </c>
      <c r="E270" t="inlineStr">
        <is>
          <t>Trimmed / name case</t>
        </is>
      </c>
    </row>
    <row r="271">
      <c r="A271" t="inlineStr">
        <is>
          <t>SRC-00041</t>
        </is>
      </c>
      <c r="B271" t="inlineStr">
        <is>
          <t>State/Region</t>
        </is>
      </c>
      <c r="C271" t="inlineStr">
        <is>
          <t>vic</t>
        </is>
      </c>
      <c r="D271" t="inlineStr">
        <is>
          <t>VIC</t>
        </is>
      </c>
      <c r="E271" t="inlineStr">
        <is>
          <t>State to standard abbreviation</t>
        </is>
      </c>
    </row>
    <row r="272">
      <c r="A272" t="inlineStr">
        <is>
          <t>SRC-00041</t>
        </is>
      </c>
      <c r="B272" t="inlineStr">
        <is>
          <t>Phone Number</t>
        </is>
      </c>
      <c r="C272" t="inlineStr">
        <is>
          <t>61355506843</t>
        </is>
      </c>
      <c r="D272" t="inlineStr">
        <is>
          <t>+61 3 5550 6843</t>
        </is>
      </c>
      <c r="E272" t="inlineStr">
        <is>
          <t>Phone to +61 international format</t>
        </is>
      </c>
    </row>
    <row r="273">
      <c r="A273" t="inlineStr">
        <is>
          <t>SRC-00041</t>
        </is>
      </c>
      <c r="B273" t="inlineStr">
        <is>
          <t>Company Name</t>
        </is>
      </c>
      <c r="C273" t="inlineStr">
        <is>
          <t>YARROWDINE HOSPITALITY PTY LTD</t>
        </is>
      </c>
      <c r="D273" t="inlineStr">
        <is>
          <t>Yarrowdine Hospitality Pty Ltd</t>
        </is>
      </c>
      <c r="E273" t="inlineStr">
        <is>
          <t>Company suffix to 'Pty Ltd', trimmed, case</t>
        </is>
      </c>
    </row>
    <row r="274">
      <c r="A274" t="inlineStr">
        <is>
          <t>SRC-00041</t>
        </is>
      </c>
      <c r="B274" t="inlineStr">
        <is>
          <t>Job Title</t>
        </is>
      </c>
      <c r="C274" t="inlineStr">
        <is>
          <t>accounts payable officer</t>
        </is>
      </c>
      <c r="D274" t="inlineStr">
        <is>
          <t>Accounts Payable Officer</t>
        </is>
      </c>
      <c r="E274" t="inlineStr">
        <is>
          <t>Job title case</t>
        </is>
      </c>
    </row>
    <row r="275">
      <c r="A275" t="inlineStr">
        <is>
          <t>SRC-00041</t>
        </is>
      </c>
      <c r="B275" t="inlineStr">
        <is>
          <t>City</t>
        </is>
      </c>
      <c r="C275" t="inlineStr">
        <is>
          <t>footscray</t>
        </is>
      </c>
      <c r="D275" t="inlineStr">
        <is>
          <t>Footscray</t>
        </is>
      </c>
      <c r="E275" t="inlineStr">
        <is>
          <t>City case</t>
        </is>
      </c>
    </row>
    <row r="276">
      <c r="A276" t="inlineStr">
        <is>
          <t>SRC-00041</t>
        </is>
      </c>
      <c r="B276" t="inlineStr">
        <is>
          <t>Last Activity</t>
        </is>
      </c>
      <c r="C276" t="inlineStr">
        <is>
          <t>08/06/2024</t>
        </is>
      </c>
      <c r="D276" t="inlineStr">
        <is>
          <t>2024-06-08</t>
        </is>
      </c>
      <c r="E276" t="inlineStr">
        <is>
          <t>Date to YYYY-MM-DD</t>
        </is>
      </c>
    </row>
    <row r="277">
      <c r="A277" t="inlineStr">
        <is>
          <t>SRC-00042</t>
        </is>
      </c>
      <c r="B277" t="inlineStr">
        <is>
          <t>First Name</t>
        </is>
      </c>
      <c r="C277" t="inlineStr">
        <is>
          <t>AIKO</t>
        </is>
      </c>
      <c r="D277" t="inlineStr">
        <is>
          <t>Aiko</t>
        </is>
      </c>
      <c r="E277" t="inlineStr">
        <is>
          <t>Trimmed / name case</t>
        </is>
      </c>
    </row>
    <row r="278">
      <c r="A278" t="inlineStr">
        <is>
          <t>SRC-00042</t>
        </is>
      </c>
      <c r="B278" t="inlineStr">
        <is>
          <t>State/Region</t>
        </is>
      </c>
      <c r="C278" t="inlineStr">
        <is>
          <t>vic</t>
        </is>
      </c>
      <c r="D278" t="inlineStr">
        <is>
          <t>VIC</t>
        </is>
      </c>
      <c r="E278" t="inlineStr">
        <is>
          <t>State to standard abbreviation</t>
        </is>
      </c>
    </row>
    <row r="279">
      <c r="A279" t="inlineStr">
        <is>
          <t>SRC-00042</t>
        </is>
      </c>
      <c r="B279" t="inlineStr">
        <is>
          <t>Phone Number</t>
        </is>
      </c>
      <c r="C279" t="inlineStr">
        <is>
          <t>61370102587</t>
        </is>
      </c>
      <c r="D279" t="inlineStr">
        <is>
          <t>+61 3 7010 2587</t>
        </is>
      </c>
      <c r="E279" t="inlineStr">
        <is>
          <t>Phone to +61 international format</t>
        </is>
      </c>
    </row>
    <row r="280">
      <c r="A280" t="inlineStr">
        <is>
          <t>SRC-00042</t>
        </is>
      </c>
      <c r="B280" t="inlineStr">
        <is>
          <t>Company Name</t>
        </is>
      </c>
      <c r="C280" t="inlineStr">
        <is>
          <t>Copperwhist Health</t>
        </is>
      </c>
      <c r="D280" t="inlineStr">
        <is>
          <t>Copperwhist Health Pty Ltd</t>
        </is>
      </c>
      <c r="E280" t="inlineStr">
        <is>
          <t>Company suffix to 'Pty Ltd', trimmed, case</t>
        </is>
      </c>
    </row>
    <row r="281">
      <c r="A281" t="inlineStr">
        <is>
          <t>SRC-00042</t>
        </is>
      </c>
      <c r="B281" t="inlineStr">
        <is>
          <t>City</t>
        </is>
      </c>
      <c r="C281" t="inlineStr">
        <is>
          <t>bendigo</t>
        </is>
      </c>
      <c r="D281" t="inlineStr">
        <is>
          <t>Bendigo</t>
        </is>
      </c>
      <c r="E281" t="inlineStr">
        <is>
          <t>City case</t>
        </is>
      </c>
    </row>
    <row r="282">
      <c r="A282" t="inlineStr">
        <is>
          <t>SRC-00042</t>
        </is>
      </c>
      <c r="B282" t="inlineStr">
        <is>
          <t>Lifecycle Stage</t>
        </is>
      </c>
      <c r="C282" t="inlineStr">
        <is>
          <t>Marketing Qualified</t>
        </is>
      </c>
      <c r="D282" t="inlineStr">
        <is>
          <t>Marketing Qualified Lead</t>
        </is>
      </c>
      <c r="E282" t="inlineStr">
        <is>
          <t>Mapped to HubSpot lifecycle stage</t>
        </is>
      </c>
    </row>
    <row r="283">
      <c r="A283" t="inlineStr">
        <is>
          <t>SRC-00042</t>
        </is>
      </c>
      <c r="B283" t="inlineStr">
        <is>
          <t>Last Activity</t>
        </is>
      </c>
      <c r="C283" t="inlineStr">
        <is>
          <t>Aug 09 2026</t>
        </is>
      </c>
      <c r="D283" t="inlineStr">
        <is>
          <t>2026-08-09</t>
        </is>
      </c>
      <c r="E283" t="inlineStr">
        <is>
          <t>Date to YYYY-MM-DD</t>
        </is>
      </c>
    </row>
    <row r="284">
      <c r="A284" t="inlineStr">
        <is>
          <t>SRC-00043</t>
        </is>
      </c>
      <c r="B284" t="inlineStr">
        <is>
          <t>Last Name</t>
        </is>
      </c>
      <c r="C284" t="inlineStr">
        <is>
          <t>GREEN</t>
        </is>
      </c>
      <c r="D284" t="inlineStr">
        <is>
          <t>Green</t>
        </is>
      </c>
      <c r="E284" t="inlineStr">
        <is>
          <t>Trimmed / name case</t>
        </is>
      </c>
    </row>
    <row r="285">
      <c r="A285" t="inlineStr">
        <is>
          <t>SRC-00043</t>
        </is>
      </c>
      <c r="B285" t="inlineStr">
        <is>
          <t>State/Region</t>
        </is>
      </c>
      <c r="C285" t="inlineStr">
        <is>
          <t>vic</t>
        </is>
      </c>
      <c r="D285" t="inlineStr">
        <is>
          <t>VIC</t>
        </is>
      </c>
      <c r="E285" t="inlineStr">
        <is>
          <t>State to standard abbreviation</t>
        </is>
      </c>
    </row>
    <row r="286">
      <c r="A286" t="inlineStr">
        <is>
          <t>SRC-00043</t>
        </is>
      </c>
      <c r="B286" t="inlineStr">
        <is>
          <t>Phone Number</t>
        </is>
      </c>
      <c r="C286" t="inlineStr">
        <is>
          <t>0370105913</t>
        </is>
      </c>
      <c r="D286" t="inlineStr">
        <is>
          <t>+61 3 7010 5913</t>
        </is>
      </c>
      <c r="E286" t="inlineStr">
        <is>
          <t>Phone to +61 international format</t>
        </is>
      </c>
    </row>
    <row r="287">
      <c r="A287" t="inlineStr">
        <is>
          <t>SRC-00043</t>
        </is>
      </c>
      <c r="B287" t="inlineStr">
        <is>
          <t>Job Title</t>
        </is>
      </c>
      <c r="C287" t="inlineStr">
        <is>
          <t>OWNER</t>
        </is>
      </c>
      <c r="D287" t="inlineStr">
        <is>
          <t>Owner</t>
        </is>
      </c>
      <c r="E287" t="inlineStr">
        <is>
          <t>Job title case</t>
        </is>
      </c>
    </row>
    <row r="288">
      <c r="A288" t="inlineStr">
        <is>
          <t>SRC-00043</t>
        </is>
      </c>
      <c r="B288" t="inlineStr">
        <is>
          <t>City</t>
        </is>
      </c>
      <c r="C288" t="inlineStr">
        <is>
          <t>FRANKSTON</t>
        </is>
      </c>
      <c r="D288" t="inlineStr">
        <is>
          <t>Frankston</t>
        </is>
      </c>
      <c r="E288" t="inlineStr">
        <is>
          <t>City case</t>
        </is>
      </c>
    </row>
    <row r="289">
      <c r="A289" t="inlineStr">
        <is>
          <t>SRC-00043</t>
        </is>
      </c>
      <c r="B289" t="inlineStr">
        <is>
          <t>Lifecycle Stage</t>
        </is>
      </c>
      <c r="C289" t="inlineStr">
        <is>
          <t>lead</t>
        </is>
      </c>
      <c r="D289" t="inlineStr">
        <is>
          <t>Lead</t>
        </is>
      </c>
      <c r="E289" t="inlineStr">
        <is>
          <t>Mapped to HubSpot lifecycle stage</t>
        </is>
      </c>
    </row>
    <row r="290">
      <c r="A290" t="inlineStr">
        <is>
          <t>SRC-00043</t>
        </is>
      </c>
      <c r="B290" t="inlineStr">
        <is>
          <t>Last Activity</t>
        </is>
      </c>
      <c r="C290" t="inlineStr">
        <is>
          <t>24/12/2024</t>
        </is>
      </c>
      <c r="D290" t="inlineStr">
        <is>
          <t>2024-12-24</t>
        </is>
      </c>
      <c r="E290" t="inlineStr">
        <is>
          <t>Date to YYYY-MM-DD</t>
        </is>
      </c>
    </row>
    <row r="291">
      <c r="A291" t="inlineStr">
        <is>
          <t>SRC-00044</t>
        </is>
      </c>
      <c r="B291" t="inlineStr">
        <is>
          <t>First Name</t>
        </is>
      </c>
      <c r="C291" t="inlineStr">
        <is>
          <t>samuel</t>
        </is>
      </c>
      <c r="D291" t="inlineStr">
        <is>
          <t>Samuel</t>
        </is>
      </c>
      <c r="E291" t="inlineStr">
        <is>
          <t>Trimmed / name case</t>
        </is>
      </c>
    </row>
    <row r="292">
      <c r="A292" t="inlineStr">
        <is>
          <t>SRC-00044</t>
        </is>
      </c>
      <c r="B292" t="inlineStr">
        <is>
          <t>Last Name</t>
        </is>
      </c>
      <c r="C292" t="inlineStr">
        <is>
          <t>ZHANG</t>
        </is>
      </c>
      <c r="D292" t="inlineStr">
        <is>
          <t>Zhang</t>
        </is>
      </c>
      <c r="E292" t="inlineStr">
        <is>
          <t>Trimmed / name case</t>
        </is>
      </c>
    </row>
    <row r="293">
      <c r="A293" t="inlineStr">
        <is>
          <t>SRC-00044</t>
        </is>
      </c>
      <c r="B293" t="inlineStr">
        <is>
          <t>State/Region</t>
        </is>
      </c>
      <c r="C293" t="inlineStr">
        <is>
          <t>VIC.</t>
        </is>
      </c>
      <c r="D293" t="inlineStr">
        <is>
          <t>VIC</t>
        </is>
      </c>
      <c r="E293" t="inlineStr">
        <is>
          <t>State to standard abbreviation</t>
        </is>
      </c>
    </row>
    <row r="294">
      <c r="A294" t="inlineStr">
        <is>
          <t>SRC-00044</t>
        </is>
      </c>
      <c r="B294" t="inlineStr">
        <is>
          <t>Job Title</t>
        </is>
      </c>
      <c r="C294" t="inlineStr">
        <is>
          <t>director</t>
        </is>
      </c>
      <c r="D294" t="inlineStr">
        <is>
          <t>Director</t>
        </is>
      </c>
      <c r="E294" t="inlineStr">
        <is>
          <t>Job title case</t>
        </is>
      </c>
    </row>
    <row r="295">
      <c r="A295" t="inlineStr">
        <is>
          <t>SRC-00044</t>
        </is>
      </c>
      <c r="B295" t="inlineStr">
        <is>
          <t>Lifecycle Stage</t>
        </is>
      </c>
      <c r="C295" t="inlineStr">
        <is>
          <t>customer - active</t>
        </is>
      </c>
      <c r="D295" t="inlineStr">
        <is>
          <t>Customer</t>
        </is>
      </c>
      <c r="E295" t="inlineStr">
        <is>
          <t>Mapped to HubSpot lifecycle stage</t>
        </is>
      </c>
    </row>
    <row r="296">
      <c r="A296" t="inlineStr">
        <is>
          <t>SRC-00044</t>
        </is>
      </c>
      <c r="B296" t="inlineStr">
        <is>
          <t>Last Activity</t>
        </is>
      </c>
      <c r="C296" t="inlineStr">
        <is>
          <t>Oct 17 2024</t>
        </is>
      </c>
      <c r="D296" t="inlineStr">
        <is>
          <t>2024-10-17</t>
        </is>
      </c>
      <c r="E296" t="inlineStr">
        <is>
          <t>Date to YYYY-MM-DD</t>
        </is>
      </c>
    </row>
    <row r="297">
      <c r="A297" t="inlineStr">
        <is>
          <t>SRC-00045</t>
        </is>
      </c>
      <c r="B297" t="inlineStr">
        <is>
          <t>State/Region</t>
        </is>
      </c>
      <c r="C297" t="inlineStr">
        <is>
          <t>Western Australia</t>
        </is>
      </c>
      <c r="D297" t="inlineStr">
        <is>
          <t>WA</t>
        </is>
      </c>
      <c r="E297" t="inlineStr">
        <is>
          <t>State to standard abbreviation</t>
        </is>
      </c>
    </row>
    <row r="298">
      <c r="A298" t="inlineStr">
        <is>
          <t>SRC-00045</t>
        </is>
      </c>
      <c r="B298" t="inlineStr">
        <is>
          <t>Company Name</t>
        </is>
      </c>
      <c r="C298" t="inlineStr">
        <is>
          <t xml:space="preserve"> Vantrelle Signage Pty Ltd</t>
        </is>
      </c>
      <c r="D298" t="inlineStr">
        <is>
          <t>Vantrelle Signage Pty Ltd</t>
        </is>
      </c>
      <c r="E298" t="inlineStr">
        <is>
          <t>Company suffix to 'Pty Ltd', trimmed, case</t>
        </is>
      </c>
    </row>
    <row r="299">
      <c r="A299" t="inlineStr">
        <is>
          <t>SRC-00045</t>
        </is>
      </c>
      <c r="B299" t="inlineStr">
        <is>
          <t>Job Title</t>
        </is>
      </c>
      <c r="C299" t="inlineStr">
        <is>
          <t>SITE SUPERVISOR</t>
        </is>
      </c>
      <c r="D299" t="inlineStr">
        <is>
          <t>Site Supervisor</t>
        </is>
      </c>
      <c r="E299" t="inlineStr">
        <is>
          <t>Job title case</t>
        </is>
      </c>
    </row>
    <row r="300">
      <c r="A300" t="inlineStr">
        <is>
          <t>SRC-00045</t>
        </is>
      </c>
      <c r="B300" t="inlineStr">
        <is>
          <t>Last Activity</t>
        </is>
      </c>
      <c r="C300" t="inlineStr">
        <is>
          <t>10/04/2024</t>
        </is>
      </c>
      <c r="D300" t="inlineStr">
        <is>
          <t>2024-04-10</t>
        </is>
      </c>
      <c r="E300" t="inlineStr">
        <is>
          <t>Date to YYYY-MM-DD</t>
        </is>
      </c>
    </row>
    <row r="301">
      <c r="A301" t="inlineStr">
        <is>
          <t>SRC-00046</t>
        </is>
      </c>
      <c r="B301" t="inlineStr">
        <is>
          <t>State/Region</t>
        </is>
      </c>
      <c r="C301" t="inlineStr">
        <is>
          <t>vic</t>
        </is>
      </c>
      <c r="D301" t="inlineStr">
        <is>
          <t>VIC</t>
        </is>
      </c>
      <c r="E301" t="inlineStr">
        <is>
          <t>State to standard abbreviation</t>
        </is>
      </c>
    </row>
    <row r="302">
      <c r="A302" t="inlineStr">
        <is>
          <t>SRC-00046</t>
        </is>
      </c>
      <c r="B302" t="inlineStr">
        <is>
          <t>Phone Number</t>
        </is>
      </c>
      <c r="C302" t="inlineStr">
        <is>
          <t>61355502426</t>
        </is>
      </c>
      <c r="D302" t="inlineStr">
        <is>
          <t>+61 3 5550 2426</t>
        </is>
      </c>
      <c r="E302" t="inlineStr">
        <is>
          <t>Phone to +61 international format</t>
        </is>
      </c>
    </row>
    <row r="303">
      <c r="A303" t="inlineStr">
        <is>
          <t>SRC-00046</t>
        </is>
      </c>
      <c r="B303" t="inlineStr">
        <is>
          <t>Company Name</t>
        </is>
      </c>
      <c r="C303" t="inlineStr">
        <is>
          <t xml:space="preserve"> Ironvessa Dental Pty Ltd</t>
        </is>
      </c>
      <c r="D303" t="inlineStr">
        <is>
          <t>Ironvessa Dental Pty Ltd</t>
        </is>
      </c>
      <c r="E303" t="inlineStr">
        <is>
          <t>Company suffix to 'Pty Ltd', trimmed, case</t>
        </is>
      </c>
    </row>
    <row r="304">
      <c r="A304" t="inlineStr">
        <is>
          <t>SRC-00046</t>
        </is>
      </c>
      <c r="B304" t="inlineStr">
        <is>
          <t>Job Title</t>
        </is>
      </c>
      <c r="C304" t="inlineStr">
        <is>
          <t>operations manager</t>
        </is>
      </c>
      <c r="D304" t="inlineStr">
        <is>
          <t>Operations Manager</t>
        </is>
      </c>
      <c r="E304" t="inlineStr">
        <is>
          <t>Job title case</t>
        </is>
      </c>
    </row>
    <row r="305">
      <c r="A305" t="inlineStr">
        <is>
          <t>SRC-00046</t>
        </is>
      </c>
      <c r="B305" t="inlineStr">
        <is>
          <t>City</t>
        </is>
      </c>
      <c r="C305" t="inlineStr">
        <is>
          <t>footscray</t>
        </is>
      </c>
      <c r="D305" t="inlineStr">
        <is>
          <t>Footscray</t>
        </is>
      </c>
      <c r="E305" t="inlineStr">
        <is>
          <t>City case</t>
        </is>
      </c>
    </row>
    <row r="306">
      <c r="A306" t="inlineStr">
        <is>
          <t>SRC-00046</t>
        </is>
      </c>
      <c r="B306" t="inlineStr">
        <is>
          <t>Lifecycle Stage</t>
        </is>
      </c>
      <c r="C306" t="inlineStr">
        <is>
          <t>mql</t>
        </is>
      </c>
      <c r="D306" t="inlineStr">
        <is>
          <t>Marketing Qualified Lead</t>
        </is>
      </c>
      <c r="E306" t="inlineStr">
        <is>
          <t>Mapped to HubSpot lifecycle stage</t>
        </is>
      </c>
    </row>
    <row r="307">
      <c r="A307" t="inlineStr">
        <is>
          <t>SRC-00047</t>
        </is>
      </c>
      <c r="B307" t="inlineStr">
        <is>
          <t>Last Name</t>
        </is>
      </c>
      <c r="C307" t="inlineStr">
        <is>
          <t xml:space="preserve"> Cooper</t>
        </is>
      </c>
      <c r="D307" t="inlineStr">
        <is>
          <t>Cooper</t>
        </is>
      </c>
      <c r="E307" t="inlineStr">
        <is>
          <t>Trimmed / name case</t>
        </is>
      </c>
    </row>
    <row r="308">
      <c r="A308" t="inlineStr">
        <is>
          <t>SRC-00047</t>
        </is>
      </c>
      <c r="B308" t="inlineStr">
        <is>
          <t>State/Region</t>
        </is>
      </c>
      <c r="C308" t="inlineStr">
        <is>
          <t>Victoria</t>
        </is>
      </c>
      <c r="D308" t="inlineStr">
        <is>
          <t>VIC</t>
        </is>
      </c>
      <c r="E308" t="inlineStr">
        <is>
          <t>State to standard abbreviation</t>
        </is>
      </c>
    </row>
    <row r="309">
      <c r="A309" t="inlineStr">
        <is>
          <t>SRC-00047</t>
        </is>
      </c>
      <c r="B309" t="inlineStr">
        <is>
          <t>Phone Number</t>
        </is>
      </c>
      <c r="C309" t="inlineStr">
        <is>
          <t>0355500648</t>
        </is>
      </c>
      <c r="D309" t="inlineStr">
        <is>
          <t>+61 3 5550 0648</t>
        </is>
      </c>
      <c r="E309" t="inlineStr">
        <is>
          <t>Phone to +61 international format</t>
        </is>
      </c>
    </row>
    <row r="310">
      <c r="A310" t="inlineStr">
        <is>
          <t>SRC-00047</t>
        </is>
      </c>
      <c r="B310" t="inlineStr">
        <is>
          <t>Company Name</t>
        </is>
      </c>
      <c r="C310" t="inlineStr">
        <is>
          <t>Brennock Fitness</t>
        </is>
      </c>
      <c r="D310" t="inlineStr">
        <is>
          <t>Brennock Fitness Pty Ltd</t>
        </is>
      </c>
      <c r="E310" t="inlineStr">
        <is>
          <t>Company suffix to 'Pty Ltd', trimmed, case</t>
        </is>
      </c>
    </row>
    <row r="311">
      <c r="A311" t="inlineStr">
        <is>
          <t>SRC-00047</t>
        </is>
      </c>
      <c r="B311" t="inlineStr">
        <is>
          <t>Job Title</t>
        </is>
      </c>
      <c r="C311" t="inlineStr">
        <is>
          <t>FINANCE MANAGER</t>
        </is>
      </c>
      <c r="D311" t="inlineStr">
        <is>
          <t>Finance Manager</t>
        </is>
      </c>
      <c r="E311" t="inlineStr">
        <is>
          <t>Job title case</t>
        </is>
      </c>
    </row>
    <row r="312">
      <c r="A312" t="inlineStr">
        <is>
          <t>SRC-00047</t>
        </is>
      </c>
      <c r="B312" t="inlineStr">
        <is>
          <t>Last Activity</t>
        </is>
      </c>
      <c r="C312" t="inlineStr">
        <is>
          <t>May 04 2025</t>
        </is>
      </c>
      <c r="D312" t="inlineStr">
        <is>
          <t>2025-05-04</t>
        </is>
      </c>
      <c r="E312" t="inlineStr">
        <is>
          <t>Date to YYYY-MM-DD</t>
        </is>
      </c>
    </row>
    <row r="313">
      <c r="A313" t="inlineStr">
        <is>
          <t>SRC-00048</t>
        </is>
      </c>
      <c r="B313" t="inlineStr">
        <is>
          <t>State/Region</t>
        </is>
      </c>
      <c r="C313" t="inlineStr">
        <is>
          <t>Western Australia</t>
        </is>
      </c>
      <c r="D313" t="inlineStr">
        <is>
          <t>WA</t>
        </is>
      </c>
      <c r="E313" t="inlineStr">
        <is>
          <t>State to standard abbreviation</t>
        </is>
      </c>
    </row>
    <row r="314">
      <c r="A314" t="inlineStr">
        <is>
          <t>SRC-00048</t>
        </is>
      </c>
      <c r="B314" t="inlineStr">
        <is>
          <t>Company Name</t>
        </is>
      </c>
      <c r="C314" t="inlineStr">
        <is>
          <t>Dunvessa Labs</t>
        </is>
      </c>
      <c r="D314" t="inlineStr">
        <is>
          <t>Dunvessa Labs Pty Ltd</t>
        </is>
      </c>
      <c r="E314" t="inlineStr">
        <is>
          <t>Company suffix to 'Pty Ltd', trimmed, case</t>
        </is>
      </c>
    </row>
    <row r="315">
      <c r="A315" t="inlineStr">
        <is>
          <t>SRC-00048</t>
        </is>
      </c>
      <c r="B315" t="inlineStr">
        <is>
          <t>Job Title</t>
        </is>
      </c>
      <c r="C315" t="inlineStr">
        <is>
          <t>site supervisor</t>
        </is>
      </c>
      <c r="D315" t="inlineStr">
        <is>
          <t>Site Supervisor</t>
        </is>
      </c>
      <c r="E315" t="inlineStr">
        <is>
          <t>Job title case</t>
        </is>
      </c>
    </row>
    <row r="316">
      <c r="A316" t="inlineStr">
        <is>
          <t>SRC-00048</t>
        </is>
      </c>
      <c r="B316" t="inlineStr">
        <is>
          <t>Lifecycle Stage</t>
        </is>
      </c>
      <c r="C316" t="inlineStr">
        <is>
          <t>cust</t>
        </is>
      </c>
      <c r="D316" t="inlineStr">
        <is>
          <t>Customer</t>
        </is>
      </c>
      <c r="E316" t="inlineStr">
        <is>
          <t>Mapped to HubSpot lifecycle stage</t>
        </is>
      </c>
    </row>
    <row r="317">
      <c r="A317" t="inlineStr">
        <is>
          <t>SRC-00048</t>
        </is>
      </c>
      <c r="B317" t="inlineStr">
        <is>
          <t>Last Activity</t>
        </is>
      </c>
      <c r="C317" t="inlineStr">
        <is>
          <t>Nov 26 2025</t>
        </is>
      </c>
      <c r="D317" t="inlineStr">
        <is>
          <t>2025-11-26</t>
        </is>
      </c>
      <c r="E317" t="inlineStr">
        <is>
          <t>Date to YYYY-MM-DD</t>
        </is>
      </c>
    </row>
    <row r="318">
      <c r="A318" t="inlineStr">
        <is>
          <t>SRC-00049</t>
        </is>
      </c>
      <c r="B318" t="inlineStr">
        <is>
          <t>First Name</t>
        </is>
      </c>
      <c r="C318" t="inlineStr">
        <is>
          <t>imogen</t>
        </is>
      </c>
      <c r="D318" t="inlineStr">
        <is>
          <t>Imogen</t>
        </is>
      </c>
      <c r="E318" t="inlineStr">
        <is>
          <t>Trimmed / name case</t>
        </is>
      </c>
    </row>
    <row r="319">
      <c r="A319" t="inlineStr">
        <is>
          <t>SRC-00049</t>
        </is>
      </c>
      <c r="B319" t="inlineStr">
        <is>
          <t>Last Name</t>
        </is>
      </c>
      <c r="C319" t="inlineStr">
        <is>
          <t xml:space="preserve">Parker </t>
        </is>
      </c>
      <c r="D319" t="inlineStr">
        <is>
          <t>Parker</t>
        </is>
      </c>
      <c r="E319" t="inlineStr">
        <is>
          <t>Trimmed / name case</t>
        </is>
      </c>
    </row>
    <row r="320">
      <c r="A320" t="inlineStr">
        <is>
          <t>SRC-00049</t>
        </is>
      </c>
      <c r="B320" t="inlineStr">
        <is>
          <t>City</t>
        </is>
      </c>
      <c r="C320" t="inlineStr">
        <is>
          <t>BOX HILL</t>
        </is>
      </c>
      <c r="D320" t="inlineStr">
        <is>
          <t>Box Hill</t>
        </is>
      </c>
      <c r="E320" t="inlineStr">
        <is>
          <t>City case</t>
        </is>
      </c>
    </row>
    <row r="321">
      <c r="A321" t="inlineStr">
        <is>
          <t>SRC-00050</t>
        </is>
      </c>
      <c r="B321" t="inlineStr">
        <is>
          <t>First Name</t>
        </is>
      </c>
      <c r="C321" t="inlineStr">
        <is>
          <t>IMOGEN</t>
        </is>
      </c>
      <c r="D321" t="inlineStr">
        <is>
          <t>Imogen</t>
        </is>
      </c>
      <c r="E321" t="inlineStr">
        <is>
          <t>Trimmed / name case</t>
        </is>
      </c>
    </row>
    <row r="322">
      <c r="A322" t="inlineStr">
        <is>
          <t>SRC-00050</t>
        </is>
      </c>
      <c r="B322" t="inlineStr">
        <is>
          <t>State/Region</t>
        </is>
      </c>
      <c r="C322" t="inlineStr">
        <is>
          <t>vic</t>
        </is>
      </c>
      <c r="D322" t="inlineStr">
        <is>
          <t>VIC</t>
        </is>
      </c>
      <c r="E322" t="inlineStr">
        <is>
          <t>State to standard abbreviation</t>
        </is>
      </c>
    </row>
    <row r="323">
      <c r="A323" t="inlineStr">
        <is>
          <t>SRC-00050</t>
        </is>
      </c>
      <c r="B323" t="inlineStr">
        <is>
          <t>Phone Number</t>
        </is>
      </c>
      <c r="C323" t="inlineStr">
        <is>
          <t>7010 3250</t>
        </is>
      </c>
      <c r="D323" t="inlineStr">
        <is>
          <t>+61 3 7010 3250</t>
        </is>
      </c>
      <c r="E323" t="inlineStr">
        <is>
          <t>Phone to +61 international format</t>
        </is>
      </c>
    </row>
    <row r="324">
      <c r="A324" t="inlineStr">
        <is>
          <t>SRC-00050</t>
        </is>
      </c>
      <c r="B324" t="inlineStr">
        <is>
          <t>Company Name</t>
        </is>
      </c>
      <c r="C324" t="inlineStr">
        <is>
          <t>Rushavon Freight P/L</t>
        </is>
      </c>
      <c r="D324" t="inlineStr">
        <is>
          <t>Rushavon Freight Pty Ltd</t>
        </is>
      </c>
      <c r="E324" t="inlineStr">
        <is>
          <t>Company suffix to 'Pty Ltd', trimmed, case</t>
        </is>
      </c>
    </row>
    <row r="325">
      <c r="A325" t="inlineStr">
        <is>
          <t>SRC-00050</t>
        </is>
      </c>
      <c r="B325" t="inlineStr">
        <is>
          <t>Job Title</t>
        </is>
      </c>
      <c r="C325" t="inlineStr">
        <is>
          <t>safety officer</t>
        </is>
      </c>
      <c r="D325" t="inlineStr">
        <is>
          <t>Safety Officer</t>
        </is>
      </c>
      <c r="E325" t="inlineStr">
        <is>
          <t>Job title case</t>
        </is>
      </c>
    </row>
    <row r="326">
      <c r="A326" t="inlineStr">
        <is>
          <t>SRC-00050</t>
        </is>
      </c>
      <c r="B326" t="inlineStr">
        <is>
          <t>City</t>
        </is>
      </c>
      <c r="C326" t="inlineStr">
        <is>
          <t>BENDIGO</t>
        </is>
      </c>
      <c r="D326" t="inlineStr">
        <is>
          <t>Bendigo</t>
        </is>
      </c>
      <c r="E326" t="inlineStr">
        <is>
          <t>City case</t>
        </is>
      </c>
    </row>
    <row r="327">
      <c r="A327" t="inlineStr">
        <is>
          <t>SRC-00050</t>
        </is>
      </c>
      <c r="B327" t="inlineStr">
        <is>
          <t>Lifecycle Stage</t>
        </is>
      </c>
      <c r="C327" t="inlineStr">
        <is>
          <t>newsletter only</t>
        </is>
      </c>
      <c r="D327" t="inlineStr">
        <is>
          <t>Subscriber</t>
        </is>
      </c>
      <c r="E327" t="inlineStr">
        <is>
          <t>Mapped to HubSpot lifecycle stage</t>
        </is>
      </c>
    </row>
    <row r="328">
      <c r="A328" t="inlineStr">
        <is>
          <t>SRC-00051</t>
        </is>
      </c>
      <c r="B328" t="inlineStr">
        <is>
          <t>Last Name</t>
        </is>
      </c>
      <c r="C328" t="inlineStr">
        <is>
          <t>BROOKS</t>
        </is>
      </c>
      <c r="D328" t="inlineStr">
        <is>
          <t>Brooks</t>
        </is>
      </c>
      <c r="E328" t="inlineStr">
        <is>
          <t>Trimmed / name case</t>
        </is>
      </c>
    </row>
    <row r="329">
      <c r="A329" t="inlineStr">
        <is>
          <t>SRC-00051</t>
        </is>
      </c>
      <c r="B329" t="inlineStr">
        <is>
          <t>State/Region</t>
        </is>
      </c>
      <c r="C329" t="inlineStr">
        <is>
          <t>Vic</t>
        </is>
      </c>
      <c r="D329" t="inlineStr">
        <is>
          <t>VIC</t>
        </is>
      </c>
      <c r="E329" t="inlineStr">
        <is>
          <t>State to standard abbreviation</t>
        </is>
      </c>
    </row>
    <row r="330">
      <c r="A330" t="inlineStr">
        <is>
          <t>SRC-00051</t>
        </is>
      </c>
      <c r="B330" t="inlineStr">
        <is>
          <t>Phone Number</t>
        </is>
      </c>
      <c r="C330" t="inlineStr">
        <is>
          <t>0355502937</t>
        </is>
      </c>
      <c r="D330" t="inlineStr">
        <is>
          <t>+61 3 5550 2937</t>
        </is>
      </c>
      <c r="E330" t="inlineStr">
        <is>
          <t>Phone to +61 international format</t>
        </is>
      </c>
    </row>
    <row r="331">
      <c r="A331" t="inlineStr">
        <is>
          <t>SRC-00051</t>
        </is>
      </c>
      <c r="B331" t="inlineStr">
        <is>
          <t>Job Title</t>
        </is>
      </c>
      <c r="C331" t="inlineStr">
        <is>
          <t>ceo</t>
        </is>
      </c>
      <c r="D331" t="inlineStr">
        <is>
          <t>CEO</t>
        </is>
      </c>
      <c r="E331" t="inlineStr">
        <is>
          <t>Job title case</t>
        </is>
      </c>
    </row>
    <row r="332">
      <c r="A332" t="inlineStr">
        <is>
          <t>SRC-00051</t>
        </is>
      </c>
      <c r="B332" t="inlineStr">
        <is>
          <t>City</t>
        </is>
      </c>
      <c r="C332" t="inlineStr">
        <is>
          <t>frankston</t>
        </is>
      </c>
      <c r="D332" t="inlineStr">
        <is>
          <t>Frankston</t>
        </is>
      </c>
      <c r="E332" t="inlineStr">
        <is>
          <t>City case</t>
        </is>
      </c>
    </row>
    <row r="333">
      <c r="A333" t="inlineStr">
        <is>
          <t>SRC-00051</t>
        </is>
      </c>
      <c r="B333" t="inlineStr">
        <is>
          <t>Postal Code</t>
        </is>
      </c>
      <c r="C333" t="inlineStr">
        <is>
          <t>3293.0</t>
        </is>
      </c>
      <c r="D333" t="inlineStr">
        <is>
          <t>3293</t>
        </is>
      </c>
      <c r="E333" t="inlineStr">
        <is>
          <t>Postcode to 4 digits (restored leading zero / removed .0)</t>
        </is>
      </c>
    </row>
    <row r="334">
      <c r="A334" t="inlineStr">
        <is>
          <t>SRC-00051</t>
        </is>
      </c>
      <c r="B334" t="inlineStr">
        <is>
          <t>Lifecycle Stage</t>
        </is>
      </c>
      <c r="C334" t="inlineStr">
        <is>
          <t>newsletter only</t>
        </is>
      </c>
      <c r="D334" t="inlineStr">
        <is>
          <t>Subscriber</t>
        </is>
      </c>
      <c r="E334" t="inlineStr">
        <is>
          <t>Mapped to HubSpot lifecycle stage</t>
        </is>
      </c>
    </row>
    <row r="335">
      <c r="A335" t="inlineStr">
        <is>
          <t>SRC-00052</t>
        </is>
      </c>
      <c r="B335" t="inlineStr">
        <is>
          <t>State/Region</t>
        </is>
      </c>
      <c r="C335" t="inlineStr">
        <is>
          <t>Victoria</t>
        </is>
      </c>
      <c r="D335" t="inlineStr">
        <is>
          <t>VIC</t>
        </is>
      </c>
      <c r="E335" t="inlineStr">
        <is>
          <t>State to standard abbreviation</t>
        </is>
      </c>
    </row>
    <row r="336">
      <c r="A336" t="inlineStr">
        <is>
          <t>SRC-00052</t>
        </is>
      </c>
      <c r="B336" t="inlineStr">
        <is>
          <t>Phone Number</t>
        </is>
      </c>
      <c r="C336" t="inlineStr">
        <is>
          <t>03 5550 3674</t>
        </is>
      </c>
      <c r="D336" t="inlineStr">
        <is>
          <t>+61 3 5550 3674</t>
        </is>
      </c>
      <c r="E336" t="inlineStr">
        <is>
          <t>Phone to +61 international format</t>
        </is>
      </c>
    </row>
    <row r="337">
      <c r="A337" t="inlineStr">
        <is>
          <t>SRC-00052</t>
        </is>
      </c>
      <c r="B337" t="inlineStr">
        <is>
          <t>Company Name</t>
        </is>
      </c>
      <c r="C337" t="inlineStr">
        <is>
          <t>Zephrane Engineering P/L</t>
        </is>
      </c>
      <c r="D337" t="inlineStr">
        <is>
          <t>Zephrane Engineering Pty Ltd</t>
        </is>
      </c>
      <c r="E337" t="inlineStr">
        <is>
          <t>Company suffix to 'Pty Ltd', trimmed, case</t>
        </is>
      </c>
    </row>
    <row r="338">
      <c r="A338" t="inlineStr">
        <is>
          <t>SRC-00052</t>
        </is>
      </c>
      <c r="B338" t="inlineStr">
        <is>
          <t>City</t>
        </is>
      </c>
      <c r="C338" t="inlineStr">
        <is>
          <t>frankston</t>
        </is>
      </c>
      <c r="D338" t="inlineStr">
        <is>
          <t>Frankston</t>
        </is>
      </c>
      <c r="E338" t="inlineStr">
        <is>
          <t>City case</t>
        </is>
      </c>
    </row>
    <row r="339">
      <c r="A339" t="inlineStr">
        <is>
          <t>SRC-00052</t>
        </is>
      </c>
      <c r="B339" t="inlineStr">
        <is>
          <t>Postal Code</t>
        </is>
      </c>
      <c r="C339" t="inlineStr">
        <is>
          <t>3192.0</t>
        </is>
      </c>
      <c r="D339" t="inlineStr">
        <is>
          <t>3192</t>
        </is>
      </c>
      <c r="E339" t="inlineStr">
        <is>
          <t>Postcode to 4 digits (restored leading zero / removed .0)</t>
        </is>
      </c>
    </row>
    <row r="340">
      <c r="A340" t="inlineStr">
        <is>
          <t>SRC-00052</t>
        </is>
      </c>
      <c r="B340" t="inlineStr">
        <is>
          <t>Lifecycle Stage</t>
        </is>
      </c>
      <c r="C340" t="inlineStr">
        <is>
          <t>lead</t>
        </is>
      </c>
      <c r="D340" t="inlineStr">
        <is>
          <t>Lead</t>
        </is>
      </c>
      <c r="E340" t="inlineStr">
        <is>
          <t>Mapped to HubSpot lifecycle stage</t>
        </is>
      </c>
    </row>
    <row r="341">
      <c r="A341" t="inlineStr">
        <is>
          <t>SRC-00052</t>
        </is>
      </c>
      <c r="B341" t="inlineStr">
        <is>
          <t>Last Activity</t>
        </is>
      </c>
      <c r="C341" t="inlineStr">
        <is>
          <t>Jul 10 2026</t>
        </is>
      </c>
      <c r="D341" t="inlineStr">
        <is>
          <t>2026-07-10</t>
        </is>
      </c>
      <c r="E341" t="inlineStr">
        <is>
          <t>Date to YYYY-MM-DD</t>
        </is>
      </c>
    </row>
    <row r="342">
      <c r="A342" t="inlineStr">
        <is>
          <t>SRC-00053</t>
        </is>
      </c>
      <c r="B342" t="inlineStr">
        <is>
          <t>Email</t>
        </is>
      </c>
      <c r="C342" t="inlineStr">
        <is>
          <t>LIAMY@SALTINGALEDENTAL.EXAMPLE</t>
        </is>
      </c>
      <c r="D342" t="inlineStr">
        <is>
          <t>liamy@saltingaledental.example</t>
        </is>
      </c>
      <c r="E342" t="inlineStr">
        <is>
          <t>Lower-case, trimmed, removed mailto:/brackets</t>
        </is>
      </c>
    </row>
    <row r="343">
      <c r="A343" t="inlineStr">
        <is>
          <t>SRC-00053</t>
        </is>
      </c>
      <c r="B343" t="inlineStr">
        <is>
          <t>State/Region</t>
        </is>
      </c>
      <c r="C343" t="inlineStr">
        <is>
          <t>Tas</t>
        </is>
      </c>
      <c r="D343" t="inlineStr">
        <is>
          <t>TAS</t>
        </is>
      </c>
      <c r="E343" t="inlineStr">
        <is>
          <t>State to standard abbreviation</t>
        </is>
      </c>
    </row>
    <row r="344">
      <c r="A344" t="inlineStr">
        <is>
          <t>SRC-00053</t>
        </is>
      </c>
      <c r="B344" t="inlineStr">
        <is>
          <t>Phone Number</t>
        </is>
      </c>
      <c r="C344" t="inlineStr">
        <is>
          <t>03.7010.1091</t>
        </is>
      </c>
      <c r="D344" t="inlineStr">
        <is>
          <t>+61 3 7010 1091</t>
        </is>
      </c>
      <c r="E344" t="inlineStr">
        <is>
          <t>Phone to +61 international format</t>
        </is>
      </c>
    </row>
    <row r="345">
      <c r="A345" t="inlineStr">
        <is>
          <t>SRC-00053</t>
        </is>
      </c>
      <c r="B345" t="inlineStr">
        <is>
          <t>Company Name</t>
        </is>
      </c>
      <c r="C345" t="inlineStr">
        <is>
          <t>SALTINGALE DENTAL PTY LTD</t>
        </is>
      </c>
      <c r="D345" t="inlineStr">
        <is>
          <t>Saltingale Dental Pty Ltd</t>
        </is>
      </c>
      <c r="E345" t="inlineStr">
        <is>
          <t>Company suffix to 'Pty Ltd', trimmed, case</t>
        </is>
      </c>
    </row>
    <row r="346">
      <c r="A346" t="inlineStr">
        <is>
          <t>SRC-00053</t>
        </is>
      </c>
      <c r="B346" t="inlineStr">
        <is>
          <t>Job Title</t>
        </is>
      </c>
      <c r="C346" t="inlineStr">
        <is>
          <t>SAFETY OFFICER</t>
        </is>
      </c>
      <c r="D346" t="inlineStr">
        <is>
          <t>Safety Officer</t>
        </is>
      </c>
      <c r="E346" t="inlineStr">
        <is>
          <t>Job title case</t>
        </is>
      </c>
    </row>
    <row r="347">
      <c r="A347" t="inlineStr">
        <is>
          <t>SRC-00053</t>
        </is>
      </c>
      <c r="B347" t="inlineStr">
        <is>
          <t>City</t>
        </is>
      </c>
      <c r="C347" t="inlineStr">
        <is>
          <t>launceston</t>
        </is>
      </c>
      <c r="D347" t="inlineStr">
        <is>
          <t>Launceston</t>
        </is>
      </c>
      <c r="E347" t="inlineStr">
        <is>
          <t>City case</t>
        </is>
      </c>
    </row>
    <row r="348">
      <c r="A348" t="inlineStr">
        <is>
          <t>SRC-00053</t>
        </is>
      </c>
      <c r="B348" t="inlineStr">
        <is>
          <t>Lifecycle Stage</t>
        </is>
      </c>
      <c r="C348" t="inlineStr">
        <is>
          <t>SQL</t>
        </is>
      </c>
      <c r="D348" t="inlineStr">
        <is>
          <t>Sales Qualified Lead</t>
        </is>
      </c>
      <c r="E348" t="inlineStr">
        <is>
          <t>Mapped to HubSpot lifecycle stage</t>
        </is>
      </c>
    </row>
    <row r="349">
      <c r="A349" t="inlineStr">
        <is>
          <t>SRC-00053</t>
        </is>
      </c>
      <c r="B349" t="inlineStr">
        <is>
          <t>Last Activity</t>
        </is>
      </c>
      <c r="C349" t="inlineStr">
        <is>
          <t>Apr 07 2024</t>
        </is>
      </c>
      <c r="D349" t="inlineStr">
        <is>
          <t>2024-04-07</t>
        </is>
      </c>
      <c r="E349" t="inlineStr">
        <is>
          <t>Date to YYYY-MM-DD</t>
        </is>
      </c>
    </row>
    <row r="350">
      <c r="A350" t="inlineStr">
        <is>
          <t>SRC-00054</t>
        </is>
      </c>
      <c r="B350" t="inlineStr">
        <is>
          <t>First Name</t>
        </is>
      </c>
      <c r="C350" t="inlineStr">
        <is>
          <t>charlotte</t>
        </is>
      </c>
      <c r="D350" t="inlineStr">
        <is>
          <t>Charlotte</t>
        </is>
      </c>
      <c r="E350" t="inlineStr">
        <is>
          <t>Trimmed / name case</t>
        </is>
      </c>
    </row>
    <row r="351">
      <c r="A351" t="inlineStr">
        <is>
          <t>SRC-00054</t>
        </is>
      </c>
      <c r="B351" t="inlineStr">
        <is>
          <t>Phone Number</t>
        </is>
      </c>
      <c r="C351" t="inlineStr">
        <is>
          <t>08 5550 2707</t>
        </is>
      </c>
      <c r="D351" t="inlineStr">
        <is>
          <t>+61 8 5550 2707</t>
        </is>
      </c>
      <c r="E351" t="inlineStr">
        <is>
          <t>Phone to +61 international format</t>
        </is>
      </c>
    </row>
    <row r="352">
      <c r="A352" t="inlineStr">
        <is>
          <t>SRC-00054</t>
        </is>
      </c>
      <c r="B352" t="inlineStr">
        <is>
          <t>Job Title</t>
        </is>
      </c>
      <c r="C352" t="inlineStr">
        <is>
          <t>director</t>
        </is>
      </c>
      <c r="D352" t="inlineStr">
        <is>
          <t>Director</t>
        </is>
      </c>
      <c r="E352" t="inlineStr">
        <is>
          <t>Job title case</t>
        </is>
      </c>
    </row>
    <row r="353">
      <c r="A353" t="inlineStr">
        <is>
          <t>SRC-00054</t>
        </is>
      </c>
      <c r="B353" t="inlineStr">
        <is>
          <t>City</t>
        </is>
      </c>
      <c r="C353" t="inlineStr">
        <is>
          <t>perth</t>
        </is>
      </c>
      <c r="D353" t="inlineStr">
        <is>
          <t>Perth</t>
        </is>
      </c>
      <c r="E353" t="inlineStr">
        <is>
          <t>City case</t>
        </is>
      </c>
    </row>
    <row r="354">
      <c r="A354" t="inlineStr">
        <is>
          <t>SRC-00055</t>
        </is>
      </c>
      <c r="B354" t="inlineStr">
        <is>
          <t>Last Name</t>
        </is>
      </c>
      <c r="C354" t="inlineStr">
        <is>
          <t xml:space="preserve"> Edwards</t>
        </is>
      </c>
      <c r="D354" t="inlineStr">
        <is>
          <t>Edwards</t>
        </is>
      </c>
      <c r="E354" t="inlineStr">
        <is>
          <t>Trimmed / name case</t>
        </is>
      </c>
    </row>
    <row r="355">
      <c r="A355" t="inlineStr">
        <is>
          <t>SRC-00055</t>
        </is>
      </c>
      <c r="B355" t="inlineStr">
        <is>
          <t>Phone Number</t>
        </is>
      </c>
      <c r="C355" t="inlineStr">
        <is>
          <t>0770103851</t>
        </is>
      </c>
      <c r="D355" t="inlineStr">
        <is>
          <t>+61 7 7010 3851</t>
        </is>
      </c>
      <c r="E355" t="inlineStr">
        <is>
          <t>Phone to +61 international format</t>
        </is>
      </c>
    </row>
    <row r="356">
      <c r="A356" t="inlineStr">
        <is>
          <t>SRC-00055</t>
        </is>
      </c>
      <c r="B356" t="inlineStr">
        <is>
          <t>Company Name</t>
        </is>
      </c>
      <c r="C356" t="inlineStr">
        <is>
          <t>Copperwhist Print Pty. Ltd.</t>
        </is>
      </c>
      <c r="D356" t="inlineStr">
        <is>
          <t>Copperwhist Print Pty Ltd</t>
        </is>
      </c>
      <c r="E356" t="inlineStr">
        <is>
          <t>Company suffix to 'Pty Ltd', trimmed, case</t>
        </is>
      </c>
    </row>
    <row r="357">
      <c r="A357" t="inlineStr">
        <is>
          <t>SRC-00055</t>
        </is>
      </c>
      <c r="B357" t="inlineStr">
        <is>
          <t>Postal Code</t>
        </is>
      </c>
      <c r="C357" t="inlineStr">
        <is>
          <t>4615.0</t>
        </is>
      </c>
      <c r="D357" t="inlineStr">
        <is>
          <t>4615</t>
        </is>
      </c>
      <c r="E357" t="inlineStr">
        <is>
          <t>Postcode to 4 digits (restored leading zero / removed .0)</t>
        </is>
      </c>
    </row>
    <row r="358">
      <c r="A358" t="inlineStr">
        <is>
          <t>SRC-00055</t>
        </is>
      </c>
      <c r="B358" t="inlineStr">
        <is>
          <t>Lifecycle Stage</t>
        </is>
      </c>
      <c r="C358" t="inlineStr">
        <is>
          <t>customer - active</t>
        </is>
      </c>
      <c r="D358" t="inlineStr">
        <is>
          <t>Customer</t>
        </is>
      </c>
      <c r="E358" t="inlineStr">
        <is>
          <t>Mapped to HubSpot lifecycle stage</t>
        </is>
      </c>
    </row>
    <row r="359">
      <c r="A359" t="inlineStr">
        <is>
          <t>SRC-00056</t>
        </is>
      </c>
      <c r="B359" t="inlineStr">
        <is>
          <t>State/Region</t>
        </is>
      </c>
      <c r="C359" t="inlineStr">
        <is>
          <t>Queensland</t>
        </is>
      </c>
      <c r="D359" t="inlineStr">
        <is>
          <t>QLD</t>
        </is>
      </c>
      <c r="E359" t="inlineStr">
        <is>
          <t>State to standard abbreviation</t>
        </is>
      </c>
    </row>
    <row r="360">
      <c r="A360" t="inlineStr">
        <is>
          <t>SRC-00056</t>
        </is>
      </c>
      <c r="B360" t="inlineStr">
        <is>
          <t>Phone Number</t>
        </is>
      </c>
      <c r="C360" t="inlineStr">
        <is>
          <t>7010 1397</t>
        </is>
      </c>
      <c r="D360" t="inlineStr">
        <is>
          <t>+61 7 7010 1397</t>
        </is>
      </c>
      <c r="E360" t="inlineStr">
        <is>
          <t>Phone to +61 international format</t>
        </is>
      </c>
    </row>
    <row r="361">
      <c r="A361" t="inlineStr">
        <is>
          <t>SRC-00056</t>
        </is>
      </c>
      <c r="B361" t="inlineStr">
        <is>
          <t>Company Name</t>
        </is>
      </c>
      <c r="C361" t="inlineStr">
        <is>
          <t>ARDLOMEW HOSPITALITY PTY LTD</t>
        </is>
      </c>
      <c r="D361" t="inlineStr">
        <is>
          <t>Ardlomew Hospitality Pty Ltd</t>
        </is>
      </c>
      <c r="E361" t="inlineStr">
        <is>
          <t>Company suffix to 'Pty Ltd', trimmed, case</t>
        </is>
      </c>
    </row>
    <row r="362">
      <c r="A362" t="inlineStr">
        <is>
          <t>SRC-00056</t>
        </is>
      </c>
      <c r="B362" t="inlineStr">
        <is>
          <t>Lifecycle Stage</t>
        </is>
      </c>
      <c r="C362" t="inlineStr">
        <is>
          <t>SQL</t>
        </is>
      </c>
      <c r="D362" t="inlineStr">
        <is>
          <t>Sales Qualified Lead</t>
        </is>
      </c>
      <c r="E362" t="inlineStr">
        <is>
          <t>Mapped to HubSpot lifecycle stage</t>
        </is>
      </c>
    </row>
    <row r="363">
      <c r="A363" t="inlineStr">
        <is>
          <t>SRC-00057</t>
        </is>
      </c>
      <c r="B363" t="inlineStr">
        <is>
          <t>First Name</t>
        </is>
      </c>
      <c r="C363" t="inlineStr">
        <is>
          <t>william</t>
        </is>
      </c>
      <c r="D363" t="inlineStr">
        <is>
          <t>William</t>
        </is>
      </c>
      <c r="E363" t="inlineStr">
        <is>
          <t>Trimmed / name case</t>
        </is>
      </c>
    </row>
    <row r="364">
      <c r="A364" t="inlineStr">
        <is>
          <t>SRC-00057</t>
        </is>
      </c>
      <c r="B364" t="inlineStr">
        <is>
          <t>State/Region</t>
        </is>
      </c>
      <c r="C364" t="inlineStr">
        <is>
          <t>N.S.W.</t>
        </is>
      </c>
      <c r="D364" t="inlineStr">
        <is>
          <t>NSW</t>
        </is>
      </c>
      <c r="E364" t="inlineStr">
        <is>
          <t>State to standard abbreviation</t>
        </is>
      </c>
    </row>
    <row r="365">
      <c r="A365" t="inlineStr">
        <is>
          <t>SRC-00057</t>
        </is>
      </c>
      <c r="B365" t="inlineStr">
        <is>
          <t>Company Name</t>
        </is>
      </c>
      <c r="C365" t="inlineStr">
        <is>
          <t>Brennock Signage pty ltd</t>
        </is>
      </c>
      <c r="D365" t="inlineStr">
        <is>
          <t>Brennock Signage Pty Ltd</t>
        </is>
      </c>
      <c r="E365" t="inlineStr">
        <is>
          <t>Company suffix to 'Pty Ltd', trimmed, case</t>
        </is>
      </c>
    </row>
    <row r="366">
      <c r="A366" t="inlineStr">
        <is>
          <t>SRC-00057</t>
        </is>
      </c>
      <c r="B366" t="inlineStr">
        <is>
          <t>Job Title</t>
        </is>
      </c>
      <c r="C366" t="inlineStr">
        <is>
          <t>PRACTICE MANAGER</t>
        </is>
      </c>
      <c r="D366" t="inlineStr">
        <is>
          <t>Practice Manager</t>
        </is>
      </c>
      <c r="E366" t="inlineStr">
        <is>
          <t>Job title case</t>
        </is>
      </c>
    </row>
    <row r="367">
      <c r="A367" t="inlineStr">
        <is>
          <t>SRC-00057</t>
        </is>
      </c>
      <c r="B367" t="inlineStr">
        <is>
          <t>City</t>
        </is>
      </c>
      <c r="C367" t="inlineStr">
        <is>
          <t>parramatta</t>
        </is>
      </c>
      <c r="D367" t="inlineStr">
        <is>
          <t>Parramatta</t>
        </is>
      </c>
      <c r="E367" t="inlineStr">
        <is>
          <t>City case</t>
        </is>
      </c>
    </row>
    <row r="368">
      <c r="A368" t="inlineStr">
        <is>
          <t>SRC-00057</t>
        </is>
      </c>
      <c r="B368" t="inlineStr">
        <is>
          <t>Lifecycle Stage</t>
        </is>
      </c>
      <c r="C368" t="inlineStr">
        <is>
          <t>lead</t>
        </is>
      </c>
      <c r="D368" t="inlineStr">
        <is>
          <t>Lead</t>
        </is>
      </c>
      <c r="E368" t="inlineStr">
        <is>
          <t>Mapped to HubSpot lifecycle stage</t>
        </is>
      </c>
    </row>
    <row r="369">
      <c r="A369" t="inlineStr">
        <is>
          <t>SRC-00057</t>
        </is>
      </c>
      <c r="B369" t="inlineStr">
        <is>
          <t>Last Activity</t>
        </is>
      </c>
      <c r="C369" t="inlineStr">
        <is>
          <t>Apr 10 2026</t>
        </is>
      </c>
      <c r="D369" t="inlineStr">
        <is>
          <t>2026-04-10</t>
        </is>
      </c>
      <c r="E369" t="inlineStr">
        <is>
          <t>Date to YYYY-MM-DD</t>
        </is>
      </c>
    </row>
    <row r="370">
      <c r="A370" t="inlineStr">
        <is>
          <t>SRC-00058</t>
        </is>
      </c>
      <c r="B370" t="inlineStr">
        <is>
          <t>First Name</t>
        </is>
      </c>
      <c r="C370" t="inlineStr">
        <is>
          <t>TANE</t>
        </is>
      </c>
      <c r="D370" t="inlineStr">
        <is>
          <t>Tane</t>
        </is>
      </c>
      <c r="E370" t="inlineStr">
        <is>
          <t>Trimmed / name case</t>
        </is>
      </c>
    </row>
    <row r="371">
      <c r="A371" t="inlineStr">
        <is>
          <t>SRC-00058</t>
        </is>
      </c>
      <c r="B371" t="inlineStr">
        <is>
          <t>Last Name</t>
        </is>
      </c>
      <c r="C371" t="inlineStr">
        <is>
          <t xml:space="preserve"> Smith</t>
        </is>
      </c>
      <c r="D371" t="inlineStr">
        <is>
          <t>Smith</t>
        </is>
      </c>
      <c r="E371" t="inlineStr">
        <is>
          <t>Trimmed / name case</t>
        </is>
      </c>
    </row>
    <row r="372">
      <c r="A372" t="inlineStr">
        <is>
          <t>SRC-00058</t>
        </is>
      </c>
      <c r="B372" t="inlineStr">
        <is>
          <t>Phone Number</t>
        </is>
      </c>
      <c r="C372" t="inlineStr">
        <is>
          <t>08 5550 4737</t>
        </is>
      </c>
      <c r="D372" t="inlineStr">
        <is>
          <t>+61 8 5550 4737</t>
        </is>
      </c>
      <c r="E372" t="inlineStr">
        <is>
          <t>Phone to +61 international format</t>
        </is>
      </c>
    </row>
    <row r="373">
      <c r="A373" t="inlineStr">
        <is>
          <t>SRC-00058</t>
        </is>
      </c>
      <c r="B373" t="inlineStr">
        <is>
          <t>Company Name</t>
        </is>
      </c>
      <c r="C373" t="inlineStr">
        <is>
          <t>THISTLEMOOR HEALTH PTY LTD</t>
        </is>
      </c>
      <c r="D373" t="inlineStr">
        <is>
          <t>Thistlemoor Health Pty Ltd</t>
        </is>
      </c>
      <c r="E373" t="inlineStr">
        <is>
          <t>Company suffix to 'Pty Ltd', trimmed, case</t>
        </is>
      </c>
    </row>
    <row r="374">
      <c r="A374" t="inlineStr">
        <is>
          <t>SRC-00058</t>
        </is>
      </c>
      <c r="B374" t="inlineStr">
        <is>
          <t>Job Title</t>
        </is>
      </c>
      <c r="C374" t="inlineStr">
        <is>
          <t>accounts payable officer</t>
        </is>
      </c>
      <c r="D374" t="inlineStr">
        <is>
          <t>Accounts Payable Officer</t>
        </is>
      </c>
      <c r="E374" t="inlineStr">
        <is>
          <t>Job title case</t>
        </is>
      </c>
    </row>
    <row r="375">
      <c r="A375" t="inlineStr">
        <is>
          <t>SRC-00058</t>
        </is>
      </c>
      <c r="B375" t="inlineStr">
        <is>
          <t>City</t>
        </is>
      </c>
      <c r="C375" t="inlineStr">
        <is>
          <t>ADELAIDE</t>
        </is>
      </c>
      <c r="D375" t="inlineStr">
        <is>
          <t>Adelaide</t>
        </is>
      </c>
      <c r="E375" t="inlineStr">
        <is>
          <t>City case</t>
        </is>
      </c>
    </row>
    <row r="376">
      <c r="A376" t="inlineStr">
        <is>
          <t>SRC-00058</t>
        </is>
      </c>
      <c r="B376" t="inlineStr">
        <is>
          <t>Postal Code</t>
        </is>
      </c>
      <c r="C376" t="inlineStr">
        <is>
          <t>5478.0</t>
        </is>
      </c>
      <c r="D376" t="inlineStr">
        <is>
          <t>5478</t>
        </is>
      </c>
      <c r="E376" t="inlineStr">
        <is>
          <t>Postcode to 4 digits (restored leading zero / removed .0)</t>
        </is>
      </c>
    </row>
    <row r="377">
      <c r="A377" t="inlineStr">
        <is>
          <t>SRC-00058</t>
        </is>
      </c>
      <c r="B377" t="inlineStr">
        <is>
          <t>Lifecycle Stage</t>
        </is>
      </c>
      <c r="C377" t="inlineStr">
        <is>
          <t>new lead</t>
        </is>
      </c>
      <c r="D377" t="inlineStr">
        <is>
          <t>Lead</t>
        </is>
      </c>
      <c r="E377" t="inlineStr">
        <is>
          <t>Mapped to HubSpot lifecycle stage</t>
        </is>
      </c>
    </row>
    <row r="378">
      <c r="A378" t="inlineStr">
        <is>
          <t>SRC-00058</t>
        </is>
      </c>
      <c r="B378" t="inlineStr">
        <is>
          <t>Last Activity</t>
        </is>
      </c>
      <c r="C378" t="inlineStr">
        <is>
          <t>17/08/2025</t>
        </is>
      </c>
      <c r="D378" t="inlineStr">
        <is>
          <t>2025-08-17</t>
        </is>
      </c>
      <c r="E378" t="inlineStr">
        <is>
          <t>Date to YYYY-MM-DD</t>
        </is>
      </c>
    </row>
    <row r="379">
      <c r="A379" t="inlineStr">
        <is>
          <t>SRC-00059</t>
        </is>
      </c>
      <c r="B379" t="inlineStr">
        <is>
          <t>Last Name</t>
        </is>
      </c>
      <c r="C379" t="inlineStr">
        <is>
          <t>STEWART</t>
        </is>
      </c>
      <c r="D379" t="inlineStr">
        <is>
          <t>Stewart</t>
        </is>
      </c>
      <c r="E379" t="inlineStr">
        <is>
          <t>Trimmed / name case</t>
        </is>
      </c>
    </row>
    <row r="380">
      <c r="A380" t="inlineStr">
        <is>
          <t>SRC-00059</t>
        </is>
      </c>
      <c r="B380" t="inlineStr">
        <is>
          <t>Phone Number</t>
        </is>
      </c>
      <c r="C380" t="inlineStr">
        <is>
          <t>0355509250</t>
        </is>
      </c>
      <c r="D380" t="inlineStr">
        <is>
          <t>+61 3 5550 9250</t>
        </is>
      </c>
      <c r="E380" t="inlineStr">
        <is>
          <t>Phone to +61 international format</t>
        </is>
      </c>
    </row>
    <row r="381">
      <c r="A381" t="inlineStr">
        <is>
          <t>SRC-00059</t>
        </is>
      </c>
      <c r="B381" t="inlineStr">
        <is>
          <t>Company Name</t>
        </is>
      </c>
      <c r="C381" t="inlineStr">
        <is>
          <t>Yarrowdine Hospitality P/L</t>
        </is>
      </c>
      <c r="D381" t="inlineStr">
        <is>
          <t>Yarrowdine Hospitality Pty Ltd</t>
        </is>
      </c>
      <c r="E381" t="inlineStr">
        <is>
          <t>Company suffix to 'Pty Ltd', trimmed, case</t>
        </is>
      </c>
    </row>
    <row r="382">
      <c r="A382" t="inlineStr">
        <is>
          <t>SRC-00059</t>
        </is>
      </c>
      <c r="B382" t="inlineStr">
        <is>
          <t>Postal Code</t>
        </is>
      </c>
      <c r="C382" t="inlineStr">
        <is>
          <t>3795.0</t>
        </is>
      </c>
      <c r="D382" t="inlineStr">
        <is>
          <t>3795</t>
        </is>
      </c>
      <c r="E382" t="inlineStr">
        <is>
          <t>Postcode to 4 digits (restored leading zero / removed .0)</t>
        </is>
      </c>
    </row>
    <row r="383">
      <c r="A383" t="inlineStr">
        <is>
          <t>SRC-00060</t>
        </is>
      </c>
      <c r="B383" t="inlineStr">
        <is>
          <t>First Name</t>
        </is>
      </c>
      <c r="C383" t="inlineStr">
        <is>
          <t>linh</t>
        </is>
      </c>
      <c r="D383" t="inlineStr">
        <is>
          <t>Linh</t>
        </is>
      </c>
      <c r="E383" t="inlineStr">
        <is>
          <t>Trimmed / name case</t>
        </is>
      </c>
    </row>
    <row r="384">
      <c r="A384" t="inlineStr">
        <is>
          <t>SRC-00060</t>
        </is>
      </c>
      <c r="B384" t="inlineStr">
        <is>
          <t>Last Name</t>
        </is>
      </c>
      <c r="C384" t="inlineStr">
        <is>
          <t xml:space="preserve"> Park</t>
        </is>
      </c>
      <c r="D384" t="inlineStr">
        <is>
          <t>Park</t>
        </is>
      </c>
      <c r="E384" t="inlineStr">
        <is>
          <t>Trimmed / name case</t>
        </is>
      </c>
    </row>
    <row r="385">
      <c r="A385" t="inlineStr">
        <is>
          <t>SRC-00060</t>
        </is>
      </c>
      <c r="B385" t="inlineStr">
        <is>
          <t>Company Name</t>
        </is>
      </c>
      <c r="C385" t="inlineStr">
        <is>
          <t>Thistlemoor Signage</t>
        </is>
      </c>
      <c r="D385" t="inlineStr">
        <is>
          <t>Thistlemoor Signage Pty Ltd</t>
        </is>
      </c>
      <c r="E385" t="inlineStr">
        <is>
          <t>Company suffix to 'Pty Ltd', trimmed, case</t>
        </is>
      </c>
    </row>
    <row r="386">
      <c r="A386" t="inlineStr">
        <is>
          <t>SRC-00060</t>
        </is>
      </c>
      <c r="B386" t="inlineStr">
        <is>
          <t>City</t>
        </is>
      </c>
      <c r="C386" t="inlineStr">
        <is>
          <t>ballarat</t>
        </is>
      </c>
      <c r="D386" t="inlineStr">
        <is>
          <t>Ballarat</t>
        </is>
      </c>
      <c r="E386" t="inlineStr">
        <is>
          <t>City case</t>
        </is>
      </c>
    </row>
    <row r="387">
      <c r="A387" t="inlineStr">
        <is>
          <t>SRC-00060</t>
        </is>
      </c>
      <c r="B387" t="inlineStr">
        <is>
          <t>Lifecycle Stage</t>
        </is>
      </c>
      <c r="C387" t="inlineStr">
        <is>
          <t>customer - active</t>
        </is>
      </c>
      <c r="D387" t="inlineStr">
        <is>
          <t>Customer</t>
        </is>
      </c>
      <c r="E387" t="inlineStr">
        <is>
          <t>Mapped to HubSpot lifecycle stage</t>
        </is>
      </c>
    </row>
    <row r="388">
      <c r="A388" t="inlineStr">
        <is>
          <t>SRC-00060</t>
        </is>
      </c>
      <c r="B388" t="inlineStr">
        <is>
          <t>Last Activity</t>
        </is>
      </c>
      <c r="C388" t="inlineStr">
        <is>
          <t>22/01/2026</t>
        </is>
      </c>
      <c r="D388" t="inlineStr">
        <is>
          <t>2026-01-22</t>
        </is>
      </c>
      <c r="E388" t="inlineStr">
        <is>
          <t>Date to YYYY-MM-DD</t>
        </is>
      </c>
    </row>
    <row r="389">
      <c r="A389" t="inlineStr">
        <is>
          <t>SRC-00061</t>
        </is>
      </c>
      <c r="B389" t="inlineStr">
        <is>
          <t>State/Region</t>
        </is>
      </c>
      <c r="C389" t="inlineStr">
        <is>
          <t>South Australia</t>
        </is>
      </c>
      <c r="D389" t="inlineStr">
        <is>
          <t>SA</t>
        </is>
      </c>
      <c r="E389" t="inlineStr">
        <is>
          <t>State to standard abbreviation</t>
        </is>
      </c>
    </row>
    <row r="390">
      <c r="A390" t="inlineStr">
        <is>
          <t>SRC-00061</t>
        </is>
      </c>
      <c r="B390" t="inlineStr">
        <is>
          <t>Phone Number</t>
        </is>
      </c>
      <c r="C390" t="inlineStr">
        <is>
          <t>7010 0387</t>
        </is>
      </c>
      <c r="D390" t="inlineStr">
        <is>
          <t>+61 8 7010 0387</t>
        </is>
      </c>
      <c r="E390" t="inlineStr">
        <is>
          <t>Phone to +61 international format</t>
        </is>
      </c>
    </row>
    <row r="391">
      <c r="A391" t="inlineStr">
        <is>
          <t>SRC-00061</t>
        </is>
      </c>
      <c r="B391" t="inlineStr">
        <is>
          <t>Company Name</t>
        </is>
      </c>
      <c r="C391" t="inlineStr">
        <is>
          <t>Ivelbrook Consulting pty ltd</t>
        </is>
      </c>
      <c r="D391" t="inlineStr">
        <is>
          <t>Ivelbrook Consulting Pty Ltd</t>
        </is>
      </c>
      <c r="E391" t="inlineStr">
        <is>
          <t>Company suffix to 'Pty Ltd', trimmed, case</t>
        </is>
      </c>
    </row>
    <row r="392">
      <c r="A392" t="inlineStr">
        <is>
          <t>SRC-00061</t>
        </is>
      </c>
      <c r="B392" t="inlineStr">
        <is>
          <t>Postal Code</t>
        </is>
      </c>
      <c r="C392" t="inlineStr">
        <is>
          <t>5161.0</t>
        </is>
      </c>
      <c r="D392" t="inlineStr">
        <is>
          <t>5161</t>
        </is>
      </c>
      <c r="E392" t="inlineStr">
        <is>
          <t>Postcode to 4 digits (restored leading zero / removed .0)</t>
        </is>
      </c>
    </row>
    <row r="393">
      <c r="A393" t="inlineStr">
        <is>
          <t>SRC-00061</t>
        </is>
      </c>
      <c r="B393" t="inlineStr">
        <is>
          <t>Lifecycle Stage</t>
        </is>
      </c>
      <c r="C393" t="inlineStr">
        <is>
          <t>Marketing Qualified</t>
        </is>
      </c>
      <c r="D393" t="inlineStr">
        <is>
          <t>Marketing Qualified Lead</t>
        </is>
      </c>
      <c r="E393" t="inlineStr">
        <is>
          <t>Mapped to HubSpot lifecycle stage</t>
        </is>
      </c>
    </row>
    <row r="394">
      <c r="A394" t="inlineStr">
        <is>
          <t>SRC-00061</t>
        </is>
      </c>
      <c r="B394" t="inlineStr">
        <is>
          <t>Last Activity</t>
        </is>
      </c>
      <c r="C394" t="inlineStr">
        <is>
          <t>Jan 15 2025</t>
        </is>
      </c>
      <c r="D394" t="inlineStr">
        <is>
          <t>2025-01-15</t>
        </is>
      </c>
      <c r="E394" t="inlineStr">
        <is>
          <t>Date to YYYY-MM-DD</t>
        </is>
      </c>
    </row>
    <row r="395">
      <c r="A395" t="inlineStr">
        <is>
          <t>SRC-00062</t>
        </is>
      </c>
      <c r="B395" t="inlineStr">
        <is>
          <t>Email</t>
        </is>
      </c>
      <c r="C395" t="inlineStr">
        <is>
          <t>Hamish@Yarrowdinehospitality.Example</t>
        </is>
      </c>
      <c r="D395" t="inlineStr">
        <is>
          <t>hamish@yarrowdinehospitality.example</t>
        </is>
      </c>
      <c r="E395" t="inlineStr">
        <is>
          <t>Lower-case, trimmed, removed mailto:/brackets</t>
        </is>
      </c>
    </row>
    <row r="396">
      <c r="A396" t="inlineStr">
        <is>
          <t>SRC-00062</t>
        </is>
      </c>
      <c r="B396" t="inlineStr">
        <is>
          <t>State/Region</t>
        </is>
      </c>
      <c r="C396" t="inlineStr">
        <is>
          <t>vic</t>
        </is>
      </c>
      <c r="D396" t="inlineStr">
        <is>
          <t>VIC</t>
        </is>
      </c>
      <c r="E396" t="inlineStr">
        <is>
          <t>State to standard abbreviation</t>
        </is>
      </c>
    </row>
    <row r="397">
      <c r="A397" t="inlineStr">
        <is>
          <t>SRC-00062</t>
        </is>
      </c>
      <c r="B397" t="inlineStr">
        <is>
          <t>Company Name</t>
        </is>
      </c>
      <c r="C397" t="inlineStr">
        <is>
          <t>YARROWDINE HOSPITALITY PTY LTD</t>
        </is>
      </c>
      <c r="D397" t="inlineStr">
        <is>
          <t>Yarrowdine Hospitality Pty Ltd</t>
        </is>
      </c>
      <c r="E397" t="inlineStr">
        <is>
          <t>Company suffix to 'Pty Ltd', trimmed, case</t>
        </is>
      </c>
    </row>
    <row r="398">
      <c r="A398" t="inlineStr">
        <is>
          <t>SRC-00062</t>
        </is>
      </c>
      <c r="B398" t="inlineStr">
        <is>
          <t>Job Title</t>
        </is>
      </c>
      <c r="C398" t="inlineStr">
        <is>
          <t>PRACTICE MANAGER</t>
        </is>
      </c>
      <c r="D398" t="inlineStr">
        <is>
          <t>Practice Manager</t>
        </is>
      </c>
      <c r="E398" t="inlineStr">
        <is>
          <t>Job title case</t>
        </is>
      </c>
    </row>
    <row r="399">
      <c r="A399" t="inlineStr">
        <is>
          <t>SRC-00062</t>
        </is>
      </c>
      <c r="B399" t="inlineStr">
        <is>
          <t>Lifecycle Stage</t>
        </is>
      </c>
      <c r="C399" t="inlineStr">
        <is>
          <t>LEAD</t>
        </is>
      </c>
      <c r="D399" t="inlineStr">
        <is>
          <t>Lead</t>
        </is>
      </c>
      <c r="E399" t="inlineStr">
        <is>
          <t>Mapped to HubSpot lifecycle stage</t>
        </is>
      </c>
    </row>
    <row r="400">
      <c r="A400" t="inlineStr">
        <is>
          <t>SRC-00062</t>
        </is>
      </c>
      <c r="B400" t="inlineStr">
        <is>
          <t>Last Activity</t>
        </is>
      </c>
      <c r="C400" t="inlineStr">
        <is>
          <t>25/04/2024</t>
        </is>
      </c>
      <c r="D400" t="inlineStr">
        <is>
          <t>2024-04-25</t>
        </is>
      </c>
      <c r="E400" t="inlineStr">
        <is>
          <t>Date to YYYY-MM-DD</t>
        </is>
      </c>
    </row>
    <row r="401">
      <c r="A401" t="inlineStr">
        <is>
          <t>SRC-00063</t>
        </is>
      </c>
      <c r="B401" t="inlineStr">
        <is>
          <t>State/Region</t>
        </is>
      </c>
      <c r="C401" t="inlineStr">
        <is>
          <t>VIC.</t>
        </is>
      </c>
      <c r="D401" t="inlineStr">
        <is>
          <t>VIC</t>
        </is>
      </c>
      <c r="E401" t="inlineStr">
        <is>
          <t>State to standard abbreviation</t>
        </is>
      </c>
    </row>
    <row r="402">
      <c r="A402" t="inlineStr">
        <is>
          <t>SRC-00063</t>
        </is>
      </c>
      <c r="B402" t="inlineStr">
        <is>
          <t>Phone Number</t>
        </is>
      </c>
      <c r="C402" t="inlineStr">
        <is>
          <t>0355505184</t>
        </is>
      </c>
      <c r="D402" t="inlineStr">
        <is>
          <t>+61 3 5550 5184</t>
        </is>
      </c>
      <c r="E402" t="inlineStr">
        <is>
          <t>Phone to +61 international format</t>
        </is>
      </c>
    </row>
    <row r="403">
      <c r="A403" t="inlineStr">
        <is>
          <t>SRC-00063</t>
        </is>
      </c>
      <c r="B403" t="inlineStr">
        <is>
          <t>Company Name</t>
        </is>
      </c>
      <c r="C403" t="inlineStr">
        <is>
          <t>Pemberwick Accounting Pty. Ltd.</t>
        </is>
      </c>
      <c r="D403" t="inlineStr">
        <is>
          <t>Pemberwick Accounting Pty Ltd</t>
        </is>
      </c>
      <c r="E403" t="inlineStr">
        <is>
          <t>Company suffix to 'Pty Ltd', trimmed, case</t>
        </is>
      </c>
    </row>
    <row r="404">
      <c r="A404" t="inlineStr">
        <is>
          <t>SRC-00063</t>
        </is>
      </c>
      <c r="B404" t="inlineStr">
        <is>
          <t>City</t>
        </is>
      </c>
      <c r="C404" t="inlineStr">
        <is>
          <t>DANDENONG</t>
        </is>
      </c>
      <c r="D404" t="inlineStr">
        <is>
          <t>Dandenong</t>
        </is>
      </c>
      <c r="E404" t="inlineStr">
        <is>
          <t>City case</t>
        </is>
      </c>
    </row>
    <row r="405">
      <c r="A405" t="inlineStr">
        <is>
          <t>SRC-00063</t>
        </is>
      </c>
      <c r="B405" t="inlineStr">
        <is>
          <t>Lifecycle Stage</t>
        </is>
      </c>
      <c r="C405" t="inlineStr">
        <is>
          <t>LEAD</t>
        </is>
      </c>
      <c r="D405" t="inlineStr">
        <is>
          <t>Lead</t>
        </is>
      </c>
      <c r="E405" t="inlineStr">
        <is>
          <t>Mapped to HubSpot lifecycle stage</t>
        </is>
      </c>
    </row>
    <row r="406">
      <c r="A406" t="inlineStr">
        <is>
          <t>SRC-00063</t>
        </is>
      </c>
      <c r="B406" t="inlineStr">
        <is>
          <t>Last Activity</t>
        </is>
      </c>
      <c r="C406" t="inlineStr">
        <is>
          <t>19/05/2024</t>
        </is>
      </c>
      <c r="D406" t="inlineStr">
        <is>
          <t>2024-05-19</t>
        </is>
      </c>
      <c r="E406" t="inlineStr">
        <is>
          <t>Date to YYYY-MM-DD</t>
        </is>
      </c>
    </row>
    <row r="407">
      <c r="A407" t="inlineStr">
        <is>
          <t>SRC-00064</t>
        </is>
      </c>
      <c r="B407" t="inlineStr">
        <is>
          <t>First Name</t>
        </is>
      </c>
      <c r="C407" t="inlineStr">
        <is>
          <t>LUCA</t>
        </is>
      </c>
      <c r="D407" t="inlineStr">
        <is>
          <t>Luca</t>
        </is>
      </c>
      <c r="E407" t="inlineStr">
        <is>
          <t>Trimmed / name case</t>
        </is>
      </c>
    </row>
    <row r="408">
      <c r="A408" t="inlineStr">
        <is>
          <t>SRC-00064</t>
        </is>
      </c>
      <c r="B408" t="inlineStr">
        <is>
          <t>State/Region</t>
        </is>
      </c>
      <c r="C408" t="inlineStr">
        <is>
          <t>VIC.</t>
        </is>
      </c>
      <c r="D408" t="inlineStr">
        <is>
          <t>VIC</t>
        </is>
      </c>
      <c r="E408" t="inlineStr">
        <is>
          <t>State to standard abbreviation</t>
        </is>
      </c>
    </row>
    <row r="409">
      <c r="A409" t="inlineStr">
        <is>
          <t>SRC-00064</t>
        </is>
      </c>
      <c r="B409" t="inlineStr">
        <is>
          <t>Phone Number</t>
        </is>
      </c>
      <c r="C409" t="inlineStr">
        <is>
          <t>(03) 7010 4684</t>
        </is>
      </c>
      <c r="D409" t="inlineStr">
        <is>
          <t>+61 3 7010 4684</t>
        </is>
      </c>
      <c r="E409" t="inlineStr">
        <is>
          <t>Phone to +61 international format</t>
        </is>
      </c>
    </row>
    <row r="410">
      <c r="A410" t="inlineStr">
        <is>
          <t>SRC-00064</t>
        </is>
      </c>
      <c r="B410" t="inlineStr">
        <is>
          <t>Lifecycle Stage</t>
        </is>
      </c>
      <c r="C410" t="inlineStr">
        <is>
          <t>LEAD</t>
        </is>
      </c>
      <c r="D410" t="inlineStr">
        <is>
          <t>Lead</t>
        </is>
      </c>
      <c r="E410" t="inlineStr">
        <is>
          <t>Mapped to HubSpot lifecycle stage</t>
        </is>
      </c>
    </row>
    <row r="411">
      <c r="A411" t="inlineStr">
        <is>
          <t>SRC-00065</t>
        </is>
      </c>
      <c r="B411" t="inlineStr">
        <is>
          <t>Last Name</t>
        </is>
      </c>
      <c r="C411" t="inlineStr">
        <is>
          <t xml:space="preserve"> Kelly</t>
        </is>
      </c>
      <c r="D411" t="inlineStr">
        <is>
          <t>Kelly</t>
        </is>
      </c>
      <c r="E411" t="inlineStr">
        <is>
          <t>Trimmed / name case</t>
        </is>
      </c>
    </row>
    <row r="412">
      <c r="A412" t="inlineStr">
        <is>
          <t>SRC-00065</t>
        </is>
      </c>
      <c r="B412" t="inlineStr">
        <is>
          <t>Phone Number</t>
        </is>
      </c>
      <c r="C412" t="inlineStr">
        <is>
          <t>0370102240</t>
        </is>
      </c>
      <c r="D412" t="inlineStr">
        <is>
          <t>+61 3 7010 2240</t>
        </is>
      </c>
      <c r="E412" t="inlineStr">
        <is>
          <t>Phone to +61 international format</t>
        </is>
      </c>
    </row>
    <row r="413">
      <c r="A413" t="inlineStr">
        <is>
          <t>SRC-00065</t>
        </is>
      </c>
      <c r="B413" t="inlineStr">
        <is>
          <t>Company Name</t>
        </is>
      </c>
      <c r="C413" t="inlineStr">
        <is>
          <t>Saltingale Electrical P/L</t>
        </is>
      </c>
      <c r="D413" t="inlineStr">
        <is>
          <t>Saltingale Electrical Pty Ltd</t>
        </is>
      </c>
      <c r="E413" t="inlineStr">
        <is>
          <t>Company suffix to 'Pty Ltd', trimmed, case</t>
        </is>
      </c>
    </row>
    <row r="414">
      <c r="A414" t="inlineStr">
        <is>
          <t>SRC-00065</t>
        </is>
      </c>
      <c r="B414" t="inlineStr">
        <is>
          <t>Job Title</t>
        </is>
      </c>
      <c r="C414" t="inlineStr">
        <is>
          <t>training coordinator</t>
        </is>
      </c>
      <c r="D414" t="inlineStr">
        <is>
          <t>Training Coordinator</t>
        </is>
      </c>
      <c r="E414" t="inlineStr">
        <is>
          <t>Job title case</t>
        </is>
      </c>
    </row>
    <row r="415">
      <c r="A415" t="inlineStr">
        <is>
          <t>SRC-00065</t>
        </is>
      </c>
      <c r="B415" t="inlineStr">
        <is>
          <t>Lifecycle Stage</t>
        </is>
      </c>
      <c r="C415" t="inlineStr">
        <is>
          <t>MQL</t>
        </is>
      </c>
      <c r="D415" t="inlineStr">
        <is>
          <t>Marketing Qualified Lead</t>
        </is>
      </c>
      <c r="E415" t="inlineStr">
        <is>
          <t>Mapped to HubSpot lifecycle stage</t>
        </is>
      </c>
    </row>
    <row r="416">
      <c r="A416" t="inlineStr">
        <is>
          <t>SRC-00065</t>
        </is>
      </c>
      <c r="B416" t="inlineStr">
        <is>
          <t>Last Activity</t>
        </is>
      </c>
      <c r="C416" t="inlineStr">
        <is>
          <t>Mar 30 2024</t>
        </is>
      </c>
      <c r="D416" t="inlineStr">
        <is>
          <t>2024-03-30</t>
        </is>
      </c>
      <c r="E416" t="inlineStr">
        <is>
          <t>Date to YYYY-MM-DD</t>
        </is>
      </c>
    </row>
    <row r="417">
      <c r="A417" t="inlineStr">
        <is>
          <t>SRC-00066</t>
        </is>
      </c>
      <c r="B417" t="inlineStr">
        <is>
          <t>State/Region</t>
        </is>
      </c>
      <c r="C417" t="inlineStr">
        <is>
          <t>VIC.</t>
        </is>
      </c>
      <c r="D417" t="inlineStr">
        <is>
          <t>VIC</t>
        </is>
      </c>
      <c r="E417" t="inlineStr">
        <is>
          <t>State to standard abbreviation</t>
        </is>
      </c>
    </row>
    <row r="418">
      <c r="A418" t="inlineStr">
        <is>
          <t>SRC-00066</t>
        </is>
      </c>
      <c r="B418" t="inlineStr">
        <is>
          <t>Phone Number</t>
        </is>
      </c>
      <c r="C418" t="inlineStr">
        <is>
          <t>(03) 7010-3379</t>
        </is>
      </c>
      <c r="D418" t="inlineStr">
        <is>
          <t>+61 3 7010 3379</t>
        </is>
      </c>
      <c r="E418" t="inlineStr">
        <is>
          <t>Phone to +61 international format</t>
        </is>
      </c>
    </row>
    <row r="419">
      <c r="A419" t="inlineStr">
        <is>
          <t>SRC-00066</t>
        </is>
      </c>
      <c r="B419" t="inlineStr">
        <is>
          <t>Job Title</t>
        </is>
      </c>
      <c r="C419" t="inlineStr">
        <is>
          <t>training coordinator</t>
        </is>
      </c>
      <c r="D419" t="inlineStr">
        <is>
          <t>Training Coordinator</t>
        </is>
      </c>
      <c r="E419" t="inlineStr">
        <is>
          <t>Job title case</t>
        </is>
      </c>
    </row>
    <row r="420">
      <c r="A420" t="inlineStr">
        <is>
          <t>SRC-00066</t>
        </is>
      </c>
      <c r="B420" t="inlineStr">
        <is>
          <t>City</t>
        </is>
      </c>
      <c r="C420" t="inlineStr">
        <is>
          <t>FOOTSCRAY</t>
        </is>
      </c>
      <c r="D420" t="inlineStr">
        <is>
          <t>Footscray</t>
        </is>
      </c>
      <c r="E420" t="inlineStr">
        <is>
          <t>City case</t>
        </is>
      </c>
    </row>
    <row r="421">
      <c r="A421" t="inlineStr">
        <is>
          <t>SRC-00066</t>
        </is>
      </c>
      <c r="B421" t="inlineStr">
        <is>
          <t>Lifecycle Stage</t>
        </is>
      </c>
      <c r="C421" t="inlineStr">
        <is>
          <t>new lead</t>
        </is>
      </c>
      <c r="D421" t="inlineStr">
        <is>
          <t>Lead</t>
        </is>
      </c>
      <c r="E421" t="inlineStr">
        <is>
          <t>Mapped to HubSpot lifecycle stage</t>
        </is>
      </c>
    </row>
    <row r="422">
      <c r="A422" t="inlineStr">
        <is>
          <t>SRC-00066</t>
        </is>
      </c>
      <c r="B422" t="inlineStr">
        <is>
          <t>Last Activity</t>
        </is>
      </c>
      <c r="C422" t="inlineStr">
        <is>
          <t>19/01/2026</t>
        </is>
      </c>
      <c r="D422" t="inlineStr">
        <is>
          <t>2026-01-19</t>
        </is>
      </c>
      <c r="E422" t="inlineStr">
        <is>
          <t>Date to YYYY-MM-DD</t>
        </is>
      </c>
    </row>
    <row r="423">
      <c r="A423" t="inlineStr">
        <is>
          <t>SRC-00067</t>
        </is>
      </c>
      <c r="B423" t="inlineStr">
        <is>
          <t>Last Name</t>
        </is>
      </c>
      <c r="C423" t="inlineStr">
        <is>
          <t xml:space="preserve"> Pham</t>
        </is>
      </c>
      <c r="D423" t="inlineStr">
        <is>
          <t>Pham</t>
        </is>
      </c>
      <c r="E423" t="inlineStr">
        <is>
          <t>Trimmed / name case</t>
        </is>
      </c>
    </row>
    <row r="424">
      <c r="A424" t="inlineStr">
        <is>
          <t>SRC-00067</t>
        </is>
      </c>
      <c r="B424" t="inlineStr">
        <is>
          <t>Phone Number</t>
        </is>
      </c>
      <c r="C424" t="inlineStr">
        <is>
          <t>(03) 7010 8407</t>
        </is>
      </c>
      <c r="D424" t="inlineStr">
        <is>
          <t>+61 3 7010 8407</t>
        </is>
      </c>
      <c r="E424" t="inlineStr">
        <is>
          <t>Phone to +61 international format</t>
        </is>
      </c>
    </row>
    <row r="425">
      <c r="A425" t="inlineStr">
        <is>
          <t>SRC-00067</t>
        </is>
      </c>
      <c r="B425" t="inlineStr">
        <is>
          <t>Job Title</t>
        </is>
      </c>
      <c r="C425" t="inlineStr">
        <is>
          <t>workshop manager</t>
        </is>
      </c>
      <c r="D425" t="inlineStr">
        <is>
          <t>Workshop Manager</t>
        </is>
      </c>
      <c r="E425" t="inlineStr">
        <is>
          <t>Job title case</t>
        </is>
      </c>
    </row>
    <row r="426">
      <c r="A426" t="inlineStr">
        <is>
          <t>SRC-00067</t>
        </is>
      </c>
      <c r="B426" t="inlineStr">
        <is>
          <t>Postal Code</t>
        </is>
      </c>
      <c r="C426" t="inlineStr">
        <is>
          <t>3345.0</t>
        </is>
      </c>
      <c r="D426" t="inlineStr">
        <is>
          <t>3345</t>
        </is>
      </c>
      <c r="E426" t="inlineStr">
        <is>
          <t>Postcode to 4 digits (restored leading zero / removed .0)</t>
        </is>
      </c>
    </row>
    <row r="427">
      <c r="A427" t="inlineStr">
        <is>
          <t>SRC-00067</t>
        </is>
      </c>
      <c r="B427" t="inlineStr">
        <is>
          <t>Lifecycle Stage</t>
        </is>
      </c>
      <c r="C427" t="inlineStr">
        <is>
          <t>lead</t>
        </is>
      </c>
      <c r="D427" t="inlineStr">
        <is>
          <t>Lead</t>
        </is>
      </c>
      <c r="E427" t="inlineStr">
        <is>
          <t>Mapped to HubSpot lifecycle stage</t>
        </is>
      </c>
    </row>
    <row r="428">
      <c r="A428" t="inlineStr">
        <is>
          <t>SRC-00068</t>
        </is>
      </c>
      <c r="B428" t="inlineStr">
        <is>
          <t>Last Name</t>
        </is>
      </c>
      <c r="C428" t="inlineStr"/>
      <c r="D428" t="inlineStr">
        <is>
          <t>Murphy</t>
        </is>
      </c>
      <c r="E428" t="inlineStr">
        <is>
          <t>Split full name from First Name field</t>
        </is>
      </c>
    </row>
    <row r="429">
      <c r="A429" t="inlineStr">
        <is>
          <t>SRC-00068</t>
        </is>
      </c>
      <c r="B429" t="inlineStr">
        <is>
          <t>Phone Number</t>
        </is>
      </c>
      <c r="C429" t="inlineStr">
        <is>
          <t>08 7010 8520</t>
        </is>
      </c>
      <c r="D429" t="inlineStr">
        <is>
          <t>+61 8 7010 8520</t>
        </is>
      </c>
      <c r="E429" t="inlineStr">
        <is>
          <t>Phone to +61 international format</t>
        </is>
      </c>
    </row>
    <row r="430">
      <c r="A430" t="inlineStr">
        <is>
          <t>SRC-00068</t>
        </is>
      </c>
      <c r="B430" t="inlineStr">
        <is>
          <t>Company Name</t>
        </is>
      </c>
      <c r="C430" t="inlineStr">
        <is>
          <t>RUSHAVON FOODS PTY LTD</t>
        </is>
      </c>
      <c r="D430" t="inlineStr">
        <is>
          <t>Rushavon Foods Pty Ltd</t>
        </is>
      </c>
      <c r="E430" t="inlineStr">
        <is>
          <t>Company suffix to 'Pty Ltd', trimmed, case</t>
        </is>
      </c>
    </row>
    <row r="431">
      <c r="A431" t="inlineStr">
        <is>
          <t>SRC-00068</t>
        </is>
      </c>
      <c r="B431" t="inlineStr">
        <is>
          <t>Job Title</t>
        </is>
      </c>
      <c r="C431" t="inlineStr">
        <is>
          <t>owner</t>
        </is>
      </c>
      <c r="D431" t="inlineStr">
        <is>
          <t>Owner</t>
        </is>
      </c>
      <c r="E431" t="inlineStr">
        <is>
          <t>Job title case</t>
        </is>
      </c>
    </row>
    <row r="432">
      <c r="A432" t="inlineStr">
        <is>
          <t>SRC-00068</t>
        </is>
      </c>
      <c r="B432" t="inlineStr">
        <is>
          <t>City</t>
        </is>
      </c>
      <c r="C432" t="inlineStr">
        <is>
          <t>bunbury</t>
        </is>
      </c>
      <c r="D432" t="inlineStr">
        <is>
          <t>Bunbury</t>
        </is>
      </c>
      <c r="E432" t="inlineStr">
        <is>
          <t>City case</t>
        </is>
      </c>
    </row>
    <row r="433">
      <c r="A433" t="inlineStr">
        <is>
          <t>SRC-00068</t>
        </is>
      </c>
      <c r="B433" t="inlineStr">
        <is>
          <t>Lifecycle Stage</t>
        </is>
      </c>
      <c r="C433" t="inlineStr">
        <is>
          <t>new lead</t>
        </is>
      </c>
      <c r="D433" t="inlineStr">
        <is>
          <t>Lead</t>
        </is>
      </c>
      <c r="E433" t="inlineStr">
        <is>
          <t>Mapped to HubSpot lifecycle stage</t>
        </is>
      </c>
    </row>
    <row r="434">
      <c r="A434" t="inlineStr">
        <is>
          <t>SRC-00068</t>
        </is>
      </c>
      <c r="B434" t="inlineStr">
        <is>
          <t>Last Activity</t>
        </is>
      </c>
      <c r="C434" t="inlineStr">
        <is>
          <t>Jan 11 2024</t>
        </is>
      </c>
      <c r="D434" t="inlineStr">
        <is>
          <t>2024-01-11</t>
        </is>
      </c>
      <c r="E434" t="inlineStr">
        <is>
          <t>Date to YYYY-MM-DD</t>
        </is>
      </c>
    </row>
    <row r="435">
      <c r="A435" t="inlineStr">
        <is>
          <t>SRC-00069</t>
        </is>
      </c>
      <c r="B435" t="inlineStr">
        <is>
          <t>State/Region</t>
        </is>
      </c>
      <c r="C435" t="inlineStr">
        <is>
          <t>nsw</t>
        </is>
      </c>
      <c r="D435" t="inlineStr">
        <is>
          <t>NSW</t>
        </is>
      </c>
      <c r="E435" t="inlineStr">
        <is>
          <t>State to standard abbreviation</t>
        </is>
      </c>
    </row>
    <row r="436">
      <c r="A436" t="inlineStr">
        <is>
          <t>SRC-00069</t>
        </is>
      </c>
      <c r="B436" t="inlineStr">
        <is>
          <t>Phone Number</t>
        </is>
      </c>
      <c r="C436" t="inlineStr">
        <is>
          <t>(02) 5550 0539</t>
        </is>
      </c>
      <c r="D436" t="inlineStr">
        <is>
          <t>+61 2 5550 0539</t>
        </is>
      </c>
      <c r="E436" t="inlineStr">
        <is>
          <t>Phone to +61 international format</t>
        </is>
      </c>
    </row>
    <row r="437">
      <c r="A437" t="inlineStr">
        <is>
          <t>SRC-00069</t>
        </is>
      </c>
      <c r="B437" t="inlineStr">
        <is>
          <t>Job Title</t>
        </is>
      </c>
      <c r="C437" t="inlineStr">
        <is>
          <t>OWNER</t>
        </is>
      </c>
      <c r="D437" t="inlineStr">
        <is>
          <t>Owner</t>
        </is>
      </c>
      <c r="E437" t="inlineStr">
        <is>
          <t>Job title case</t>
        </is>
      </c>
    </row>
    <row r="438">
      <c r="A438" t="inlineStr">
        <is>
          <t>SRC-00069</t>
        </is>
      </c>
      <c r="B438" t="inlineStr">
        <is>
          <t>City</t>
        </is>
      </c>
      <c r="C438" t="inlineStr">
        <is>
          <t>newcastle</t>
        </is>
      </c>
      <c r="D438" t="inlineStr">
        <is>
          <t>Newcastle</t>
        </is>
      </c>
      <c r="E438" t="inlineStr">
        <is>
          <t>City case</t>
        </is>
      </c>
    </row>
    <row r="439">
      <c r="A439" t="inlineStr">
        <is>
          <t>SRC-00069</t>
        </is>
      </c>
      <c r="B439" t="inlineStr">
        <is>
          <t>Postal Code</t>
        </is>
      </c>
      <c r="C439" t="inlineStr">
        <is>
          <t>2455.0</t>
        </is>
      </c>
      <c r="D439" t="inlineStr">
        <is>
          <t>2455</t>
        </is>
      </c>
      <c r="E439" t="inlineStr">
        <is>
          <t>Postcode to 4 digits (restored leading zero / removed .0)</t>
        </is>
      </c>
    </row>
    <row r="440">
      <c r="A440" t="inlineStr">
        <is>
          <t>SRC-00069</t>
        </is>
      </c>
      <c r="B440" t="inlineStr">
        <is>
          <t>Lifecycle Stage</t>
        </is>
      </c>
      <c r="C440" t="inlineStr">
        <is>
          <t>new lead</t>
        </is>
      </c>
      <c r="D440" t="inlineStr">
        <is>
          <t>Lead</t>
        </is>
      </c>
      <c r="E440" t="inlineStr">
        <is>
          <t>Mapped to HubSpot lifecycle stage</t>
        </is>
      </c>
    </row>
    <row r="441">
      <c r="A441" t="inlineStr">
        <is>
          <t>SRC-00069</t>
        </is>
      </c>
      <c r="B441" t="inlineStr">
        <is>
          <t>Last Activity</t>
        </is>
      </c>
      <c r="C441" t="inlineStr">
        <is>
          <t>23/06/2024</t>
        </is>
      </c>
      <c r="D441" t="inlineStr">
        <is>
          <t>2024-06-23</t>
        </is>
      </c>
      <c r="E441" t="inlineStr">
        <is>
          <t>Date to YYYY-MM-DD</t>
        </is>
      </c>
    </row>
    <row r="442">
      <c r="A442" t="inlineStr">
        <is>
          <t>SRC-00070</t>
        </is>
      </c>
      <c r="B442" t="inlineStr">
        <is>
          <t>Last Name</t>
        </is>
      </c>
      <c r="C442" t="inlineStr">
        <is>
          <t>harris</t>
        </is>
      </c>
      <c r="D442" t="inlineStr">
        <is>
          <t>Harris</t>
        </is>
      </c>
      <c r="E442" t="inlineStr">
        <is>
          <t>Trimmed / name case</t>
        </is>
      </c>
    </row>
    <row r="443">
      <c r="A443" t="inlineStr">
        <is>
          <t>SRC-00070</t>
        </is>
      </c>
      <c r="B443" t="inlineStr">
        <is>
          <t>State/Region</t>
        </is>
      </c>
      <c r="C443" t="inlineStr">
        <is>
          <t>Vic</t>
        </is>
      </c>
      <c r="D443" t="inlineStr">
        <is>
          <t>VIC</t>
        </is>
      </c>
      <c r="E443" t="inlineStr">
        <is>
          <t>State to standard abbreviation</t>
        </is>
      </c>
    </row>
    <row r="444">
      <c r="A444" t="inlineStr">
        <is>
          <t>SRC-00070</t>
        </is>
      </c>
      <c r="B444" t="inlineStr">
        <is>
          <t>Phone Number</t>
        </is>
      </c>
      <c r="C444" t="inlineStr">
        <is>
          <t>(03) 5550-8445</t>
        </is>
      </c>
      <c r="D444" t="inlineStr">
        <is>
          <t>+61 3 5550 8445</t>
        </is>
      </c>
      <c r="E444" t="inlineStr">
        <is>
          <t>Phone to +61 international format</t>
        </is>
      </c>
    </row>
    <row r="445">
      <c r="A445" t="inlineStr">
        <is>
          <t>SRC-00070</t>
        </is>
      </c>
      <c r="B445" t="inlineStr">
        <is>
          <t>Company Name</t>
        </is>
      </c>
      <c r="C445" t="inlineStr">
        <is>
          <t>Ironvessa Landscapes P/L</t>
        </is>
      </c>
      <c r="D445" t="inlineStr">
        <is>
          <t>Ironvessa Landscapes Pty Ltd</t>
        </is>
      </c>
      <c r="E445" t="inlineStr">
        <is>
          <t>Company suffix to 'Pty Ltd', trimmed, case</t>
        </is>
      </c>
    </row>
    <row r="446">
      <c r="A446" t="inlineStr">
        <is>
          <t>SRC-00070</t>
        </is>
      </c>
      <c r="B446" t="inlineStr">
        <is>
          <t>Job Title</t>
        </is>
      </c>
      <c r="C446" t="inlineStr">
        <is>
          <t>managing director</t>
        </is>
      </c>
      <c r="D446" t="inlineStr">
        <is>
          <t>Managing Director</t>
        </is>
      </c>
      <c r="E446" t="inlineStr">
        <is>
          <t>Job title case</t>
        </is>
      </c>
    </row>
    <row r="447">
      <c r="A447" t="inlineStr">
        <is>
          <t>SRC-00070</t>
        </is>
      </c>
      <c r="B447" t="inlineStr">
        <is>
          <t>City</t>
        </is>
      </c>
      <c r="C447" t="inlineStr">
        <is>
          <t>box hill</t>
        </is>
      </c>
      <c r="D447" t="inlineStr">
        <is>
          <t>Box Hill</t>
        </is>
      </c>
      <c r="E447" t="inlineStr">
        <is>
          <t>City case</t>
        </is>
      </c>
    </row>
    <row r="448">
      <c r="A448" t="inlineStr">
        <is>
          <t>SRC-00070</t>
        </is>
      </c>
      <c r="B448" t="inlineStr">
        <is>
          <t>Lifecycle Stage</t>
        </is>
      </c>
      <c r="C448" t="inlineStr">
        <is>
          <t>LEAD</t>
        </is>
      </c>
      <c r="D448" t="inlineStr">
        <is>
          <t>Lead</t>
        </is>
      </c>
      <c r="E448" t="inlineStr">
        <is>
          <t>Mapped to HubSpot lifecycle stage</t>
        </is>
      </c>
    </row>
    <row r="449">
      <c r="A449" t="inlineStr">
        <is>
          <t>SRC-00070</t>
        </is>
      </c>
      <c r="B449" t="inlineStr">
        <is>
          <t>Last Activity</t>
        </is>
      </c>
      <c r="C449" t="inlineStr">
        <is>
          <t>25/02/2024</t>
        </is>
      </c>
      <c r="D449" t="inlineStr">
        <is>
          <t>2024-02-25</t>
        </is>
      </c>
      <c r="E449" t="inlineStr">
        <is>
          <t>Date to YYYY-MM-DD</t>
        </is>
      </c>
    </row>
    <row r="450">
      <c r="A450" t="inlineStr">
        <is>
          <t>SRC-00071</t>
        </is>
      </c>
      <c r="B450" t="inlineStr">
        <is>
          <t>Last Name</t>
        </is>
      </c>
      <c r="C450" t="inlineStr">
        <is>
          <t xml:space="preserve"> Fraser</t>
        </is>
      </c>
      <c r="D450" t="inlineStr">
        <is>
          <t>Fraser</t>
        </is>
      </c>
      <c r="E450" t="inlineStr">
        <is>
          <t>Trimmed / name case</t>
        </is>
      </c>
    </row>
    <row r="451">
      <c r="A451" t="inlineStr">
        <is>
          <t>SRC-00071</t>
        </is>
      </c>
      <c r="B451" t="inlineStr">
        <is>
          <t>Email</t>
        </is>
      </c>
      <c r="C451" t="inlineStr">
        <is>
          <t xml:space="preserve">omarf@tarrowbyfoods.example </t>
        </is>
      </c>
      <c r="D451" t="inlineStr">
        <is>
          <t>omarf@tarrowbyfoods.example</t>
        </is>
      </c>
      <c r="E451" t="inlineStr">
        <is>
          <t>Lower-case, trimmed, removed mailto:/brackets</t>
        </is>
      </c>
    </row>
    <row r="452">
      <c r="A452" t="inlineStr">
        <is>
          <t>SRC-00071</t>
        </is>
      </c>
      <c r="B452" t="inlineStr">
        <is>
          <t>State/Region</t>
        </is>
      </c>
      <c r="C452" t="inlineStr">
        <is>
          <t>Western Australia</t>
        </is>
      </c>
      <c r="D452" t="inlineStr">
        <is>
          <t>WA</t>
        </is>
      </c>
      <c r="E452" t="inlineStr">
        <is>
          <t>State to standard abbreviation</t>
        </is>
      </c>
    </row>
    <row r="453">
      <c r="A453" t="inlineStr">
        <is>
          <t>SRC-00071</t>
        </is>
      </c>
      <c r="B453" t="inlineStr">
        <is>
          <t>Phone Number</t>
        </is>
      </c>
      <c r="C453" t="inlineStr">
        <is>
          <t>08 7010 5237</t>
        </is>
      </c>
      <c r="D453" t="inlineStr">
        <is>
          <t>+61 8 7010 5237</t>
        </is>
      </c>
      <c r="E453" t="inlineStr">
        <is>
          <t>Phone to +61 international format</t>
        </is>
      </c>
    </row>
    <row r="454">
      <c r="A454" t="inlineStr">
        <is>
          <t>SRC-00071</t>
        </is>
      </c>
      <c r="B454" t="inlineStr">
        <is>
          <t>Company Name</t>
        </is>
      </c>
      <c r="C454" t="inlineStr">
        <is>
          <t>Tarrowby Foods</t>
        </is>
      </c>
      <c r="D454" t="inlineStr">
        <is>
          <t>Tarrowby Foods Pty Ltd</t>
        </is>
      </c>
      <c r="E454" t="inlineStr">
        <is>
          <t>Company suffix to 'Pty Ltd', trimmed, case</t>
        </is>
      </c>
    </row>
    <row r="455">
      <c r="A455" t="inlineStr">
        <is>
          <t>SRC-00071</t>
        </is>
      </c>
      <c r="B455" t="inlineStr">
        <is>
          <t>Job Title</t>
        </is>
      </c>
      <c r="C455" t="inlineStr">
        <is>
          <t>PROCUREMENT OFFICER</t>
        </is>
      </c>
      <c r="D455" t="inlineStr">
        <is>
          <t>Procurement Officer</t>
        </is>
      </c>
      <c r="E455" t="inlineStr">
        <is>
          <t>Job title case</t>
        </is>
      </c>
    </row>
    <row r="456">
      <c r="A456" t="inlineStr">
        <is>
          <t>SRC-00071</t>
        </is>
      </c>
      <c r="B456" t="inlineStr">
        <is>
          <t>City</t>
        </is>
      </c>
      <c r="C456" t="inlineStr">
        <is>
          <t>bunbury</t>
        </is>
      </c>
      <c r="D456" t="inlineStr">
        <is>
          <t>Bunbury</t>
        </is>
      </c>
      <c r="E456" t="inlineStr">
        <is>
          <t>City case</t>
        </is>
      </c>
    </row>
    <row r="457">
      <c r="A457" t="inlineStr">
        <is>
          <t>SRC-00071</t>
        </is>
      </c>
      <c r="B457" t="inlineStr">
        <is>
          <t>Postal Code</t>
        </is>
      </c>
      <c r="C457" t="inlineStr">
        <is>
          <t>6650.0</t>
        </is>
      </c>
      <c r="D457" t="inlineStr">
        <is>
          <t>6650</t>
        </is>
      </c>
      <c r="E457" t="inlineStr">
        <is>
          <t>Postcode to 4 digits (restored leading zero / removed .0)</t>
        </is>
      </c>
    </row>
    <row r="458">
      <c r="A458" t="inlineStr">
        <is>
          <t>SRC-00071</t>
        </is>
      </c>
      <c r="B458" t="inlineStr">
        <is>
          <t>Lifecycle Stage</t>
        </is>
      </c>
      <c r="C458" t="inlineStr">
        <is>
          <t>LEAD</t>
        </is>
      </c>
      <c r="D458" t="inlineStr">
        <is>
          <t>Lead</t>
        </is>
      </c>
      <c r="E458" t="inlineStr">
        <is>
          <t>Mapped to HubSpot lifecycle stage</t>
        </is>
      </c>
    </row>
    <row r="459">
      <c r="A459" t="inlineStr">
        <is>
          <t>SRC-00071</t>
        </is>
      </c>
      <c r="B459" t="inlineStr">
        <is>
          <t>Last Activity</t>
        </is>
      </c>
      <c r="C459" t="inlineStr">
        <is>
          <t>Apr 14 2026</t>
        </is>
      </c>
      <c r="D459" t="inlineStr">
        <is>
          <t>2026-04-14</t>
        </is>
      </c>
      <c r="E459" t="inlineStr">
        <is>
          <t>Date to YYYY-MM-DD</t>
        </is>
      </c>
    </row>
    <row r="460">
      <c r="A460" t="inlineStr">
        <is>
          <t>SRC-00072</t>
        </is>
      </c>
      <c r="B460" t="inlineStr">
        <is>
          <t>First Name</t>
        </is>
      </c>
      <c r="C460" t="inlineStr">
        <is>
          <t>ruby</t>
        </is>
      </c>
      <c r="D460" t="inlineStr">
        <is>
          <t>Ruby</t>
        </is>
      </c>
      <c r="E460" t="inlineStr">
        <is>
          <t>Trimmed / name case</t>
        </is>
      </c>
    </row>
    <row r="461">
      <c r="A461" t="inlineStr">
        <is>
          <t>SRC-00072</t>
        </is>
      </c>
      <c r="B461" t="inlineStr">
        <is>
          <t>Last Name</t>
        </is>
      </c>
      <c r="C461" t="inlineStr">
        <is>
          <t xml:space="preserve">Brooks </t>
        </is>
      </c>
      <c r="D461" t="inlineStr">
        <is>
          <t>Brooks</t>
        </is>
      </c>
      <c r="E461" t="inlineStr">
        <is>
          <t>Trimmed / name case</t>
        </is>
      </c>
    </row>
    <row r="462">
      <c r="A462" t="inlineStr">
        <is>
          <t>SRC-00072</t>
        </is>
      </c>
      <c r="B462" t="inlineStr">
        <is>
          <t>Company Name</t>
        </is>
      </c>
      <c r="C462" t="inlineStr">
        <is>
          <t xml:space="preserve"> Corvanny Landscapes Pty Ltd</t>
        </is>
      </c>
      <c r="D462" t="inlineStr">
        <is>
          <t>Corvanny Landscapes Pty Ltd</t>
        </is>
      </c>
      <c r="E462" t="inlineStr">
        <is>
          <t>Company suffix to 'Pty Ltd', trimmed, case</t>
        </is>
      </c>
    </row>
    <row r="463">
      <c r="A463" t="inlineStr">
        <is>
          <t>SRC-00072</t>
        </is>
      </c>
      <c r="B463" t="inlineStr">
        <is>
          <t>Job Title</t>
        </is>
      </c>
      <c r="C463" t="inlineStr">
        <is>
          <t>ACCOUNTS PAYABLE OFFICER</t>
        </is>
      </c>
      <c r="D463" t="inlineStr">
        <is>
          <t>Accounts Payable Officer</t>
        </is>
      </c>
      <c r="E463" t="inlineStr">
        <is>
          <t>Job title case</t>
        </is>
      </c>
    </row>
    <row r="464">
      <c r="A464" t="inlineStr">
        <is>
          <t>SRC-00072</t>
        </is>
      </c>
      <c r="B464" t="inlineStr">
        <is>
          <t>Lifecycle Stage</t>
        </is>
      </c>
      <c r="C464" t="inlineStr">
        <is>
          <t>new lead</t>
        </is>
      </c>
      <c r="D464" t="inlineStr">
        <is>
          <t>Lead</t>
        </is>
      </c>
      <c r="E464" t="inlineStr">
        <is>
          <t>Mapped to HubSpot lifecycle stage</t>
        </is>
      </c>
    </row>
    <row r="465">
      <c r="A465" t="inlineStr">
        <is>
          <t>SRC-00072</t>
        </is>
      </c>
      <c r="B465" t="inlineStr">
        <is>
          <t>Last Activity</t>
        </is>
      </c>
      <c r="C465" t="inlineStr">
        <is>
          <t>Nov 11 2025</t>
        </is>
      </c>
      <c r="D465" t="inlineStr">
        <is>
          <t>2025-11-11</t>
        </is>
      </c>
      <c r="E465" t="inlineStr">
        <is>
          <t>Date to YYYY-MM-DD</t>
        </is>
      </c>
    </row>
    <row r="466">
      <c r="A466" t="inlineStr">
        <is>
          <t>SRC-00073</t>
        </is>
      </c>
      <c r="B466" t="inlineStr">
        <is>
          <t>Last Name</t>
        </is>
      </c>
      <c r="C466" t="inlineStr">
        <is>
          <t xml:space="preserve">Wright </t>
        </is>
      </c>
      <c r="D466" t="inlineStr">
        <is>
          <t>Wright</t>
        </is>
      </c>
      <c r="E466" t="inlineStr">
        <is>
          <t>Trimmed / name case</t>
        </is>
      </c>
    </row>
    <row r="467">
      <c r="A467" t="inlineStr">
        <is>
          <t>SRC-00073</t>
        </is>
      </c>
      <c r="B467" t="inlineStr">
        <is>
          <t>State/Region</t>
        </is>
      </c>
      <c r="C467" t="inlineStr">
        <is>
          <t>Queensland</t>
        </is>
      </c>
      <c r="D467" t="inlineStr">
        <is>
          <t>QLD</t>
        </is>
      </c>
      <c r="E467" t="inlineStr">
        <is>
          <t>State to standard abbreviation</t>
        </is>
      </c>
    </row>
    <row r="468">
      <c r="A468" t="inlineStr">
        <is>
          <t>SRC-00073</t>
        </is>
      </c>
      <c r="B468" t="inlineStr">
        <is>
          <t>Phone Number</t>
        </is>
      </c>
      <c r="C468" t="inlineStr">
        <is>
          <t>7010 8090</t>
        </is>
      </c>
      <c r="D468" t="inlineStr">
        <is>
          <t>+61 7 7010 8090</t>
        </is>
      </c>
      <c r="E468" t="inlineStr">
        <is>
          <t>Phone to +61 international format</t>
        </is>
      </c>
    </row>
    <row r="469">
      <c r="A469" t="inlineStr">
        <is>
          <t>SRC-00073</t>
        </is>
      </c>
      <c r="B469" t="inlineStr">
        <is>
          <t>Company Name</t>
        </is>
      </c>
      <c r="C469" t="inlineStr">
        <is>
          <t>Ardlomew Hospitality</t>
        </is>
      </c>
      <c r="D469" t="inlineStr">
        <is>
          <t>Ardlomew Hospitality Pty Ltd</t>
        </is>
      </c>
      <c r="E469" t="inlineStr">
        <is>
          <t>Company suffix to 'Pty Ltd', trimmed, case</t>
        </is>
      </c>
    </row>
    <row r="470">
      <c r="A470" t="inlineStr">
        <is>
          <t>SRC-00073</t>
        </is>
      </c>
      <c r="B470" t="inlineStr">
        <is>
          <t>Job Title</t>
        </is>
      </c>
      <c r="C470" t="inlineStr">
        <is>
          <t>managing director</t>
        </is>
      </c>
      <c r="D470" t="inlineStr">
        <is>
          <t>Managing Director</t>
        </is>
      </c>
      <c r="E470" t="inlineStr">
        <is>
          <t>Job title case</t>
        </is>
      </c>
    </row>
    <row r="471">
      <c r="A471" t="inlineStr">
        <is>
          <t>SRC-00073</t>
        </is>
      </c>
      <c r="B471" t="inlineStr">
        <is>
          <t>Lifecycle Stage</t>
        </is>
      </c>
      <c r="C471" t="inlineStr">
        <is>
          <t>LEAD</t>
        </is>
      </c>
      <c r="D471" t="inlineStr">
        <is>
          <t>Lead</t>
        </is>
      </c>
      <c r="E471" t="inlineStr">
        <is>
          <t>Mapped to HubSpot lifecycle stage</t>
        </is>
      </c>
    </row>
    <row r="472">
      <c r="A472" t="inlineStr">
        <is>
          <t>SRC-00073</t>
        </is>
      </c>
      <c r="B472" t="inlineStr">
        <is>
          <t>Last Activity</t>
        </is>
      </c>
      <c r="C472" t="inlineStr">
        <is>
          <t>Oct 29 2024</t>
        </is>
      </c>
      <c r="D472" t="inlineStr">
        <is>
          <t>2024-10-29</t>
        </is>
      </c>
      <c r="E472" t="inlineStr">
        <is>
          <t>Date to YYYY-MM-DD</t>
        </is>
      </c>
    </row>
    <row r="473">
      <c r="A473" t="inlineStr">
        <is>
          <t>SRC-00074</t>
        </is>
      </c>
      <c r="B473" t="inlineStr">
        <is>
          <t>First Name</t>
        </is>
      </c>
      <c r="C473" t="inlineStr">
        <is>
          <t>quinn</t>
        </is>
      </c>
      <c r="D473" t="inlineStr">
        <is>
          <t>Quinn</t>
        </is>
      </c>
      <c r="E473" t="inlineStr">
        <is>
          <t>Trimmed / name case</t>
        </is>
      </c>
    </row>
    <row r="474">
      <c r="A474" t="inlineStr">
        <is>
          <t>SRC-00074</t>
        </is>
      </c>
      <c r="B474" t="inlineStr">
        <is>
          <t>Last Name</t>
        </is>
      </c>
      <c r="C474" t="inlineStr">
        <is>
          <t xml:space="preserve">Pham </t>
        </is>
      </c>
      <c r="D474" t="inlineStr">
        <is>
          <t>Pham</t>
        </is>
      </c>
      <c r="E474" t="inlineStr">
        <is>
          <t>Trimmed / name case</t>
        </is>
      </c>
    </row>
    <row r="475">
      <c r="A475" t="inlineStr">
        <is>
          <t>SRC-00074</t>
        </is>
      </c>
      <c r="B475" t="inlineStr">
        <is>
          <t>State/Region</t>
        </is>
      </c>
      <c r="C475" t="inlineStr">
        <is>
          <t>Victoria</t>
        </is>
      </c>
      <c r="D475" t="inlineStr">
        <is>
          <t>VIC</t>
        </is>
      </c>
      <c r="E475" t="inlineStr">
        <is>
          <t>State to standard abbreviation</t>
        </is>
      </c>
    </row>
    <row r="476">
      <c r="A476" t="inlineStr">
        <is>
          <t>SRC-00074</t>
        </is>
      </c>
      <c r="B476" t="inlineStr">
        <is>
          <t>Phone Number</t>
        </is>
      </c>
      <c r="C476" t="inlineStr">
        <is>
          <t>(03) 5550-5611</t>
        </is>
      </c>
      <c r="D476" t="inlineStr">
        <is>
          <t>+61 3 5550 5611</t>
        </is>
      </c>
      <c r="E476" t="inlineStr">
        <is>
          <t>Phone to +61 international format</t>
        </is>
      </c>
    </row>
    <row r="477">
      <c r="A477" t="inlineStr">
        <is>
          <t>SRC-00074</t>
        </is>
      </c>
      <c r="B477" t="inlineStr">
        <is>
          <t>Job Title</t>
        </is>
      </c>
      <c r="C477" t="inlineStr">
        <is>
          <t>marketing coordinator</t>
        </is>
      </c>
      <c r="D477" t="inlineStr">
        <is>
          <t>Marketing Coordinator</t>
        </is>
      </c>
      <c r="E477" t="inlineStr">
        <is>
          <t>Job title case</t>
        </is>
      </c>
    </row>
    <row r="478">
      <c r="A478" t="inlineStr">
        <is>
          <t>SRC-00074</t>
        </is>
      </c>
      <c r="B478" t="inlineStr">
        <is>
          <t>City</t>
        </is>
      </c>
      <c r="C478" t="inlineStr">
        <is>
          <t>ballarat</t>
        </is>
      </c>
      <c r="D478" t="inlineStr">
        <is>
          <t>Ballarat</t>
        </is>
      </c>
      <c r="E478" t="inlineStr">
        <is>
          <t>City case</t>
        </is>
      </c>
    </row>
    <row r="479">
      <c r="A479" t="inlineStr">
        <is>
          <t>SRC-00074</t>
        </is>
      </c>
      <c r="B479" t="inlineStr">
        <is>
          <t>Lifecycle Stage</t>
        </is>
      </c>
      <c r="C479" t="inlineStr">
        <is>
          <t>LEAD</t>
        </is>
      </c>
      <c r="D479" t="inlineStr">
        <is>
          <t>Lead</t>
        </is>
      </c>
      <c r="E479" t="inlineStr">
        <is>
          <t>Mapped to HubSpot lifecycle stage</t>
        </is>
      </c>
    </row>
    <row r="480">
      <c r="A480" t="inlineStr">
        <is>
          <t>SRC-00074</t>
        </is>
      </c>
      <c r="B480" t="inlineStr">
        <is>
          <t>Last Activity</t>
        </is>
      </c>
      <c r="C480" t="inlineStr">
        <is>
          <t>07/02/2025</t>
        </is>
      </c>
      <c r="D480" t="inlineStr">
        <is>
          <t>2025-02-07</t>
        </is>
      </c>
      <c r="E480" t="inlineStr">
        <is>
          <t>Date to YYYY-MM-DD</t>
        </is>
      </c>
    </row>
    <row r="481">
      <c r="A481" t="inlineStr">
        <is>
          <t>SRC-00075</t>
        </is>
      </c>
      <c r="B481" t="inlineStr">
        <is>
          <t>First Name</t>
        </is>
      </c>
      <c r="C481" t="inlineStr">
        <is>
          <t>callum</t>
        </is>
      </c>
      <c r="D481" t="inlineStr">
        <is>
          <t>Callum</t>
        </is>
      </c>
      <c r="E481" t="inlineStr">
        <is>
          <t>Trimmed / name case</t>
        </is>
      </c>
    </row>
    <row r="482">
      <c r="A482" t="inlineStr">
        <is>
          <t>SRC-00075</t>
        </is>
      </c>
      <c r="B482" t="inlineStr">
        <is>
          <t>Last Name</t>
        </is>
      </c>
      <c r="C482" t="inlineStr">
        <is>
          <t xml:space="preserve">Chen </t>
        </is>
      </c>
      <c r="D482" t="inlineStr">
        <is>
          <t>Chen</t>
        </is>
      </c>
      <c r="E482" t="inlineStr">
        <is>
          <t>Trimmed / name case</t>
        </is>
      </c>
    </row>
    <row r="483">
      <c r="A483" t="inlineStr">
        <is>
          <t>SRC-00075</t>
        </is>
      </c>
      <c r="B483" t="inlineStr">
        <is>
          <t>Phone Number</t>
        </is>
      </c>
      <c r="C483" t="inlineStr">
        <is>
          <t>(02) 7010-7225</t>
        </is>
      </c>
      <c r="D483" t="inlineStr">
        <is>
          <t>+61 2 7010 7225</t>
        </is>
      </c>
      <c r="E483" t="inlineStr">
        <is>
          <t>Phone to +61 international format</t>
        </is>
      </c>
    </row>
    <row r="484">
      <c r="A484" t="inlineStr">
        <is>
          <t>SRC-00075</t>
        </is>
      </c>
      <c r="B484" t="inlineStr">
        <is>
          <t>City</t>
        </is>
      </c>
      <c r="C484" t="inlineStr">
        <is>
          <t>NEWCASTLE</t>
        </is>
      </c>
      <c r="D484" t="inlineStr">
        <is>
          <t>Newcastle</t>
        </is>
      </c>
      <c r="E484" t="inlineStr">
        <is>
          <t>City case</t>
        </is>
      </c>
    </row>
    <row r="485">
      <c r="A485" t="inlineStr">
        <is>
          <t>SRC-00075</t>
        </is>
      </c>
      <c r="B485" t="inlineStr">
        <is>
          <t>Lifecycle Stage</t>
        </is>
      </c>
      <c r="C485" t="inlineStr">
        <is>
          <t>MQL</t>
        </is>
      </c>
      <c r="D485" t="inlineStr">
        <is>
          <t>Marketing Qualified Lead</t>
        </is>
      </c>
      <c r="E485" t="inlineStr">
        <is>
          <t>Mapped to HubSpot lifecycle stage</t>
        </is>
      </c>
    </row>
    <row r="486">
      <c r="A486" t="inlineStr">
        <is>
          <t>SRC-00075</t>
        </is>
      </c>
      <c r="B486" t="inlineStr">
        <is>
          <t>Last Activity</t>
        </is>
      </c>
      <c r="C486" t="inlineStr">
        <is>
          <t>13/08/2025</t>
        </is>
      </c>
      <c r="D486" t="inlineStr">
        <is>
          <t>2025-08-13</t>
        </is>
      </c>
      <c r="E486" t="inlineStr">
        <is>
          <t>Date to YYYY-MM-DD</t>
        </is>
      </c>
    </row>
    <row r="487">
      <c r="A487" t="inlineStr">
        <is>
          <t>SRC-00076</t>
        </is>
      </c>
      <c r="B487" t="inlineStr">
        <is>
          <t>Last Name</t>
        </is>
      </c>
      <c r="C487" t="inlineStr">
        <is>
          <t>fraser</t>
        </is>
      </c>
      <c r="D487" t="inlineStr">
        <is>
          <t>Fraser</t>
        </is>
      </c>
      <c r="E487" t="inlineStr">
        <is>
          <t>Trimmed / name case</t>
        </is>
      </c>
    </row>
    <row r="488">
      <c r="A488" t="inlineStr">
        <is>
          <t>SRC-00076</t>
        </is>
      </c>
      <c r="B488" t="inlineStr">
        <is>
          <t>State/Region</t>
        </is>
      </c>
      <c r="C488" t="inlineStr">
        <is>
          <t>South Australia</t>
        </is>
      </c>
      <c r="D488" t="inlineStr">
        <is>
          <t>SA</t>
        </is>
      </c>
      <c r="E488" t="inlineStr">
        <is>
          <t>State to standard abbreviation</t>
        </is>
      </c>
    </row>
    <row r="489">
      <c r="A489" t="inlineStr">
        <is>
          <t>SRC-00076</t>
        </is>
      </c>
      <c r="B489" t="inlineStr">
        <is>
          <t>Phone Number</t>
        </is>
      </c>
      <c r="C489" t="inlineStr">
        <is>
          <t>61870108742</t>
        </is>
      </c>
      <c r="D489" t="inlineStr">
        <is>
          <t>+61 8 7010 8742</t>
        </is>
      </c>
      <c r="E489" t="inlineStr">
        <is>
          <t>Phone to +61 international format</t>
        </is>
      </c>
    </row>
    <row r="490">
      <c r="A490" t="inlineStr">
        <is>
          <t>SRC-00076</t>
        </is>
      </c>
      <c r="B490" t="inlineStr">
        <is>
          <t>Company Name</t>
        </is>
      </c>
      <c r="C490" t="inlineStr">
        <is>
          <t>Wexmorrow Accounting</t>
        </is>
      </c>
      <c r="D490" t="inlineStr">
        <is>
          <t>Wexmorrow Accounting Pty Ltd</t>
        </is>
      </c>
      <c r="E490" t="inlineStr">
        <is>
          <t>Company suffix to 'Pty Ltd', trimmed, case</t>
        </is>
      </c>
    </row>
    <row r="491">
      <c r="A491" t="inlineStr">
        <is>
          <t>SRC-00076</t>
        </is>
      </c>
      <c r="B491" t="inlineStr">
        <is>
          <t>Job Title</t>
        </is>
      </c>
      <c r="C491" t="inlineStr">
        <is>
          <t>WORKSHOP MANAGER</t>
        </is>
      </c>
      <c r="D491" t="inlineStr">
        <is>
          <t>Workshop Manager</t>
        </is>
      </c>
      <c r="E491" t="inlineStr">
        <is>
          <t>Job title case</t>
        </is>
      </c>
    </row>
    <row r="492">
      <c r="A492" t="inlineStr">
        <is>
          <t>SRC-00076</t>
        </is>
      </c>
      <c r="B492" t="inlineStr">
        <is>
          <t>Lifecycle Stage</t>
        </is>
      </c>
      <c r="C492" t="inlineStr">
        <is>
          <t>newsletter only</t>
        </is>
      </c>
      <c r="D492" t="inlineStr">
        <is>
          <t>Subscriber</t>
        </is>
      </c>
      <c r="E492" t="inlineStr">
        <is>
          <t>Mapped to HubSpot lifecycle stage</t>
        </is>
      </c>
    </row>
    <row r="493">
      <c r="A493" t="inlineStr">
        <is>
          <t>SRC-00076</t>
        </is>
      </c>
      <c r="B493" t="inlineStr">
        <is>
          <t>Last Activity</t>
        </is>
      </c>
      <c r="C493" t="inlineStr">
        <is>
          <t>Jan 26 2026</t>
        </is>
      </c>
      <c r="D493" t="inlineStr">
        <is>
          <t>2026-01-26</t>
        </is>
      </c>
      <c r="E493" t="inlineStr">
        <is>
          <t>Date to YYYY-MM-DD</t>
        </is>
      </c>
    </row>
    <row r="494">
      <c r="A494" t="inlineStr">
        <is>
          <t>SRC-00077</t>
        </is>
      </c>
      <c r="B494" t="inlineStr">
        <is>
          <t>First Name</t>
        </is>
      </c>
      <c r="C494" t="inlineStr">
        <is>
          <t>TANE</t>
        </is>
      </c>
      <c r="D494" t="inlineStr">
        <is>
          <t>Tane</t>
        </is>
      </c>
      <c r="E494" t="inlineStr">
        <is>
          <t>Trimmed / name case</t>
        </is>
      </c>
    </row>
    <row r="495">
      <c r="A495" t="inlineStr">
        <is>
          <t>SRC-00077</t>
        </is>
      </c>
      <c r="B495" t="inlineStr">
        <is>
          <t>Last Name</t>
        </is>
      </c>
      <c r="C495" t="inlineStr">
        <is>
          <t>ROSSI</t>
        </is>
      </c>
      <c r="D495" t="inlineStr">
        <is>
          <t>Rossi</t>
        </is>
      </c>
      <c r="E495" t="inlineStr">
        <is>
          <t>Trimmed / name case</t>
        </is>
      </c>
    </row>
    <row r="496">
      <c r="A496" t="inlineStr">
        <is>
          <t>SRC-00077</t>
        </is>
      </c>
      <c r="B496" t="inlineStr">
        <is>
          <t>Phone Number</t>
        </is>
      </c>
      <c r="C496" t="inlineStr">
        <is>
          <t>61855505406</t>
        </is>
      </c>
      <c r="D496" t="inlineStr">
        <is>
          <t>+61 8 5550 5406</t>
        </is>
      </c>
      <c r="E496" t="inlineStr">
        <is>
          <t>Phone to +61 international format</t>
        </is>
      </c>
    </row>
    <row r="497">
      <c r="A497" t="inlineStr">
        <is>
          <t>SRC-00077</t>
        </is>
      </c>
      <c r="B497" t="inlineStr">
        <is>
          <t>Company Name</t>
        </is>
      </c>
      <c r="C497" t="inlineStr">
        <is>
          <t xml:space="preserve"> Ivelbrook Consulting Pty Ltd</t>
        </is>
      </c>
      <c r="D497" t="inlineStr">
        <is>
          <t>Ivelbrook Consulting Pty Ltd</t>
        </is>
      </c>
      <c r="E497" t="inlineStr">
        <is>
          <t>Company suffix to 'Pty Ltd', trimmed, case</t>
        </is>
      </c>
    </row>
    <row r="498">
      <c r="A498" t="inlineStr">
        <is>
          <t>SRC-00077</t>
        </is>
      </c>
      <c r="B498" t="inlineStr">
        <is>
          <t>City</t>
        </is>
      </c>
      <c r="C498" t="inlineStr">
        <is>
          <t>mount gambier</t>
        </is>
      </c>
      <c r="D498" t="inlineStr">
        <is>
          <t>Mount Gambier</t>
        </is>
      </c>
      <c r="E498" t="inlineStr">
        <is>
          <t>City case</t>
        </is>
      </c>
    </row>
    <row r="499">
      <c r="A499" t="inlineStr">
        <is>
          <t>SRC-00077</t>
        </is>
      </c>
      <c r="B499" t="inlineStr">
        <is>
          <t>Postal Code</t>
        </is>
      </c>
      <c r="C499" t="inlineStr">
        <is>
          <t>5161.0</t>
        </is>
      </c>
      <c r="D499" t="inlineStr">
        <is>
          <t>5161</t>
        </is>
      </c>
      <c r="E499" t="inlineStr">
        <is>
          <t>Postcode to 4 digits (restored leading zero / removed .0)</t>
        </is>
      </c>
    </row>
    <row r="500">
      <c r="A500" t="inlineStr">
        <is>
          <t>SRC-00077</t>
        </is>
      </c>
      <c r="B500" t="inlineStr">
        <is>
          <t>Lifecycle Stage</t>
        </is>
      </c>
      <c r="C500" t="inlineStr">
        <is>
          <t>cust</t>
        </is>
      </c>
      <c r="D500" t="inlineStr">
        <is>
          <t>Customer</t>
        </is>
      </c>
      <c r="E500" t="inlineStr">
        <is>
          <t>Mapped to HubSpot lifecycle stage</t>
        </is>
      </c>
    </row>
    <row r="501">
      <c r="A501" t="inlineStr">
        <is>
          <t>SRC-00077</t>
        </is>
      </c>
      <c r="B501" t="inlineStr">
        <is>
          <t>Last Activity</t>
        </is>
      </c>
      <c r="C501" t="inlineStr">
        <is>
          <t>08/02/2024</t>
        </is>
      </c>
      <c r="D501" t="inlineStr">
        <is>
          <t>2024-02-08</t>
        </is>
      </c>
      <c r="E501" t="inlineStr">
        <is>
          <t>Date to YYYY-MM-DD</t>
        </is>
      </c>
    </row>
    <row r="502">
      <c r="A502" t="inlineStr">
        <is>
          <t>SRC-00078</t>
        </is>
      </c>
      <c r="B502" t="inlineStr">
        <is>
          <t>Last Name</t>
        </is>
      </c>
      <c r="C502" t="inlineStr">
        <is>
          <t>CAMPBELL</t>
        </is>
      </c>
      <c r="D502" t="inlineStr">
        <is>
          <t>Campbell</t>
        </is>
      </c>
      <c r="E502" t="inlineStr">
        <is>
          <t>Trimmed / name case</t>
        </is>
      </c>
    </row>
    <row r="503">
      <c r="A503" t="inlineStr">
        <is>
          <t>SRC-00078</t>
        </is>
      </c>
      <c r="B503" t="inlineStr">
        <is>
          <t>State/Region</t>
        </is>
      </c>
      <c r="C503" t="inlineStr">
        <is>
          <t>vic</t>
        </is>
      </c>
      <c r="D503" t="inlineStr">
        <is>
          <t>VIC</t>
        </is>
      </c>
      <c r="E503" t="inlineStr">
        <is>
          <t>State to standard abbreviation</t>
        </is>
      </c>
    </row>
    <row r="504">
      <c r="A504" t="inlineStr">
        <is>
          <t>SRC-00078</t>
        </is>
      </c>
      <c r="B504" t="inlineStr">
        <is>
          <t>Job Title</t>
        </is>
      </c>
      <c r="C504" t="inlineStr">
        <is>
          <t>PROCUREMENT OFFICER</t>
        </is>
      </c>
      <c r="D504" t="inlineStr">
        <is>
          <t>Procurement Officer</t>
        </is>
      </c>
      <c r="E504" t="inlineStr">
        <is>
          <t>Job title case</t>
        </is>
      </c>
    </row>
    <row r="505">
      <c r="A505" t="inlineStr">
        <is>
          <t>SRC-00078</t>
        </is>
      </c>
      <c r="B505" t="inlineStr">
        <is>
          <t>Lifecycle Stage</t>
        </is>
      </c>
      <c r="C505" t="inlineStr">
        <is>
          <t>SQL</t>
        </is>
      </c>
      <c r="D505" t="inlineStr">
        <is>
          <t>Sales Qualified Lead</t>
        </is>
      </c>
      <c r="E505" t="inlineStr">
        <is>
          <t>Mapped to HubSpot lifecycle stage</t>
        </is>
      </c>
    </row>
    <row r="506">
      <c r="A506" t="inlineStr">
        <is>
          <t>SRC-00078</t>
        </is>
      </c>
      <c r="B506" t="inlineStr">
        <is>
          <t>Last Activity</t>
        </is>
      </c>
      <c r="C506" t="inlineStr">
        <is>
          <t>Dec 02 2025</t>
        </is>
      </c>
      <c r="D506" t="inlineStr">
        <is>
          <t>2025-12-02</t>
        </is>
      </c>
      <c r="E506" t="inlineStr">
        <is>
          <t>Date to YYYY-MM-DD</t>
        </is>
      </c>
    </row>
    <row r="507">
      <c r="A507" t="inlineStr">
        <is>
          <t>SRC-00079</t>
        </is>
      </c>
      <c r="B507" t="inlineStr">
        <is>
          <t>First Name</t>
        </is>
      </c>
      <c r="C507" t="inlineStr">
        <is>
          <t>Dr Harriet</t>
        </is>
      </c>
      <c r="D507" t="inlineStr">
        <is>
          <t>Harriet</t>
        </is>
      </c>
      <c r="E507" t="inlineStr">
        <is>
          <t>Removed title (Dr/Mr/Ms/Mrs)</t>
        </is>
      </c>
    </row>
    <row r="508">
      <c r="A508" t="inlineStr">
        <is>
          <t>SRC-00079</t>
        </is>
      </c>
      <c r="B508" t="inlineStr">
        <is>
          <t>State/Region</t>
        </is>
      </c>
      <c r="C508" t="inlineStr">
        <is>
          <t>Queensland</t>
        </is>
      </c>
      <c r="D508" t="inlineStr">
        <is>
          <t>QLD</t>
        </is>
      </c>
      <c r="E508" t="inlineStr">
        <is>
          <t>State to standard abbreviation</t>
        </is>
      </c>
    </row>
    <row r="509">
      <c r="A509" t="inlineStr">
        <is>
          <t>SRC-00079</t>
        </is>
      </c>
      <c r="B509" t="inlineStr">
        <is>
          <t>Company Name</t>
        </is>
      </c>
      <c r="C509" t="inlineStr">
        <is>
          <t>Lornivale Engineering pty ltd</t>
        </is>
      </c>
      <c r="D509" t="inlineStr">
        <is>
          <t>Lornivale Engineering Pty Ltd</t>
        </is>
      </c>
      <c r="E509" t="inlineStr">
        <is>
          <t>Company suffix to 'Pty Ltd', trimmed, case</t>
        </is>
      </c>
    </row>
    <row r="510">
      <c r="A510" t="inlineStr">
        <is>
          <t>SRC-00079</t>
        </is>
      </c>
      <c r="B510" t="inlineStr">
        <is>
          <t>City</t>
        </is>
      </c>
      <c r="C510" t="inlineStr">
        <is>
          <t>BRISBANE</t>
        </is>
      </c>
      <c r="D510" t="inlineStr">
        <is>
          <t>Brisbane</t>
        </is>
      </c>
      <c r="E510" t="inlineStr">
        <is>
          <t>City case</t>
        </is>
      </c>
    </row>
    <row r="511">
      <c r="A511" t="inlineStr">
        <is>
          <t>SRC-00079</t>
        </is>
      </c>
      <c r="B511" t="inlineStr">
        <is>
          <t>Postal Code</t>
        </is>
      </c>
      <c r="C511" t="inlineStr">
        <is>
          <t>4493.0</t>
        </is>
      </c>
      <c r="D511" t="inlineStr">
        <is>
          <t>4493</t>
        </is>
      </c>
      <c r="E511" t="inlineStr">
        <is>
          <t>Postcode to 4 digits (restored leading zero / removed .0)</t>
        </is>
      </c>
    </row>
    <row r="512">
      <c r="A512" t="inlineStr">
        <is>
          <t>SRC-00079</t>
        </is>
      </c>
      <c r="B512" t="inlineStr">
        <is>
          <t>Lifecycle Stage</t>
        </is>
      </c>
      <c r="C512" t="inlineStr">
        <is>
          <t>SQL</t>
        </is>
      </c>
      <c r="D512" t="inlineStr">
        <is>
          <t>Sales Qualified Lead</t>
        </is>
      </c>
      <c r="E512" t="inlineStr">
        <is>
          <t>Mapped to HubSpot lifecycle stage</t>
        </is>
      </c>
    </row>
    <row r="513">
      <c r="A513" t="inlineStr">
        <is>
          <t>SRC-00080</t>
        </is>
      </c>
      <c r="B513" t="inlineStr">
        <is>
          <t>First Name</t>
        </is>
      </c>
      <c r="C513" t="inlineStr">
        <is>
          <t>mia</t>
        </is>
      </c>
      <c r="D513" t="inlineStr">
        <is>
          <t>Mia</t>
        </is>
      </c>
      <c r="E513" t="inlineStr">
        <is>
          <t>Trimmed / name case</t>
        </is>
      </c>
    </row>
    <row r="514">
      <c r="A514" t="inlineStr">
        <is>
          <t>SRC-00080</t>
        </is>
      </c>
      <c r="B514" t="inlineStr">
        <is>
          <t>State/Region</t>
        </is>
      </c>
      <c r="C514" t="inlineStr">
        <is>
          <t>Qld</t>
        </is>
      </c>
      <c r="D514" t="inlineStr">
        <is>
          <t>QLD</t>
        </is>
      </c>
      <c r="E514" t="inlineStr">
        <is>
          <t>State to standard abbreviation</t>
        </is>
      </c>
    </row>
    <row r="515">
      <c r="A515" t="inlineStr">
        <is>
          <t>SRC-00080</t>
        </is>
      </c>
      <c r="B515" t="inlineStr">
        <is>
          <t>Phone Number</t>
        </is>
      </c>
      <c r="C515" t="inlineStr">
        <is>
          <t>0755503776</t>
        </is>
      </c>
      <c r="D515" t="inlineStr">
        <is>
          <t>+61 7 5550 3776</t>
        </is>
      </c>
      <c r="E515" t="inlineStr">
        <is>
          <t>Phone to +61 international format</t>
        </is>
      </c>
    </row>
    <row r="516">
      <c r="A516" t="inlineStr">
        <is>
          <t>SRC-00080</t>
        </is>
      </c>
      <c r="B516" t="inlineStr">
        <is>
          <t>Job Title</t>
        </is>
      </c>
      <c r="C516" t="inlineStr">
        <is>
          <t>managing director</t>
        </is>
      </c>
      <c r="D516" t="inlineStr">
        <is>
          <t>Managing Director</t>
        </is>
      </c>
      <c r="E516" t="inlineStr">
        <is>
          <t>Job title case</t>
        </is>
      </c>
    </row>
    <row r="517">
      <c r="A517" t="inlineStr">
        <is>
          <t>SRC-00080</t>
        </is>
      </c>
      <c r="B517" t="inlineStr">
        <is>
          <t>City</t>
        </is>
      </c>
      <c r="C517" t="inlineStr">
        <is>
          <t>brisbane</t>
        </is>
      </c>
      <c r="D517" t="inlineStr">
        <is>
          <t>Brisbane</t>
        </is>
      </c>
      <c r="E517" t="inlineStr">
        <is>
          <t>City case</t>
        </is>
      </c>
    </row>
    <row r="518">
      <c r="A518" t="inlineStr">
        <is>
          <t>SRC-00080</t>
        </is>
      </c>
      <c r="B518" t="inlineStr">
        <is>
          <t>Postal Code</t>
        </is>
      </c>
      <c r="C518" t="inlineStr">
        <is>
          <t>4859.0</t>
        </is>
      </c>
      <c r="D518" t="inlineStr">
        <is>
          <t>4859</t>
        </is>
      </c>
      <c r="E518" t="inlineStr">
        <is>
          <t>Postcode to 4 digits (restored leading zero / removed .0)</t>
        </is>
      </c>
    </row>
    <row r="519">
      <c r="A519" t="inlineStr">
        <is>
          <t>SRC-00080</t>
        </is>
      </c>
      <c r="B519" t="inlineStr">
        <is>
          <t>Lifecycle Stage</t>
        </is>
      </c>
      <c r="C519" t="inlineStr">
        <is>
          <t>Sales qualified</t>
        </is>
      </c>
      <c r="D519" t="inlineStr">
        <is>
          <t>Sales Qualified Lead</t>
        </is>
      </c>
      <c r="E519" t="inlineStr">
        <is>
          <t>Mapped to HubSpot lifecycle stage</t>
        </is>
      </c>
    </row>
    <row r="520">
      <c r="A520" t="inlineStr">
        <is>
          <t>SRC-00080</t>
        </is>
      </c>
      <c r="B520" t="inlineStr">
        <is>
          <t>Last Activity</t>
        </is>
      </c>
      <c r="C520" t="inlineStr">
        <is>
          <t>20/02/2025</t>
        </is>
      </c>
      <c r="D520" t="inlineStr">
        <is>
          <t>2025-02-20</t>
        </is>
      </c>
      <c r="E520" t="inlineStr">
        <is>
          <t>Date to YYYY-MM-DD</t>
        </is>
      </c>
    </row>
    <row r="521">
      <c r="A521" t="inlineStr">
        <is>
          <t>SRC-00081</t>
        </is>
      </c>
      <c r="B521" t="inlineStr">
        <is>
          <t>Last Name</t>
        </is>
      </c>
      <c r="C521" t="inlineStr">
        <is>
          <t xml:space="preserve"> Mitchell</t>
        </is>
      </c>
      <c r="D521" t="inlineStr">
        <is>
          <t>Mitchell</t>
        </is>
      </c>
      <c r="E521" t="inlineStr">
        <is>
          <t>Trimmed / name case</t>
        </is>
      </c>
    </row>
    <row r="522">
      <c r="A522" t="inlineStr">
        <is>
          <t>SRC-00081</t>
        </is>
      </c>
      <c r="B522" t="inlineStr">
        <is>
          <t>Phone Number</t>
        </is>
      </c>
      <c r="C522" t="inlineStr">
        <is>
          <t>0270105220</t>
        </is>
      </c>
      <c r="D522" t="inlineStr">
        <is>
          <t>+61 2 7010 5220</t>
        </is>
      </c>
      <c r="E522" t="inlineStr">
        <is>
          <t>Phone to +61 international format</t>
        </is>
      </c>
    </row>
    <row r="523">
      <c r="A523" t="inlineStr">
        <is>
          <t>SRC-00081</t>
        </is>
      </c>
      <c r="B523" t="inlineStr">
        <is>
          <t>Lifecycle Stage</t>
        </is>
      </c>
      <c r="C523" t="inlineStr">
        <is>
          <t>LEAD</t>
        </is>
      </c>
      <c r="D523" t="inlineStr">
        <is>
          <t>Lead</t>
        </is>
      </c>
      <c r="E523" t="inlineStr">
        <is>
          <t>Mapped to HubSpot lifecycle stage</t>
        </is>
      </c>
    </row>
    <row r="524">
      <c r="A524" t="inlineStr">
        <is>
          <t>SRC-00081</t>
        </is>
      </c>
      <c r="B524" t="inlineStr">
        <is>
          <t>Last Activity</t>
        </is>
      </c>
      <c r="C524" t="inlineStr">
        <is>
          <t>01/06/2026</t>
        </is>
      </c>
      <c r="D524" t="inlineStr">
        <is>
          <t>2026-06-01</t>
        </is>
      </c>
      <c r="E524" t="inlineStr">
        <is>
          <t>Date to YYYY-MM-DD</t>
        </is>
      </c>
    </row>
    <row r="525">
      <c r="A525" t="inlineStr">
        <is>
          <t>SRC-00082</t>
        </is>
      </c>
      <c r="B525" t="inlineStr">
        <is>
          <t>Last Name</t>
        </is>
      </c>
      <c r="C525" t="inlineStr">
        <is>
          <t xml:space="preserve">Harris </t>
        </is>
      </c>
      <c r="D525" t="inlineStr">
        <is>
          <t>Harris</t>
        </is>
      </c>
      <c r="E525" t="inlineStr">
        <is>
          <t>Trimmed / name case</t>
        </is>
      </c>
    </row>
    <row r="526">
      <c r="A526" t="inlineStr">
        <is>
          <t>SRC-00082</t>
        </is>
      </c>
      <c r="B526" t="inlineStr">
        <is>
          <t>State/Region</t>
        </is>
      </c>
      <c r="C526" t="inlineStr">
        <is>
          <t>VIC.</t>
        </is>
      </c>
      <c r="D526" t="inlineStr">
        <is>
          <t>VIC</t>
        </is>
      </c>
      <c r="E526" t="inlineStr">
        <is>
          <t>State to standard abbreviation</t>
        </is>
      </c>
    </row>
    <row r="527">
      <c r="A527" t="inlineStr">
        <is>
          <t>SRC-00082</t>
        </is>
      </c>
      <c r="B527" t="inlineStr">
        <is>
          <t>Phone Number</t>
        </is>
      </c>
      <c r="C527" t="inlineStr">
        <is>
          <t>0355502736</t>
        </is>
      </c>
      <c r="D527" t="inlineStr">
        <is>
          <t>+61 3 5550 2736</t>
        </is>
      </c>
      <c r="E527" t="inlineStr">
        <is>
          <t>Phone to +61 international format</t>
        </is>
      </c>
    </row>
    <row r="528">
      <c r="A528" t="inlineStr">
        <is>
          <t>SRC-00082</t>
        </is>
      </c>
      <c r="B528" t="inlineStr">
        <is>
          <t>Company Name</t>
        </is>
      </c>
      <c r="C528" t="inlineStr">
        <is>
          <t>Ardlomew Optics pty ltd</t>
        </is>
      </c>
      <c r="D528" t="inlineStr">
        <is>
          <t>Ardlomew Optics Pty Ltd</t>
        </is>
      </c>
      <c r="E528" t="inlineStr">
        <is>
          <t>Company suffix to 'Pty Ltd', trimmed, case</t>
        </is>
      </c>
    </row>
    <row r="529">
      <c r="A529" t="inlineStr">
        <is>
          <t>SRC-00082</t>
        </is>
      </c>
      <c r="B529" t="inlineStr">
        <is>
          <t>City</t>
        </is>
      </c>
      <c r="C529" t="inlineStr">
        <is>
          <t>melbourne</t>
        </is>
      </c>
      <c r="D529" t="inlineStr">
        <is>
          <t>Melbourne</t>
        </is>
      </c>
      <c r="E529" t="inlineStr">
        <is>
          <t>City case</t>
        </is>
      </c>
    </row>
    <row r="530">
      <c r="A530" t="inlineStr">
        <is>
          <t>SRC-00082</t>
        </is>
      </c>
      <c r="B530" t="inlineStr">
        <is>
          <t>Lifecycle Stage</t>
        </is>
      </c>
      <c r="C530" t="inlineStr">
        <is>
          <t>LEAD</t>
        </is>
      </c>
      <c r="D530" t="inlineStr">
        <is>
          <t>Lead</t>
        </is>
      </c>
      <c r="E530" t="inlineStr">
        <is>
          <t>Mapped to HubSpot lifecycle stage</t>
        </is>
      </c>
    </row>
    <row r="531">
      <c r="A531" t="inlineStr">
        <is>
          <t>SRC-00083</t>
        </is>
      </c>
      <c r="B531" t="inlineStr">
        <is>
          <t>First Name</t>
        </is>
      </c>
      <c r="C531" t="inlineStr">
        <is>
          <t>YUSUF</t>
        </is>
      </c>
      <c r="D531" t="inlineStr">
        <is>
          <t>Yusuf</t>
        </is>
      </c>
      <c r="E531" t="inlineStr">
        <is>
          <t>Trimmed / name case</t>
        </is>
      </c>
    </row>
    <row r="532">
      <c r="A532" t="inlineStr">
        <is>
          <t>SRC-00083</t>
        </is>
      </c>
      <c r="B532" t="inlineStr">
        <is>
          <t>State/Region</t>
        </is>
      </c>
      <c r="C532" t="inlineStr">
        <is>
          <t>New South Wales</t>
        </is>
      </c>
      <c r="D532" t="inlineStr">
        <is>
          <t>NSW</t>
        </is>
      </c>
      <c r="E532" t="inlineStr">
        <is>
          <t>State to standard abbreviation</t>
        </is>
      </c>
    </row>
    <row r="533">
      <c r="A533" t="inlineStr">
        <is>
          <t>SRC-00083</t>
        </is>
      </c>
      <c r="B533" t="inlineStr">
        <is>
          <t>Phone Number</t>
        </is>
      </c>
      <c r="C533" t="inlineStr">
        <is>
          <t>02 7010 2443</t>
        </is>
      </c>
      <c r="D533" t="inlineStr">
        <is>
          <t>+61 2 7010 2443</t>
        </is>
      </c>
      <c r="E533" t="inlineStr">
        <is>
          <t>Phone to +61 international format</t>
        </is>
      </c>
    </row>
    <row r="534">
      <c r="A534" t="inlineStr">
        <is>
          <t>SRC-00083</t>
        </is>
      </c>
      <c r="B534" t="inlineStr">
        <is>
          <t>Company Name</t>
        </is>
      </c>
      <c r="C534" t="inlineStr">
        <is>
          <t>Morrowick Health Pty. Ltd.</t>
        </is>
      </c>
      <c r="D534" t="inlineStr">
        <is>
          <t>Morrowick Health Pty Ltd</t>
        </is>
      </c>
      <c r="E534" t="inlineStr">
        <is>
          <t>Company suffix to 'Pty Ltd', trimmed, case</t>
        </is>
      </c>
    </row>
    <row r="535">
      <c r="A535" t="inlineStr">
        <is>
          <t>SRC-00083</t>
        </is>
      </c>
      <c r="B535" t="inlineStr">
        <is>
          <t>City</t>
        </is>
      </c>
      <c r="C535" t="inlineStr">
        <is>
          <t>NEWCASTLE</t>
        </is>
      </c>
      <c r="D535" t="inlineStr">
        <is>
          <t>Newcastle</t>
        </is>
      </c>
      <c r="E535" t="inlineStr">
        <is>
          <t>City case</t>
        </is>
      </c>
    </row>
    <row r="536">
      <c r="A536" t="inlineStr">
        <is>
          <t>SRC-00083</t>
        </is>
      </c>
      <c r="B536" t="inlineStr">
        <is>
          <t>Last Activity</t>
        </is>
      </c>
      <c r="C536" t="inlineStr">
        <is>
          <t>Sep 30 2024</t>
        </is>
      </c>
      <c r="D536" t="inlineStr">
        <is>
          <t>2024-09-30</t>
        </is>
      </c>
      <c r="E536" t="inlineStr">
        <is>
          <t>Date to YYYY-MM-DD</t>
        </is>
      </c>
    </row>
    <row r="537">
      <c r="A537" t="inlineStr">
        <is>
          <t>SRC-00084</t>
        </is>
      </c>
      <c r="B537" t="inlineStr">
        <is>
          <t>Last Name</t>
        </is>
      </c>
      <c r="C537" t="inlineStr"/>
      <c r="D537" t="inlineStr">
        <is>
          <t>Li</t>
        </is>
      </c>
      <c r="E537" t="inlineStr">
        <is>
          <t>Split full name from First Name field</t>
        </is>
      </c>
    </row>
    <row r="538">
      <c r="A538" t="inlineStr">
        <is>
          <t>SRC-00084</t>
        </is>
      </c>
      <c r="B538" t="inlineStr">
        <is>
          <t>Phone Number</t>
        </is>
      </c>
      <c r="C538" t="inlineStr">
        <is>
          <t>7010 7572</t>
        </is>
      </c>
      <c r="D538" t="inlineStr">
        <is>
          <t>+61 7 7010 7572</t>
        </is>
      </c>
      <c r="E538" t="inlineStr">
        <is>
          <t>Phone to +61 international format</t>
        </is>
      </c>
    </row>
    <row r="539">
      <c r="A539" t="inlineStr">
        <is>
          <t>SRC-00084</t>
        </is>
      </c>
      <c r="B539" t="inlineStr">
        <is>
          <t>Company Name</t>
        </is>
      </c>
      <c r="C539" t="inlineStr">
        <is>
          <t>Lornivale Engineering P/L</t>
        </is>
      </c>
      <c r="D539" t="inlineStr">
        <is>
          <t>Lornivale Engineering Pty Ltd</t>
        </is>
      </c>
      <c r="E539" t="inlineStr">
        <is>
          <t>Company suffix to 'Pty Ltd', trimmed, case</t>
        </is>
      </c>
    </row>
    <row r="540">
      <c r="A540" t="inlineStr">
        <is>
          <t>SRC-00084</t>
        </is>
      </c>
      <c r="B540" t="inlineStr">
        <is>
          <t>Job Title</t>
        </is>
      </c>
      <c r="C540" t="inlineStr">
        <is>
          <t>HR MANAGER</t>
        </is>
      </c>
      <c r="D540" t="inlineStr">
        <is>
          <t>HR Manager</t>
        </is>
      </c>
      <c r="E540" t="inlineStr">
        <is>
          <t>Job title case</t>
        </is>
      </c>
    </row>
    <row r="541">
      <c r="A541" t="inlineStr">
        <is>
          <t>SRC-00085</t>
        </is>
      </c>
      <c r="B541" t="inlineStr">
        <is>
          <t>First Name</t>
        </is>
      </c>
      <c r="C541" t="inlineStr">
        <is>
          <t>bao</t>
        </is>
      </c>
      <c r="D541" t="inlineStr">
        <is>
          <t>Bao</t>
        </is>
      </c>
      <c r="E541" t="inlineStr">
        <is>
          <t>Trimmed / name case</t>
        </is>
      </c>
    </row>
    <row r="542">
      <c r="A542" t="inlineStr">
        <is>
          <t>SRC-00085</t>
        </is>
      </c>
      <c r="B542" t="inlineStr">
        <is>
          <t>Last Name</t>
        </is>
      </c>
      <c r="C542" t="inlineStr">
        <is>
          <t>gray</t>
        </is>
      </c>
      <c r="D542" t="inlineStr">
        <is>
          <t>Gray</t>
        </is>
      </c>
      <c r="E542" t="inlineStr">
        <is>
          <t>Trimmed / name case</t>
        </is>
      </c>
    </row>
    <row r="543">
      <c r="A543" t="inlineStr">
        <is>
          <t>SRC-00085</t>
        </is>
      </c>
      <c r="B543" t="inlineStr">
        <is>
          <t>Phone Number</t>
        </is>
      </c>
      <c r="C543" t="inlineStr">
        <is>
          <t>08.5550.3048</t>
        </is>
      </c>
      <c r="D543" t="inlineStr">
        <is>
          <t>+61 8 5550 3048</t>
        </is>
      </c>
      <c r="E543" t="inlineStr">
        <is>
          <t>Phone to +61 international format</t>
        </is>
      </c>
    </row>
    <row r="544">
      <c r="A544" t="inlineStr">
        <is>
          <t>SRC-00085</t>
        </is>
      </c>
      <c r="B544" t="inlineStr">
        <is>
          <t>Company Name</t>
        </is>
      </c>
      <c r="C544" t="inlineStr">
        <is>
          <t>Dunvessa Labs</t>
        </is>
      </c>
      <c r="D544" t="inlineStr">
        <is>
          <t>Dunvessa Labs Pty Ltd</t>
        </is>
      </c>
      <c r="E544" t="inlineStr">
        <is>
          <t>Company suffix to 'Pty Ltd', trimmed, case</t>
        </is>
      </c>
    </row>
    <row r="545">
      <c r="A545" t="inlineStr">
        <is>
          <t>SRC-00085</t>
        </is>
      </c>
      <c r="B545" t="inlineStr">
        <is>
          <t>Job Title</t>
        </is>
      </c>
      <c r="C545" t="inlineStr">
        <is>
          <t>FINANCE MANAGER</t>
        </is>
      </c>
      <c r="D545" t="inlineStr">
        <is>
          <t>Finance Manager</t>
        </is>
      </c>
      <c r="E545" t="inlineStr">
        <is>
          <t>Job title case</t>
        </is>
      </c>
    </row>
    <row r="546">
      <c r="A546" t="inlineStr">
        <is>
          <t>SRC-00085</t>
        </is>
      </c>
      <c r="B546" t="inlineStr">
        <is>
          <t>City</t>
        </is>
      </c>
      <c r="C546" t="inlineStr">
        <is>
          <t>bunbury</t>
        </is>
      </c>
      <c r="D546" t="inlineStr">
        <is>
          <t>Bunbury</t>
        </is>
      </c>
      <c r="E546" t="inlineStr">
        <is>
          <t>City case</t>
        </is>
      </c>
    </row>
    <row r="547">
      <c r="A547" t="inlineStr">
        <is>
          <t>SRC-00085</t>
        </is>
      </c>
      <c r="B547" t="inlineStr">
        <is>
          <t>Postal Code</t>
        </is>
      </c>
      <c r="C547" t="inlineStr">
        <is>
          <t>6259.0</t>
        </is>
      </c>
      <c r="D547" t="inlineStr">
        <is>
          <t>6259</t>
        </is>
      </c>
      <c r="E547" t="inlineStr">
        <is>
          <t>Postcode to 4 digits (restored leading zero / removed .0)</t>
        </is>
      </c>
    </row>
    <row r="548">
      <c r="A548" t="inlineStr">
        <is>
          <t>SRC-00085</t>
        </is>
      </c>
      <c r="B548" t="inlineStr">
        <is>
          <t>Lifecycle Stage</t>
        </is>
      </c>
      <c r="C548" t="inlineStr">
        <is>
          <t>LEAD</t>
        </is>
      </c>
      <c r="D548" t="inlineStr">
        <is>
          <t>Lead</t>
        </is>
      </c>
      <c r="E548" t="inlineStr">
        <is>
          <t>Mapped to HubSpot lifecycle stage</t>
        </is>
      </c>
    </row>
    <row r="549">
      <c r="A549" t="inlineStr">
        <is>
          <t>SRC-00085</t>
        </is>
      </c>
      <c r="B549" t="inlineStr">
        <is>
          <t>Last Activity</t>
        </is>
      </c>
      <c r="C549" t="inlineStr">
        <is>
          <t>Jul 31 2024</t>
        </is>
      </c>
      <c r="D549" t="inlineStr">
        <is>
          <t>2024-07-31</t>
        </is>
      </c>
      <c r="E549" t="inlineStr">
        <is>
          <t>Date to YYYY-MM-DD</t>
        </is>
      </c>
    </row>
    <row r="550">
      <c r="A550" t="inlineStr">
        <is>
          <t>SRC-00086</t>
        </is>
      </c>
      <c r="B550" t="inlineStr">
        <is>
          <t>Phone Number</t>
        </is>
      </c>
      <c r="C550" t="inlineStr">
        <is>
          <t>0755506062</t>
        </is>
      </c>
      <c r="D550" t="inlineStr">
        <is>
          <t>+61 7 5550 6062</t>
        </is>
      </c>
      <c r="E550" t="inlineStr">
        <is>
          <t>Phone to +61 international format</t>
        </is>
      </c>
    </row>
    <row r="551">
      <c r="A551" t="inlineStr">
        <is>
          <t>SRC-00086</t>
        </is>
      </c>
      <c r="B551" t="inlineStr">
        <is>
          <t>Company Name</t>
        </is>
      </c>
      <c r="C551" t="inlineStr">
        <is>
          <t>Rushavon Logistics Pty. Ltd.</t>
        </is>
      </c>
      <c r="D551" t="inlineStr">
        <is>
          <t>Rushavon Logistics Pty Ltd</t>
        </is>
      </c>
      <c r="E551" t="inlineStr">
        <is>
          <t>Company suffix to 'Pty Ltd', trimmed, case</t>
        </is>
      </c>
    </row>
    <row r="552">
      <c r="A552" t="inlineStr">
        <is>
          <t>SRC-00086</t>
        </is>
      </c>
      <c r="B552" t="inlineStr">
        <is>
          <t>Job Title</t>
        </is>
      </c>
      <c r="C552" t="inlineStr">
        <is>
          <t>WORKSHOP MANAGER</t>
        </is>
      </c>
      <c r="D552" t="inlineStr">
        <is>
          <t>Workshop Manager</t>
        </is>
      </c>
      <c r="E552" t="inlineStr">
        <is>
          <t>Job title case</t>
        </is>
      </c>
    </row>
    <row r="553">
      <c r="A553" t="inlineStr">
        <is>
          <t>SRC-00086</t>
        </is>
      </c>
      <c r="B553" t="inlineStr">
        <is>
          <t>Last Activity</t>
        </is>
      </c>
      <c r="C553" t="inlineStr">
        <is>
          <t>24/10/2025</t>
        </is>
      </c>
      <c r="D553" t="inlineStr">
        <is>
          <t>2025-10-24</t>
        </is>
      </c>
      <c r="E553" t="inlineStr">
        <is>
          <t>Date to YYYY-MM-DD</t>
        </is>
      </c>
    </row>
    <row r="554">
      <c r="A554" t="inlineStr">
        <is>
          <t>SRC-00087</t>
        </is>
      </c>
      <c r="B554" t="inlineStr">
        <is>
          <t>Last Name</t>
        </is>
      </c>
      <c r="C554" t="inlineStr">
        <is>
          <t xml:space="preserve"> Robertson</t>
        </is>
      </c>
      <c r="D554" t="inlineStr">
        <is>
          <t>Robertson</t>
        </is>
      </c>
      <c r="E554" t="inlineStr">
        <is>
          <t>Trimmed / name case</t>
        </is>
      </c>
    </row>
    <row r="555">
      <c r="A555" t="inlineStr">
        <is>
          <t>SRC-00087</t>
        </is>
      </c>
      <c r="B555" t="inlineStr">
        <is>
          <t>Phone Number</t>
        </is>
      </c>
      <c r="C555" t="inlineStr">
        <is>
          <t>(08) 7010-3758</t>
        </is>
      </c>
      <c r="D555" t="inlineStr">
        <is>
          <t>+61 8 7010 3758</t>
        </is>
      </c>
      <c r="E555" t="inlineStr">
        <is>
          <t>Phone to +61 international format</t>
        </is>
      </c>
    </row>
    <row r="556">
      <c r="A556" t="inlineStr">
        <is>
          <t>SRC-00087</t>
        </is>
      </c>
      <c r="B556" t="inlineStr">
        <is>
          <t>Job Title</t>
        </is>
      </c>
      <c r="C556" t="inlineStr">
        <is>
          <t>office manager</t>
        </is>
      </c>
      <c r="D556" t="inlineStr">
        <is>
          <t>Office Manager</t>
        </is>
      </c>
      <c r="E556" t="inlineStr">
        <is>
          <t>Job title case</t>
        </is>
      </c>
    </row>
    <row r="557">
      <c r="A557" t="inlineStr">
        <is>
          <t>SRC-00087</t>
        </is>
      </c>
      <c r="B557" t="inlineStr">
        <is>
          <t>City</t>
        </is>
      </c>
      <c r="C557" t="inlineStr">
        <is>
          <t>ADELAIDE</t>
        </is>
      </c>
      <c r="D557" t="inlineStr">
        <is>
          <t>Adelaide</t>
        </is>
      </c>
      <c r="E557" t="inlineStr">
        <is>
          <t>City case</t>
        </is>
      </c>
    </row>
    <row r="558">
      <c r="A558" t="inlineStr">
        <is>
          <t>SRC-00087</t>
        </is>
      </c>
      <c r="B558" t="inlineStr">
        <is>
          <t>Lifecycle Stage</t>
        </is>
      </c>
      <c r="C558" t="inlineStr">
        <is>
          <t>MQL</t>
        </is>
      </c>
      <c r="D558" t="inlineStr">
        <is>
          <t>Marketing Qualified Lead</t>
        </is>
      </c>
      <c r="E558" t="inlineStr">
        <is>
          <t>Mapped to HubSpot lifecycle stage</t>
        </is>
      </c>
    </row>
    <row r="559">
      <c r="A559" t="inlineStr">
        <is>
          <t>SRC-00088</t>
        </is>
      </c>
      <c r="B559" t="inlineStr">
        <is>
          <t>First Name</t>
        </is>
      </c>
      <c r="C559" t="inlineStr">
        <is>
          <t>olivia</t>
        </is>
      </c>
      <c r="D559" t="inlineStr">
        <is>
          <t>Olivia</t>
        </is>
      </c>
      <c r="E559" t="inlineStr">
        <is>
          <t>Trimmed / name case</t>
        </is>
      </c>
    </row>
    <row r="560">
      <c r="A560" t="inlineStr">
        <is>
          <t>SRC-00088</t>
        </is>
      </c>
      <c r="B560" t="inlineStr">
        <is>
          <t>Last Name</t>
        </is>
      </c>
      <c r="C560" t="inlineStr">
        <is>
          <t>TURNER</t>
        </is>
      </c>
      <c r="D560" t="inlineStr">
        <is>
          <t>Turner</t>
        </is>
      </c>
      <c r="E560" t="inlineStr">
        <is>
          <t>Trimmed / name case</t>
        </is>
      </c>
    </row>
    <row r="561">
      <c r="A561" t="inlineStr">
        <is>
          <t>SRC-00088</t>
        </is>
      </c>
      <c r="B561" t="inlineStr">
        <is>
          <t>State/Region</t>
        </is>
      </c>
      <c r="C561" t="inlineStr">
        <is>
          <t>vic</t>
        </is>
      </c>
      <c r="D561" t="inlineStr">
        <is>
          <t>VIC</t>
        </is>
      </c>
      <c r="E561" t="inlineStr">
        <is>
          <t>State to standard abbreviation</t>
        </is>
      </c>
    </row>
    <row r="562">
      <c r="A562" t="inlineStr">
        <is>
          <t>SRC-00088</t>
        </is>
      </c>
      <c r="B562" t="inlineStr">
        <is>
          <t>Phone Number</t>
        </is>
      </c>
      <c r="C562" t="inlineStr">
        <is>
          <t>(03) 7010 5799</t>
        </is>
      </c>
      <c r="D562" t="inlineStr">
        <is>
          <t>+61 3 7010 5799</t>
        </is>
      </c>
      <c r="E562" t="inlineStr">
        <is>
          <t>Phone to +61 international format</t>
        </is>
      </c>
    </row>
    <row r="563">
      <c r="A563" t="inlineStr">
        <is>
          <t>SRC-00088</t>
        </is>
      </c>
      <c r="B563" t="inlineStr">
        <is>
          <t>Company Name</t>
        </is>
      </c>
      <c r="C563" t="inlineStr">
        <is>
          <t>Yarrowdine Hospitality Pty. Ltd.</t>
        </is>
      </c>
      <c r="D563" t="inlineStr">
        <is>
          <t>Yarrowdine Hospitality Pty Ltd</t>
        </is>
      </c>
      <c r="E563" t="inlineStr">
        <is>
          <t>Company suffix to 'Pty Ltd', trimmed, case</t>
        </is>
      </c>
    </row>
    <row r="564">
      <c r="A564" t="inlineStr">
        <is>
          <t>SRC-00088</t>
        </is>
      </c>
      <c r="B564" t="inlineStr">
        <is>
          <t>City</t>
        </is>
      </c>
      <c r="C564" t="inlineStr">
        <is>
          <t>FOOTSCRAY</t>
        </is>
      </c>
      <c r="D564" t="inlineStr">
        <is>
          <t>Footscray</t>
        </is>
      </c>
      <c r="E564" t="inlineStr">
        <is>
          <t>City case</t>
        </is>
      </c>
    </row>
    <row r="565">
      <c r="A565" t="inlineStr">
        <is>
          <t>SRC-00088</t>
        </is>
      </c>
      <c r="B565" t="inlineStr">
        <is>
          <t>Last Activity</t>
        </is>
      </c>
      <c r="C565" t="inlineStr">
        <is>
          <t>Dec 26 2024</t>
        </is>
      </c>
      <c r="D565" t="inlineStr">
        <is>
          <t>2024-12-26</t>
        </is>
      </c>
      <c r="E565" t="inlineStr">
        <is>
          <t>Date to YYYY-MM-DD</t>
        </is>
      </c>
    </row>
    <row r="566">
      <c r="A566" t="inlineStr">
        <is>
          <t>SRC-00089</t>
        </is>
      </c>
      <c r="B566" t="inlineStr">
        <is>
          <t>Last Name</t>
        </is>
      </c>
      <c r="C566" t="inlineStr">
        <is>
          <t>GRAY</t>
        </is>
      </c>
      <c r="D566" t="inlineStr">
        <is>
          <t>Gray</t>
        </is>
      </c>
      <c r="E566" t="inlineStr">
        <is>
          <t>Trimmed / name case</t>
        </is>
      </c>
    </row>
    <row r="567">
      <c r="A567" t="inlineStr">
        <is>
          <t>SRC-00089</t>
        </is>
      </c>
      <c r="B567" t="inlineStr">
        <is>
          <t>Phone Number</t>
        </is>
      </c>
      <c r="C567" t="inlineStr">
        <is>
          <t>03.5550.0455</t>
        </is>
      </c>
      <c r="D567" t="inlineStr">
        <is>
          <t>+61 3 5550 0455</t>
        </is>
      </c>
      <c r="E567" t="inlineStr">
        <is>
          <t>Phone to +61 international format</t>
        </is>
      </c>
    </row>
    <row r="568">
      <c r="A568" t="inlineStr">
        <is>
          <t>SRC-00089</t>
        </is>
      </c>
      <c r="B568" t="inlineStr">
        <is>
          <t>Company Name</t>
        </is>
      </c>
      <c r="C568" t="inlineStr">
        <is>
          <t>Galbrisk Fitness</t>
        </is>
      </c>
      <c r="D568" t="inlineStr">
        <is>
          <t>Galbrisk Fitness Pty Ltd</t>
        </is>
      </c>
      <c r="E568" t="inlineStr">
        <is>
          <t>Company suffix to 'Pty Ltd', trimmed, case</t>
        </is>
      </c>
    </row>
    <row r="569">
      <c r="A569" t="inlineStr">
        <is>
          <t>SRC-00089</t>
        </is>
      </c>
      <c r="B569" t="inlineStr">
        <is>
          <t>Job Title</t>
        </is>
      </c>
      <c r="C569" t="inlineStr">
        <is>
          <t>DIRECTOR</t>
        </is>
      </c>
      <c r="D569" t="inlineStr">
        <is>
          <t>Director</t>
        </is>
      </c>
      <c r="E569" t="inlineStr">
        <is>
          <t>Job title case</t>
        </is>
      </c>
    </row>
    <row r="570">
      <c r="A570" t="inlineStr">
        <is>
          <t>SRC-00089</t>
        </is>
      </c>
      <c r="B570" t="inlineStr">
        <is>
          <t>Lifecycle Stage</t>
        </is>
      </c>
      <c r="C570" t="inlineStr">
        <is>
          <t>new lead</t>
        </is>
      </c>
      <c r="D570" t="inlineStr">
        <is>
          <t>Lead</t>
        </is>
      </c>
      <c r="E570" t="inlineStr">
        <is>
          <t>Mapped to HubSpot lifecycle stage</t>
        </is>
      </c>
    </row>
    <row r="571">
      <c r="A571" t="inlineStr">
        <is>
          <t>SRC-00089</t>
        </is>
      </c>
      <c r="B571" t="inlineStr">
        <is>
          <t>Last Activity</t>
        </is>
      </c>
      <c r="C571" t="inlineStr">
        <is>
          <t>19/07/2024</t>
        </is>
      </c>
      <c r="D571" t="inlineStr">
        <is>
          <t>2024-07-19</t>
        </is>
      </c>
      <c r="E571" t="inlineStr">
        <is>
          <t>Date to YYYY-MM-DD</t>
        </is>
      </c>
    </row>
    <row r="572">
      <c r="A572" t="inlineStr">
        <is>
          <t>SRC-00090</t>
        </is>
      </c>
      <c r="B572" t="inlineStr">
        <is>
          <t>Last Name</t>
        </is>
      </c>
      <c r="C572" t="inlineStr">
        <is>
          <t>tanaka</t>
        </is>
      </c>
      <c r="D572" t="inlineStr">
        <is>
          <t>Tanaka</t>
        </is>
      </c>
      <c r="E572" t="inlineStr">
        <is>
          <t>Trimmed / name case</t>
        </is>
      </c>
    </row>
    <row r="573">
      <c r="A573" t="inlineStr">
        <is>
          <t>SRC-00090</t>
        </is>
      </c>
      <c r="B573" t="inlineStr">
        <is>
          <t>State/Region</t>
        </is>
      </c>
      <c r="C573" t="inlineStr">
        <is>
          <t>Victoria</t>
        </is>
      </c>
      <c r="D573" t="inlineStr">
        <is>
          <t>VIC</t>
        </is>
      </c>
      <c r="E573" t="inlineStr">
        <is>
          <t>State to standard abbreviation</t>
        </is>
      </c>
    </row>
    <row r="574">
      <c r="A574" t="inlineStr">
        <is>
          <t>SRC-00090</t>
        </is>
      </c>
      <c r="B574" t="inlineStr">
        <is>
          <t>Phone Number</t>
        </is>
      </c>
      <c r="C574" t="inlineStr">
        <is>
          <t>(03) 5550 3576</t>
        </is>
      </c>
      <c r="D574" t="inlineStr">
        <is>
          <t>+61 3 5550 3576</t>
        </is>
      </c>
      <c r="E574" t="inlineStr">
        <is>
          <t>Phone to +61 international format</t>
        </is>
      </c>
    </row>
    <row r="575">
      <c r="A575" t="inlineStr">
        <is>
          <t>SRC-00090</t>
        </is>
      </c>
      <c r="B575" t="inlineStr">
        <is>
          <t>Lifecycle Stage</t>
        </is>
      </c>
      <c r="C575" t="inlineStr">
        <is>
          <t>LEAD</t>
        </is>
      </c>
      <c r="D575" t="inlineStr">
        <is>
          <t>Lead</t>
        </is>
      </c>
      <c r="E575" t="inlineStr">
        <is>
          <t>Mapped to HubSpot lifecycle stage</t>
        </is>
      </c>
    </row>
    <row r="576">
      <c r="A576" t="inlineStr">
        <is>
          <t>SRC-00090</t>
        </is>
      </c>
      <c r="B576" t="inlineStr">
        <is>
          <t>Last Activity</t>
        </is>
      </c>
      <c r="C576" t="inlineStr">
        <is>
          <t>Oct 13 2025</t>
        </is>
      </c>
      <c r="D576" t="inlineStr">
        <is>
          <t>2025-10-13</t>
        </is>
      </c>
      <c r="E576" t="inlineStr">
        <is>
          <t>Date to YYYY-MM-DD</t>
        </is>
      </c>
    </row>
    <row r="577">
      <c r="A577" t="inlineStr">
        <is>
          <t>SRC-00091</t>
        </is>
      </c>
      <c r="B577" t="inlineStr">
        <is>
          <t>First Name</t>
        </is>
      </c>
      <c r="C577" t="inlineStr">
        <is>
          <t>hiroshi</t>
        </is>
      </c>
      <c r="D577" t="inlineStr">
        <is>
          <t>Hiroshi</t>
        </is>
      </c>
      <c r="E577" t="inlineStr">
        <is>
          <t>Trimmed / name case</t>
        </is>
      </c>
    </row>
    <row r="578">
      <c r="A578" t="inlineStr">
        <is>
          <t>SRC-00091</t>
        </is>
      </c>
      <c r="B578" t="inlineStr">
        <is>
          <t>State/Region</t>
        </is>
      </c>
      <c r="C578" t="inlineStr">
        <is>
          <t>Victoria</t>
        </is>
      </c>
      <c r="D578" t="inlineStr">
        <is>
          <t>VIC</t>
        </is>
      </c>
      <c r="E578" t="inlineStr">
        <is>
          <t>State to standard abbreviation</t>
        </is>
      </c>
    </row>
    <row r="579">
      <c r="A579" t="inlineStr">
        <is>
          <t>SRC-00091</t>
        </is>
      </c>
      <c r="B579" t="inlineStr">
        <is>
          <t>Company Name</t>
        </is>
      </c>
      <c r="C579" t="inlineStr">
        <is>
          <t>WEXMORROW LANDSCAPES PTY LTD</t>
        </is>
      </c>
      <c r="D579" t="inlineStr">
        <is>
          <t>Wexmorrow Landscapes Pty Ltd</t>
        </is>
      </c>
      <c r="E579" t="inlineStr">
        <is>
          <t>Company suffix to 'Pty Ltd', trimmed, case</t>
        </is>
      </c>
    </row>
    <row r="580">
      <c r="A580" t="inlineStr">
        <is>
          <t>SRC-00091</t>
        </is>
      </c>
      <c r="B580" t="inlineStr">
        <is>
          <t>Job Title</t>
        </is>
      </c>
      <c r="C580" t="inlineStr">
        <is>
          <t>TEAM LEADER</t>
        </is>
      </c>
      <c r="D580" t="inlineStr">
        <is>
          <t>Team Leader</t>
        </is>
      </c>
      <c r="E580" t="inlineStr">
        <is>
          <t>Job title case</t>
        </is>
      </c>
    </row>
    <row r="581">
      <c r="A581" t="inlineStr">
        <is>
          <t>SRC-00091</t>
        </is>
      </c>
      <c r="B581" t="inlineStr">
        <is>
          <t>Postal Code</t>
        </is>
      </c>
      <c r="C581" t="inlineStr">
        <is>
          <t>3293.0</t>
        </is>
      </c>
      <c r="D581" t="inlineStr">
        <is>
          <t>3293</t>
        </is>
      </c>
      <c r="E581" t="inlineStr">
        <is>
          <t>Postcode to 4 digits (restored leading zero / removed .0)</t>
        </is>
      </c>
    </row>
    <row r="582">
      <c r="A582" t="inlineStr">
        <is>
          <t>SRC-00091</t>
        </is>
      </c>
      <c r="B582" t="inlineStr">
        <is>
          <t>Lifecycle Stage</t>
        </is>
      </c>
      <c r="C582" t="inlineStr">
        <is>
          <t>newsletter only</t>
        </is>
      </c>
      <c r="D582" t="inlineStr">
        <is>
          <t>Subscriber</t>
        </is>
      </c>
      <c r="E582" t="inlineStr">
        <is>
          <t>Mapped to HubSpot lifecycle stage</t>
        </is>
      </c>
    </row>
    <row r="583">
      <c r="A583" t="inlineStr">
        <is>
          <t>SRC-00092</t>
        </is>
      </c>
      <c r="B583" t="inlineStr">
        <is>
          <t>Last Name</t>
        </is>
      </c>
      <c r="C583" t="inlineStr"/>
      <c r="D583" t="inlineStr">
        <is>
          <t>Patel</t>
        </is>
      </c>
      <c r="E583" t="inlineStr">
        <is>
          <t>Split full name from First Name field</t>
        </is>
      </c>
    </row>
    <row r="584">
      <c r="A584" t="inlineStr">
        <is>
          <t>SRC-00092</t>
        </is>
      </c>
      <c r="B584" t="inlineStr">
        <is>
          <t>State/Region</t>
        </is>
      </c>
      <c r="C584" t="inlineStr">
        <is>
          <t>Vic</t>
        </is>
      </c>
      <c r="D584" t="inlineStr">
        <is>
          <t>VIC</t>
        </is>
      </c>
      <c r="E584" t="inlineStr">
        <is>
          <t>State to standard abbreviation</t>
        </is>
      </c>
    </row>
    <row r="585">
      <c r="A585" t="inlineStr">
        <is>
          <t>SRC-00092</t>
        </is>
      </c>
      <c r="B585" t="inlineStr">
        <is>
          <t>Phone Number</t>
        </is>
      </c>
      <c r="C585" t="inlineStr">
        <is>
          <t>03.7010.3681</t>
        </is>
      </c>
      <c r="D585" t="inlineStr">
        <is>
          <t>+61 3 7010 3681</t>
        </is>
      </c>
      <c r="E585" t="inlineStr">
        <is>
          <t>Phone to +61 international format</t>
        </is>
      </c>
    </row>
    <row r="586">
      <c r="A586" t="inlineStr">
        <is>
          <t>SRC-00092</t>
        </is>
      </c>
      <c r="B586" t="inlineStr">
        <is>
          <t>Company Name</t>
        </is>
      </c>
      <c r="C586" t="inlineStr">
        <is>
          <t>Brennock Fitness Pty. Ltd.</t>
        </is>
      </c>
      <c r="D586" t="inlineStr">
        <is>
          <t>Brennock Fitness Pty Ltd</t>
        </is>
      </c>
      <c r="E586" t="inlineStr">
        <is>
          <t>Company suffix to 'Pty Ltd', trimmed, case</t>
        </is>
      </c>
    </row>
    <row r="587">
      <c r="A587" t="inlineStr">
        <is>
          <t>SRC-00092</t>
        </is>
      </c>
      <c r="B587" t="inlineStr">
        <is>
          <t>Job Title</t>
        </is>
      </c>
      <c r="C587" t="inlineStr">
        <is>
          <t>hr manager</t>
        </is>
      </c>
      <c r="D587" t="inlineStr">
        <is>
          <t>HR Manager</t>
        </is>
      </c>
      <c r="E587" t="inlineStr">
        <is>
          <t>Job title case</t>
        </is>
      </c>
    </row>
    <row r="588">
      <c r="A588" t="inlineStr">
        <is>
          <t>SRC-00092</t>
        </is>
      </c>
      <c r="B588" t="inlineStr">
        <is>
          <t>City</t>
        </is>
      </c>
      <c r="C588" t="inlineStr">
        <is>
          <t>footscray</t>
        </is>
      </c>
      <c r="D588" t="inlineStr">
        <is>
          <t>Footscray</t>
        </is>
      </c>
      <c r="E588" t="inlineStr">
        <is>
          <t>City case</t>
        </is>
      </c>
    </row>
    <row r="589">
      <c r="A589" t="inlineStr">
        <is>
          <t>SRC-00092</t>
        </is>
      </c>
      <c r="B589" t="inlineStr">
        <is>
          <t>Postal Code</t>
        </is>
      </c>
      <c r="C589" t="inlineStr">
        <is>
          <t>3945.0</t>
        </is>
      </c>
      <c r="D589" t="inlineStr">
        <is>
          <t>3945</t>
        </is>
      </c>
      <c r="E589" t="inlineStr">
        <is>
          <t>Postcode to 4 digits (restored leading zero / removed .0)</t>
        </is>
      </c>
    </row>
    <row r="590">
      <c r="A590" t="inlineStr">
        <is>
          <t>SRC-00092</t>
        </is>
      </c>
      <c r="B590" t="inlineStr">
        <is>
          <t>Lifecycle Stage</t>
        </is>
      </c>
      <c r="C590" t="inlineStr">
        <is>
          <t>Client</t>
        </is>
      </c>
      <c r="D590" t="inlineStr">
        <is>
          <t>Customer</t>
        </is>
      </c>
      <c r="E590" t="inlineStr">
        <is>
          <t>Mapped to HubSpot lifecycle stage</t>
        </is>
      </c>
    </row>
    <row r="591">
      <c r="A591" t="inlineStr">
        <is>
          <t>SRC-00093</t>
        </is>
      </c>
      <c r="B591" t="inlineStr">
        <is>
          <t>Last Name</t>
        </is>
      </c>
      <c r="C591" t="inlineStr">
        <is>
          <t xml:space="preserve">Singh </t>
        </is>
      </c>
      <c r="D591" t="inlineStr">
        <is>
          <t>Singh</t>
        </is>
      </c>
      <c r="E591" t="inlineStr">
        <is>
          <t>Trimmed / name case</t>
        </is>
      </c>
    </row>
    <row r="592">
      <c r="A592" t="inlineStr">
        <is>
          <t>SRC-00093</t>
        </is>
      </c>
      <c r="B592" t="inlineStr">
        <is>
          <t>Phone Number</t>
        </is>
      </c>
      <c r="C592" t="inlineStr">
        <is>
          <t>03 7010 2525</t>
        </is>
      </c>
      <c r="D592" t="inlineStr">
        <is>
          <t>+61 3 7010 2525</t>
        </is>
      </c>
      <c r="E592" t="inlineStr">
        <is>
          <t>Phone to +61 international format</t>
        </is>
      </c>
    </row>
    <row r="593">
      <c r="A593" t="inlineStr">
        <is>
          <t>SRC-00093</t>
        </is>
      </c>
      <c r="B593" t="inlineStr">
        <is>
          <t>Job Title</t>
        </is>
      </c>
      <c r="C593" t="inlineStr">
        <is>
          <t>GENERAL MANAGER</t>
        </is>
      </c>
      <c r="D593" t="inlineStr">
        <is>
          <t>General Manager</t>
        </is>
      </c>
      <c r="E593" t="inlineStr">
        <is>
          <t>Job title case</t>
        </is>
      </c>
    </row>
    <row r="594">
      <c r="A594" t="inlineStr">
        <is>
          <t>SRC-00093</t>
        </is>
      </c>
      <c r="B594" t="inlineStr">
        <is>
          <t>City</t>
        </is>
      </c>
      <c r="C594" t="inlineStr">
        <is>
          <t>dandenong</t>
        </is>
      </c>
      <c r="D594" t="inlineStr">
        <is>
          <t>Dandenong</t>
        </is>
      </c>
      <c r="E594" t="inlineStr">
        <is>
          <t>City case</t>
        </is>
      </c>
    </row>
    <row r="595">
      <c r="A595" t="inlineStr">
        <is>
          <t>SRC-00093</t>
        </is>
      </c>
      <c r="B595" t="inlineStr">
        <is>
          <t>Lifecycle Stage</t>
        </is>
      </c>
      <c r="C595" t="inlineStr">
        <is>
          <t>opp</t>
        </is>
      </c>
      <c r="D595" t="inlineStr">
        <is>
          <t>Opportunity</t>
        </is>
      </c>
      <c r="E595" t="inlineStr">
        <is>
          <t>Mapped to HubSpot lifecycle stage</t>
        </is>
      </c>
    </row>
    <row r="596">
      <c r="A596" t="inlineStr">
        <is>
          <t>SRC-00093</t>
        </is>
      </c>
      <c r="B596" t="inlineStr">
        <is>
          <t>Last Activity</t>
        </is>
      </c>
      <c r="C596" t="inlineStr">
        <is>
          <t>Oct 05 2025</t>
        </is>
      </c>
      <c r="D596" t="inlineStr">
        <is>
          <t>2025-10-05</t>
        </is>
      </c>
      <c r="E596" t="inlineStr">
        <is>
          <t>Date to YYYY-MM-DD</t>
        </is>
      </c>
    </row>
    <row r="597">
      <c r="A597" t="inlineStr">
        <is>
          <t>SRC-00094</t>
        </is>
      </c>
      <c r="B597" t="inlineStr">
        <is>
          <t>First Name</t>
        </is>
      </c>
      <c r="C597" t="inlineStr">
        <is>
          <t>FATIMA</t>
        </is>
      </c>
      <c r="D597" t="inlineStr">
        <is>
          <t>Fatima</t>
        </is>
      </c>
      <c r="E597" t="inlineStr">
        <is>
          <t>Trimmed / name case</t>
        </is>
      </c>
    </row>
    <row r="598">
      <c r="A598" t="inlineStr">
        <is>
          <t>SRC-00094</t>
        </is>
      </c>
      <c r="B598" t="inlineStr">
        <is>
          <t>Phone Number</t>
        </is>
      </c>
      <c r="C598" t="inlineStr">
        <is>
          <t>07.5550.5911</t>
        </is>
      </c>
      <c r="D598" t="inlineStr">
        <is>
          <t>+61 7 5550 5911</t>
        </is>
      </c>
      <c r="E598" t="inlineStr">
        <is>
          <t>Phone to +61 international format</t>
        </is>
      </c>
    </row>
    <row r="599">
      <c r="A599" t="inlineStr">
        <is>
          <t>SRC-00094</t>
        </is>
      </c>
      <c r="B599" t="inlineStr">
        <is>
          <t>Job Title</t>
        </is>
      </c>
      <c r="C599" t="inlineStr">
        <is>
          <t>PROCUREMENT OFFICER</t>
        </is>
      </c>
      <c r="D599" t="inlineStr">
        <is>
          <t>Procurement Officer</t>
        </is>
      </c>
      <c r="E599" t="inlineStr">
        <is>
          <t>Job title case</t>
        </is>
      </c>
    </row>
    <row r="600">
      <c r="A600" t="inlineStr">
        <is>
          <t>SRC-00094</t>
        </is>
      </c>
      <c r="B600" t="inlineStr">
        <is>
          <t>City</t>
        </is>
      </c>
      <c r="C600" t="inlineStr">
        <is>
          <t>gold coast</t>
        </is>
      </c>
      <c r="D600" t="inlineStr">
        <is>
          <t>Gold Coast</t>
        </is>
      </c>
      <c r="E600" t="inlineStr">
        <is>
          <t>City case</t>
        </is>
      </c>
    </row>
    <row r="601">
      <c r="A601" t="inlineStr">
        <is>
          <t>SRC-00094</t>
        </is>
      </c>
      <c r="B601" t="inlineStr">
        <is>
          <t>Last Activity</t>
        </is>
      </c>
      <c r="C601" t="inlineStr">
        <is>
          <t>27/05/2024</t>
        </is>
      </c>
      <c r="D601" t="inlineStr">
        <is>
          <t>2024-05-27</t>
        </is>
      </c>
      <c r="E601" t="inlineStr">
        <is>
          <t>Date to YYYY-MM-DD</t>
        </is>
      </c>
    </row>
    <row r="602">
      <c r="A602" t="inlineStr">
        <is>
          <t>SRC-00095</t>
        </is>
      </c>
      <c r="B602" t="inlineStr">
        <is>
          <t>Email</t>
        </is>
      </c>
      <c r="C602" t="inlineStr">
        <is>
          <t xml:space="preserve"> nadian@ironvessadental.example</t>
        </is>
      </c>
      <c r="D602" t="inlineStr">
        <is>
          <t>nadian@ironvessadental.example</t>
        </is>
      </c>
      <c r="E602" t="inlineStr">
        <is>
          <t>Lower-case, trimmed, removed mailto:/brackets</t>
        </is>
      </c>
    </row>
    <row r="603">
      <c r="A603" t="inlineStr">
        <is>
          <t>SRC-00095</t>
        </is>
      </c>
      <c r="B603" t="inlineStr">
        <is>
          <t>State/Region</t>
        </is>
      </c>
      <c r="C603" t="inlineStr">
        <is>
          <t>Victoria</t>
        </is>
      </c>
      <c r="D603" t="inlineStr">
        <is>
          <t>VIC</t>
        </is>
      </c>
      <c r="E603" t="inlineStr">
        <is>
          <t>State to standard abbreviation</t>
        </is>
      </c>
    </row>
    <row r="604">
      <c r="A604" t="inlineStr">
        <is>
          <t>SRC-00095</t>
        </is>
      </c>
      <c r="B604" t="inlineStr">
        <is>
          <t>Phone Number</t>
        </is>
      </c>
      <c r="C604" t="inlineStr">
        <is>
          <t>(03) 5550-5125</t>
        </is>
      </c>
      <c r="D604" t="inlineStr">
        <is>
          <t>+61 3 5550 5125</t>
        </is>
      </c>
      <c r="E604" t="inlineStr">
        <is>
          <t>Phone to +61 international format</t>
        </is>
      </c>
    </row>
    <row r="605">
      <c r="A605" t="inlineStr">
        <is>
          <t>SRC-00095</t>
        </is>
      </c>
      <c r="B605" t="inlineStr">
        <is>
          <t>Job Title</t>
        </is>
      </c>
      <c r="C605" t="inlineStr">
        <is>
          <t>finance manager</t>
        </is>
      </c>
      <c r="D605" t="inlineStr">
        <is>
          <t>Finance Manager</t>
        </is>
      </c>
      <c r="E605" t="inlineStr">
        <is>
          <t>Job title case</t>
        </is>
      </c>
    </row>
    <row r="606">
      <c r="A606" t="inlineStr">
        <is>
          <t>SRC-00095</t>
        </is>
      </c>
      <c r="B606" t="inlineStr">
        <is>
          <t>Lifecycle Stage</t>
        </is>
      </c>
      <c r="C606" t="inlineStr">
        <is>
          <t>Marketing Qualified</t>
        </is>
      </c>
      <c r="D606" t="inlineStr">
        <is>
          <t>Marketing Qualified Lead</t>
        </is>
      </c>
      <c r="E606" t="inlineStr">
        <is>
          <t>Mapped to HubSpot lifecycle stage</t>
        </is>
      </c>
    </row>
    <row r="607">
      <c r="A607" t="inlineStr">
        <is>
          <t>SRC-00096</t>
        </is>
      </c>
      <c r="B607" t="inlineStr">
        <is>
          <t>First Name</t>
        </is>
      </c>
      <c r="C607" t="inlineStr">
        <is>
          <t>OMAR</t>
        </is>
      </c>
      <c r="D607" t="inlineStr">
        <is>
          <t>Omar</t>
        </is>
      </c>
      <c r="E607" t="inlineStr">
        <is>
          <t>Trimmed / name case</t>
        </is>
      </c>
    </row>
    <row r="608">
      <c r="A608" t="inlineStr">
        <is>
          <t>SRC-00096</t>
        </is>
      </c>
      <c r="B608" t="inlineStr">
        <is>
          <t>Company Name</t>
        </is>
      </c>
      <c r="C608" t="inlineStr">
        <is>
          <t>Wexmorrow Accounting P/L</t>
        </is>
      </c>
      <c r="D608" t="inlineStr">
        <is>
          <t>Wexmorrow Accounting Pty Ltd</t>
        </is>
      </c>
      <c r="E608" t="inlineStr">
        <is>
          <t>Company suffix to 'Pty Ltd', trimmed, case</t>
        </is>
      </c>
    </row>
    <row r="609">
      <c r="A609" t="inlineStr">
        <is>
          <t>SRC-00096</t>
        </is>
      </c>
      <c r="B609" t="inlineStr">
        <is>
          <t>Job Title</t>
        </is>
      </c>
      <c r="C609" t="inlineStr">
        <is>
          <t>PROCUREMENT OFFICER</t>
        </is>
      </c>
      <c r="D609" t="inlineStr">
        <is>
          <t>Procurement Officer</t>
        </is>
      </c>
      <c r="E609" t="inlineStr">
        <is>
          <t>Job title case</t>
        </is>
      </c>
    </row>
    <row r="610">
      <c r="A610" t="inlineStr">
        <is>
          <t>SRC-00096</t>
        </is>
      </c>
      <c r="B610" t="inlineStr">
        <is>
          <t>City</t>
        </is>
      </c>
      <c r="C610" t="inlineStr">
        <is>
          <t>MOUNT GAMBIER</t>
        </is>
      </c>
      <c r="D610" t="inlineStr">
        <is>
          <t>Mount Gambier</t>
        </is>
      </c>
      <c r="E610" t="inlineStr">
        <is>
          <t>City case</t>
        </is>
      </c>
    </row>
    <row r="611">
      <c r="A611" t="inlineStr">
        <is>
          <t>SRC-00096</t>
        </is>
      </c>
      <c r="B611" t="inlineStr">
        <is>
          <t>Lifecycle Stage</t>
        </is>
      </c>
      <c r="C611" t="inlineStr">
        <is>
          <t>new lead</t>
        </is>
      </c>
      <c r="D611" t="inlineStr">
        <is>
          <t>Lead</t>
        </is>
      </c>
      <c r="E611" t="inlineStr">
        <is>
          <t>Mapped to HubSpot lifecycle stage</t>
        </is>
      </c>
    </row>
    <row r="612">
      <c r="A612" t="inlineStr">
        <is>
          <t>SRC-00097</t>
        </is>
      </c>
      <c r="B612" t="inlineStr">
        <is>
          <t>First Name</t>
        </is>
      </c>
      <c r="C612" t="inlineStr">
        <is>
          <t>isla</t>
        </is>
      </c>
      <c r="D612" t="inlineStr">
        <is>
          <t>Isla</t>
        </is>
      </c>
      <c r="E612" t="inlineStr">
        <is>
          <t>Trimmed / name case</t>
        </is>
      </c>
    </row>
    <row r="613">
      <c r="A613" t="inlineStr">
        <is>
          <t>SRC-00097</t>
        </is>
      </c>
      <c r="B613" t="inlineStr">
        <is>
          <t>Last Name</t>
        </is>
      </c>
      <c r="C613" t="inlineStr">
        <is>
          <t xml:space="preserve"> Gray</t>
        </is>
      </c>
      <c r="D613" t="inlineStr">
        <is>
          <t>Gray</t>
        </is>
      </c>
      <c r="E613" t="inlineStr">
        <is>
          <t>Trimmed / name case</t>
        </is>
      </c>
    </row>
    <row r="614">
      <c r="A614" t="inlineStr">
        <is>
          <t>SRC-00097</t>
        </is>
      </c>
      <c r="B614" t="inlineStr">
        <is>
          <t>Phone Number</t>
        </is>
      </c>
      <c r="C614" t="inlineStr">
        <is>
          <t>08 7010 5438</t>
        </is>
      </c>
      <c r="D614" t="inlineStr">
        <is>
          <t>+61 8 7010 5438</t>
        </is>
      </c>
      <c r="E614" t="inlineStr">
        <is>
          <t>Phone to +61 international format</t>
        </is>
      </c>
    </row>
    <row r="615">
      <c r="A615" t="inlineStr">
        <is>
          <t>SRC-00097</t>
        </is>
      </c>
      <c r="B615" t="inlineStr">
        <is>
          <t>Company Name</t>
        </is>
      </c>
      <c r="C615" t="inlineStr">
        <is>
          <t>Vantrelle Signage pty ltd</t>
        </is>
      </c>
      <c r="D615" t="inlineStr">
        <is>
          <t>Vantrelle Signage Pty Ltd</t>
        </is>
      </c>
      <c r="E615" t="inlineStr">
        <is>
          <t>Company suffix to 'Pty Ltd', trimmed, case</t>
        </is>
      </c>
    </row>
    <row r="616">
      <c r="A616" t="inlineStr">
        <is>
          <t>SRC-00097</t>
        </is>
      </c>
      <c r="B616" t="inlineStr">
        <is>
          <t>City</t>
        </is>
      </c>
      <c r="C616" t="inlineStr">
        <is>
          <t>perth</t>
        </is>
      </c>
      <c r="D616" t="inlineStr">
        <is>
          <t>Perth</t>
        </is>
      </c>
      <c r="E616" t="inlineStr">
        <is>
          <t>City case</t>
        </is>
      </c>
    </row>
    <row r="617">
      <c r="A617" t="inlineStr">
        <is>
          <t>SRC-00097</t>
        </is>
      </c>
      <c r="B617" t="inlineStr">
        <is>
          <t>Lifecycle Stage</t>
        </is>
      </c>
      <c r="C617" t="inlineStr">
        <is>
          <t>lead</t>
        </is>
      </c>
      <c r="D617" t="inlineStr">
        <is>
          <t>Lead</t>
        </is>
      </c>
      <c r="E617" t="inlineStr">
        <is>
          <t>Mapped to HubSpot lifecycle stage</t>
        </is>
      </c>
    </row>
    <row r="618">
      <c r="A618" t="inlineStr">
        <is>
          <t>SRC-00097</t>
        </is>
      </c>
      <c r="B618" t="inlineStr">
        <is>
          <t>Last Activity</t>
        </is>
      </c>
      <c r="C618" t="inlineStr">
        <is>
          <t>26/06/2025</t>
        </is>
      </c>
      <c r="D618" t="inlineStr">
        <is>
          <t>2025-06-26</t>
        </is>
      </c>
      <c r="E618" t="inlineStr">
        <is>
          <t>Date to YYYY-MM-DD</t>
        </is>
      </c>
    </row>
    <row r="619">
      <c r="A619" t="inlineStr">
        <is>
          <t>SRC-00098</t>
        </is>
      </c>
      <c r="B619" t="inlineStr">
        <is>
          <t>First Name</t>
        </is>
      </c>
      <c r="C619" t="inlineStr">
        <is>
          <t>aiko</t>
        </is>
      </c>
      <c r="D619" t="inlineStr">
        <is>
          <t>Aiko</t>
        </is>
      </c>
      <c r="E619" t="inlineStr">
        <is>
          <t>Trimmed / name case</t>
        </is>
      </c>
    </row>
    <row r="620">
      <c r="A620" t="inlineStr">
        <is>
          <t>SRC-00098</t>
        </is>
      </c>
      <c r="B620" t="inlineStr">
        <is>
          <t>Company Name</t>
        </is>
      </c>
      <c r="C620" t="inlineStr">
        <is>
          <t>Rushavon Foods Pty. Ltd.</t>
        </is>
      </c>
      <c r="D620" t="inlineStr">
        <is>
          <t>Rushavon Foods Pty Ltd</t>
        </is>
      </c>
      <c r="E620" t="inlineStr">
        <is>
          <t>Company suffix to 'Pty Ltd', trimmed, case</t>
        </is>
      </c>
    </row>
    <row r="621">
      <c r="A621" t="inlineStr">
        <is>
          <t>SRC-00098</t>
        </is>
      </c>
      <c r="B621" t="inlineStr">
        <is>
          <t>Job Title</t>
        </is>
      </c>
      <c r="C621" t="inlineStr">
        <is>
          <t>workshop manager</t>
        </is>
      </c>
      <c r="D621" t="inlineStr">
        <is>
          <t>Workshop Manager</t>
        </is>
      </c>
      <c r="E621" t="inlineStr">
        <is>
          <t>Job title case</t>
        </is>
      </c>
    </row>
    <row r="622">
      <c r="A622" t="inlineStr">
        <is>
          <t>SRC-00098</t>
        </is>
      </c>
      <c r="B622" t="inlineStr">
        <is>
          <t>City</t>
        </is>
      </c>
      <c r="C622" t="inlineStr">
        <is>
          <t>bunbury</t>
        </is>
      </c>
      <c r="D622" t="inlineStr">
        <is>
          <t>Bunbury</t>
        </is>
      </c>
      <c r="E622" t="inlineStr">
        <is>
          <t>City case</t>
        </is>
      </c>
    </row>
    <row r="623">
      <c r="A623" t="inlineStr">
        <is>
          <t>SRC-00098</t>
        </is>
      </c>
      <c r="B623" t="inlineStr">
        <is>
          <t>Last Activity</t>
        </is>
      </c>
      <c r="C623" t="inlineStr">
        <is>
          <t>19/03/2024</t>
        </is>
      </c>
      <c r="D623" t="inlineStr">
        <is>
          <t>2024-03-19</t>
        </is>
      </c>
      <c r="E623" t="inlineStr">
        <is>
          <t>Date to YYYY-MM-DD</t>
        </is>
      </c>
    </row>
    <row r="624">
      <c r="A624" t="inlineStr">
        <is>
          <t>SRC-00099</t>
        </is>
      </c>
      <c r="B624" t="inlineStr">
        <is>
          <t>Last Name</t>
        </is>
      </c>
      <c r="C624" t="inlineStr">
        <is>
          <t xml:space="preserve"> Harris</t>
        </is>
      </c>
      <c r="D624" t="inlineStr">
        <is>
          <t>Harris</t>
        </is>
      </c>
      <c r="E624" t="inlineStr">
        <is>
          <t>Trimmed / name case</t>
        </is>
      </c>
    </row>
    <row r="625">
      <c r="A625" t="inlineStr">
        <is>
          <t>SRC-00099</t>
        </is>
      </c>
      <c r="B625" t="inlineStr">
        <is>
          <t>State/Region</t>
        </is>
      </c>
      <c r="C625" t="inlineStr">
        <is>
          <t>Western Australia</t>
        </is>
      </c>
      <c r="D625" t="inlineStr">
        <is>
          <t>WA</t>
        </is>
      </c>
      <c r="E625" t="inlineStr">
        <is>
          <t>State to standard abbreviation</t>
        </is>
      </c>
    </row>
    <row r="626">
      <c r="A626" t="inlineStr">
        <is>
          <t>SRC-00099</t>
        </is>
      </c>
      <c r="B626" t="inlineStr">
        <is>
          <t>Phone Number</t>
        </is>
      </c>
      <c r="C626" t="inlineStr">
        <is>
          <t>08 7010 4793</t>
        </is>
      </c>
      <c r="D626" t="inlineStr">
        <is>
          <t>+61 8 7010 4793</t>
        </is>
      </c>
      <c r="E626" t="inlineStr">
        <is>
          <t>Phone to +61 international format</t>
        </is>
      </c>
    </row>
    <row r="627">
      <c r="A627" t="inlineStr">
        <is>
          <t>SRC-00099</t>
        </is>
      </c>
      <c r="B627" t="inlineStr">
        <is>
          <t>Company Name</t>
        </is>
      </c>
      <c r="C627" t="inlineStr">
        <is>
          <t>Dunvessa Labs</t>
        </is>
      </c>
      <c r="D627" t="inlineStr">
        <is>
          <t>Dunvessa Labs Pty Ltd</t>
        </is>
      </c>
      <c r="E627" t="inlineStr">
        <is>
          <t>Company suffix to 'Pty Ltd', trimmed, case</t>
        </is>
      </c>
    </row>
    <row r="628">
      <c r="A628" t="inlineStr">
        <is>
          <t>SRC-00099</t>
        </is>
      </c>
      <c r="B628" t="inlineStr">
        <is>
          <t>Job Title</t>
        </is>
      </c>
      <c r="C628" t="inlineStr">
        <is>
          <t>GENERAL MANAGER</t>
        </is>
      </c>
      <c r="D628" t="inlineStr">
        <is>
          <t>General Manager</t>
        </is>
      </c>
      <c r="E628" t="inlineStr">
        <is>
          <t>Job title case</t>
        </is>
      </c>
    </row>
    <row r="629">
      <c r="A629" t="inlineStr">
        <is>
          <t>SRC-00099</t>
        </is>
      </c>
      <c r="B629" t="inlineStr">
        <is>
          <t>City</t>
        </is>
      </c>
      <c r="C629" t="inlineStr">
        <is>
          <t>BUNBURY</t>
        </is>
      </c>
      <c r="D629" t="inlineStr">
        <is>
          <t>Bunbury</t>
        </is>
      </c>
      <c r="E629" t="inlineStr">
        <is>
          <t>City case</t>
        </is>
      </c>
    </row>
    <row r="630">
      <c r="A630" t="inlineStr">
        <is>
          <t>SRC-00099</t>
        </is>
      </c>
      <c r="B630" t="inlineStr">
        <is>
          <t>Lifecycle Stage</t>
        </is>
      </c>
      <c r="C630" t="inlineStr">
        <is>
          <t>customer - active</t>
        </is>
      </c>
      <c r="D630" t="inlineStr">
        <is>
          <t>Customer</t>
        </is>
      </c>
      <c r="E630" t="inlineStr">
        <is>
          <t>Mapped to HubSpot lifecycle stage</t>
        </is>
      </c>
    </row>
    <row r="631">
      <c r="A631" t="inlineStr">
        <is>
          <t>SRC-00099</t>
        </is>
      </c>
      <c r="B631" t="inlineStr">
        <is>
          <t>Last Activity</t>
        </is>
      </c>
      <c r="C631" t="inlineStr">
        <is>
          <t>17/09/2025</t>
        </is>
      </c>
      <c r="D631" t="inlineStr">
        <is>
          <t>2025-09-17</t>
        </is>
      </c>
      <c r="E631" t="inlineStr">
        <is>
          <t>Date to YYYY-MM-DD</t>
        </is>
      </c>
    </row>
    <row r="632">
      <c r="A632" t="inlineStr">
        <is>
          <t>SRC-00100</t>
        </is>
      </c>
      <c r="B632" t="inlineStr">
        <is>
          <t>Last Name</t>
        </is>
      </c>
      <c r="C632" t="inlineStr">
        <is>
          <t xml:space="preserve">Chen </t>
        </is>
      </c>
      <c r="D632" t="inlineStr">
        <is>
          <t>Chen</t>
        </is>
      </c>
      <c r="E632" t="inlineStr">
        <is>
          <t>Trimmed / name case</t>
        </is>
      </c>
    </row>
    <row r="633">
      <c r="A633" t="inlineStr">
        <is>
          <t>SRC-00100</t>
        </is>
      </c>
      <c r="B633" t="inlineStr">
        <is>
          <t>Phone Number</t>
        </is>
      </c>
      <c r="C633" t="inlineStr">
        <is>
          <t>03 7010 7108</t>
        </is>
      </c>
      <c r="D633" t="inlineStr">
        <is>
          <t>+61 3 7010 7108</t>
        </is>
      </c>
      <c r="E633" t="inlineStr">
        <is>
          <t>Phone to +61 international format</t>
        </is>
      </c>
    </row>
    <row r="634">
      <c r="A634" t="inlineStr">
        <is>
          <t>SRC-00100</t>
        </is>
      </c>
      <c r="B634" t="inlineStr">
        <is>
          <t>Company Name</t>
        </is>
      </c>
      <c r="C634" t="inlineStr">
        <is>
          <t>Elkwhist Plastics P/L</t>
        </is>
      </c>
      <c r="D634" t="inlineStr">
        <is>
          <t>Elkwhist Plastics Pty Ltd</t>
        </is>
      </c>
      <c r="E634" t="inlineStr">
        <is>
          <t>Company suffix to 'Pty Ltd', trimmed, case</t>
        </is>
      </c>
    </row>
    <row r="635">
      <c r="A635" t="inlineStr">
        <is>
          <t>SRC-00100</t>
        </is>
      </c>
      <c r="B635" t="inlineStr">
        <is>
          <t>Lifecycle Stage</t>
        </is>
      </c>
      <c r="C635" t="inlineStr">
        <is>
          <t>Sales qualified</t>
        </is>
      </c>
      <c r="D635" t="inlineStr">
        <is>
          <t>Sales Qualified Lead</t>
        </is>
      </c>
      <c r="E635" t="inlineStr">
        <is>
          <t>Mapped to HubSpot lifecycle stage</t>
        </is>
      </c>
    </row>
    <row r="636">
      <c r="A636" t="inlineStr">
        <is>
          <t>SRC-00100</t>
        </is>
      </c>
      <c r="B636" t="inlineStr">
        <is>
          <t>Last Activity</t>
        </is>
      </c>
      <c r="C636" t="inlineStr">
        <is>
          <t>04/03/2026</t>
        </is>
      </c>
      <c r="D636" t="inlineStr">
        <is>
          <t>2026-03-04</t>
        </is>
      </c>
      <c r="E636" t="inlineStr">
        <is>
          <t>Date to YYYY-MM-DD</t>
        </is>
      </c>
    </row>
    <row r="637">
      <c r="A637" t="inlineStr">
        <is>
          <t>SRC-00101</t>
        </is>
      </c>
      <c r="B637" t="inlineStr">
        <is>
          <t>Last Name</t>
        </is>
      </c>
      <c r="C637" t="inlineStr">
        <is>
          <t>okafor</t>
        </is>
      </c>
      <c r="D637" t="inlineStr">
        <is>
          <t>Okafor</t>
        </is>
      </c>
      <c r="E637" t="inlineStr">
        <is>
          <t>Trimmed / name case</t>
        </is>
      </c>
    </row>
    <row r="638">
      <c r="A638" t="inlineStr">
        <is>
          <t>SRC-00101</t>
        </is>
      </c>
      <c r="B638" t="inlineStr">
        <is>
          <t>State/Region</t>
        </is>
      </c>
      <c r="C638" t="inlineStr">
        <is>
          <t>Northern Territory</t>
        </is>
      </c>
      <c r="D638" t="inlineStr">
        <is>
          <t>NT</t>
        </is>
      </c>
      <c r="E638" t="inlineStr">
        <is>
          <t>State to standard abbreviation</t>
        </is>
      </c>
    </row>
    <row r="639">
      <c r="A639" t="inlineStr">
        <is>
          <t>SRC-00101</t>
        </is>
      </c>
      <c r="B639" t="inlineStr">
        <is>
          <t>Phone Number</t>
        </is>
      </c>
      <c r="C639" t="inlineStr">
        <is>
          <t>(08) 7010 6801</t>
        </is>
      </c>
      <c r="D639" t="inlineStr">
        <is>
          <t>+61 8 7010 6801</t>
        </is>
      </c>
      <c r="E639" t="inlineStr">
        <is>
          <t>Phone to +61 international format</t>
        </is>
      </c>
    </row>
    <row r="640">
      <c r="A640" t="inlineStr">
        <is>
          <t>SRC-00101</t>
        </is>
      </c>
      <c r="B640" t="inlineStr">
        <is>
          <t>Company Name</t>
        </is>
      </c>
      <c r="C640" t="inlineStr">
        <is>
          <t>Elkwhist Labs pty ltd</t>
        </is>
      </c>
      <c r="D640" t="inlineStr">
        <is>
          <t>Elkwhist Labs Pty Ltd</t>
        </is>
      </c>
      <c r="E640" t="inlineStr">
        <is>
          <t>Company suffix to 'Pty Ltd', trimmed, case</t>
        </is>
      </c>
    </row>
    <row r="641">
      <c r="A641" t="inlineStr">
        <is>
          <t>SRC-00101</t>
        </is>
      </c>
      <c r="B641" t="inlineStr">
        <is>
          <t>Job Title</t>
        </is>
      </c>
      <c r="C641" t="inlineStr">
        <is>
          <t>HR MANAGER</t>
        </is>
      </c>
      <c r="D641" t="inlineStr">
        <is>
          <t>HR Manager</t>
        </is>
      </c>
      <c r="E641" t="inlineStr">
        <is>
          <t>Job title case</t>
        </is>
      </c>
    </row>
    <row r="642">
      <c r="A642" t="inlineStr">
        <is>
          <t>SRC-00101</t>
        </is>
      </c>
      <c r="B642" t="inlineStr">
        <is>
          <t>Lifecycle Stage</t>
        </is>
      </c>
      <c r="C642" t="inlineStr">
        <is>
          <t>Client</t>
        </is>
      </c>
      <c r="D642" t="inlineStr">
        <is>
          <t>Customer</t>
        </is>
      </c>
      <c r="E642" t="inlineStr">
        <is>
          <t>Mapped to HubSpot lifecycle stage</t>
        </is>
      </c>
    </row>
    <row r="643">
      <c r="A643" t="inlineStr">
        <is>
          <t>SRC-00101</t>
        </is>
      </c>
      <c r="B643" t="inlineStr">
        <is>
          <t>Last Activity</t>
        </is>
      </c>
      <c r="C643" t="inlineStr">
        <is>
          <t>Nov 23 2025</t>
        </is>
      </c>
      <c r="D643" t="inlineStr">
        <is>
          <t>2025-11-23</t>
        </is>
      </c>
      <c r="E643" t="inlineStr">
        <is>
          <t>Date to YYYY-MM-DD</t>
        </is>
      </c>
    </row>
    <row r="644">
      <c r="A644" t="inlineStr">
        <is>
          <t>SRC-00102</t>
        </is>
      </c>
      <c r="B644" t="inlineStr">
        <is>
          <t>State/Region</t>
        </is>
      </c>
      <c r="C644" t="inlineStr">
        <is>
          <t>vic</t>
        </is>
      </c>
      <c r="D644" t="inlineStr">
        <is>
          <t>VIC</t>
        </is>
      </c>
      <c r="E644" t="inlineStr">
        <is>
          <t>State to standard abbreviation</t>
        </is>
      </c>
    </row>
    <row r="645">
      <c r="A645" t="inlineStr">
        <is>
          <t>SRC-00102</t>
        </is>
      </c>
      <c r="B645" t="inlineStr">
        <is>
          <t>Phone Number</t>
        </is>
      </c>
      <c r="C645" t="inlineStr">
        <is>
          <t>61370101777</t>
        </is>
      </c>
      <c r="D645" t="inlineStr">
        <is>
          <t>+61 3 7010 1777</t>
        </is>
      </c>
      <c r="E645" t="inlineStr">
        <is>
          <t>Phone to +61 international format</t>
        </is>
      </c>
    </row>
    <row r="646">
      <c r="A646" t="inlineStr">
        <is>
          <t>SRC-00102</t>
        </is>
      </c>
      <c r="B646" t="inlineStr">
        <is>
          <t>City</t>
        </is>
      </c>
      <c r="C646" t="inlineStr">
        <is>
          <t>frankston</t>
        </is>
      </c>
      <c r="D646" t="inlineStr">
        <is>
          <t>Frankston</t>
        </is>
      </c>
      <c r="E646" t="inlineStr">
        <is>
          <t>City case</t>
        </is>
      </c>
    </row>
    <row r="647">
      <c r="A647" t="inlineStr">
        <is>
          <t>SRC-00102</t>
        </is>
      </c>
      <c r="B647" t="inlineStr">
        <is>
          <t>Lifecycle Stage</t>
        </is>
      </c>
      <c r="C647" t="inlineStr">
        <is>
          <t>mql</t>
        </is>
      </c>
      <c r="D647" t="inlineStr">
        <is>
          <t>Marketing Qualified Lead</t>
        </is>
      </c>
      <c r="E647" t="inlineStr">
        <is>
          <t>Mapped to HubSpot lifecycle stage</t>
        </is>
      </c>
    </row>
    <row r="648">
      <c r="A648" t="inlineStr">
        <is>
          <t>SRC-00102</t>
        </is>
      </c>
      <c r="B648" t="inlineStr">
        <is>
          <t>Last Activity</t>
        </is>
      </c>
      <c r="C648" t="inlineStr">
        <is>
          <t>20/09/2025</t>
        </is>
      </c>
      <c r="D648" t="inlineStr">
        <is>
          <t>2025-09-20</t>
        </is>
      </c>
      <c r="E648" t="inlineStr">
        <is>
          <t>Date to YYYY-MM-DD</t>
        </is>
      </c>
    </row>
    <row r="649">
      <c r="A649" t="inlineStr">
        <is>
          <t>SRC-00103</t>
        </is>
      </c>
      <c r="B649" t="inlineStr">
        <is>
          <t>First Name</t>
        </is>
      </c>
      <c r="C649" t="inlineStr">
        <is>
          <t>fatima</t>
        </is>
      </c>
      <c r="D649" t="inlineStr">
        <is>
          <t>Fatima</t>
        </is>
      </c>
      <c r="E649" t="inlineStr">
        <is>
          <t>Trimmed / name case</t>
        </is>
      </c>
    </row>
    <row r="650">
      <c r="A650" t="inlineStr">
        <is>
          <t>SRC-00103</t>
        </is>
      </c>
      <c r="B650" t="inlineStr">
        <is>
          <t>Last Name</t>
        </is>
      </c>
      <c r="C650" t="inlineStr">
        <is>
          <t xml:space="preserve"> Turner</t>
        </is>
      </c>
      <c r="D650" t="inlineStr">
        <is>
          <t>Turner</t>
        </is>
      </c>
      <c r="E650" t="inlineStr">
        <is>
          <t>Trimmed / name case</t>
        </is>
      </c>
    </row>
    <row r="651">
      <c r="A651" t="inlineStr">
        <is>
          <t>SRC-00103</t>
        </is>
      </c>
      <c r="B651" t="inlineStr">
        <is>
          <t>State/Region</t>
        </is>
      </c>
      <c r="C651" t="inlineStr">
        <is>
          <t>nsw</t>
        </is>
      </c>
      <c r="D651" t="inlineStr">
        <is>
          <t>NSW</t>
        </is>
      </c>
      <c r="E651" t="inlineStr">
        <is>
          <t>State to standard abbreviation</t>
        </is>
      </c>
    </row>
    <row r="652">
      <c r="A652" t="inlineStr">
        <is>
          <t>SRC-00103</t>
        </is>
      </c>
      <c r="B652" t="inlineStr">
        <is>
          <t>Company Name</t>
        </is>
      </c>
      <c r="C652" t="inlineStr">
        <is>
          <t xml:space="preserve"> Umbervane Health Pty Ltd</t>
        </is>
      </c>
      <c r="D652" t="inlineStr">
        <is>
          <t>Umbervane Health Pty Ltd</t>
        </is>
      </c>
      <c r="E652" t="inlineStr">
        <is>
          <t>Company suffix to 'Pty Ltd', trimmed, case</t>
        </is>
      </c>
    </row>
    <row r="653">
      <c r="A653" t="inlineStr">
        <is>
          <t>SRC-00103</t>
        </is>
      </c>
      <c r="B653" t="inlineStr">
        <is>
          <t>City</t>
        </is>
      </c>
      <c r="C653" t="inlineStr">
        <is>
          <t>PENRITH</t>
        </is>
      </c>
      <c r="D653" t="inlineStr">
        <is>
          <t>Penrith</t>
        </is>
      </c>
      <c r="E653" t="inlineStr">
        <is>
          <t>City case</t>
        </is>
      </c>
    </row>
    <row r="654">
      <c r="A654" t="inlineStr">
        <is>
          <t>SRC-00103</t>
        </is>
      </c>
      <c r="B654" t="inlineStr">
        <is>
          <t>Lifecycle Stage</t>
        </is>
      </c>
      <c r="C654" t="inlineStr">
        <is>
          <t>lead</t>
        </is>
      </c>
      <c r="D654" t="inlineStr">
        <is>
          <t>Lead</t>
        </is>
      </c>
      <c r="E654" t="inlineStr">
        <is>
          <t>Mapped to HubSpot lifecycle stage</t>
        </is>
      </c>
    </row>
    <row r="655">
      <c r="A655" t="inlineStr">
        <is>
          <t>SRC-00104</t>
        </is>
      </c>
      <c r="B655" t="inlineStr">
        <is>
          <t>First Name</t>
        </is>
      </c>
      <c r="C655" t="inlineStr">
        <is>
          <t>ravi</t>
        </is>
      </c>
      <c r="D655" t="inlineStr">
        <is>
          <t>Ravi</t>
        </is>
      </c>
      <c r="E655" t="inlineStr">
        <is>
          <t>Trimmed / name case</t>
        </is>
      </c>
    </row>
    <row r="656">
      <c r="A656" t="inlineStr">
        <is>
          <t>SRC-00104</t>
        </is>
      </c>
      <c r="B656" t="inlineStr">
        <is>
          <t>State/Region</t>
        </is>
      </c>
      <c r="C656" t="inlineStr">
        <is>
          <t>Vic</t>
        </is>
      </c>
      <c r="D656" t="inlineStr">
        <is>
          <t>VIC</t>
        </is>
      </c>
      <c r="E656" t="inlineStr">
        <is>
          <t>State to standard abbreviation</t>
        </is>
      </c>
    </row>
    <row r="657">
      <c r="A657" t="inlineStr">
        <is>
          <t>SRC-00104</t>
        </is>
      </c>
      <c r="B657" t="inlineStr">
        <is>
          <t>Phone Number</t>
        </is>
      </c>
      <c r="C657" t="inlineStr">
        <is>
          <t>03.5550.1004</t>
        </is>
      </c>
      <c r="D657" t="inlineStr">
        <is>
          <t>+61 3 5550 1004</t>
        </is>
      </c>
      <c r="E657" t="inlineStr">
        <is>
          <t>Phone to +61 international format</t>
        </is>
      </c>
    </row>
    <row r="658">
      <c r="A658" t="inlineStr">
        <is>
          <t>SRC-00104</t>
        </is>
      </c>
      <c r="B658" t="inlineStr">
        <is>
          <t>Company Name</t>
        </is>
      </c>
      <c r="C658" t="inlineStr">
        <is>
          <t>Nethervane Freight Pty. Ltd.</t>
        </is>
      </c>
      <c r="D658" t="inlineStr">
        <is>
          <t>Nethervane Freight Pty Ltd</t>
        </is>
      </c>
      <c r="E658" t="inlineStr">
        <is>
          <t>Company suffix to 'Pty Ltd', trimmed, case</t>
        </is>
      </c>
    </row>
    <row r="659">
      <c r="A659" t="inlineStr">
        <is>
          <t>SRC-00104</t>
        </is>
      </c>
      <c r="B659" t="inlineStr">
        <is>
          <t>City</t>
        </is>
      </c>
      <c r="C659" t="inlineStr">
        <is>
          <t>box hill</t>
        </is>
      </c>
      <c r="D659" t="inlineStr">
        <is>
          <t>Box Hill</t>
        </is>
      </c>
      <c r="E659" t="inlineStr">
        <is>
          <t>City case</t>
        </is>
      </c>
    </row>
    <row r="660">
      <c r="A660" t="inlineStr">
        <is>
          <t>SRC-00104</t>
        </is>
      </c>
      <c r="B660" t="inlineStr">
        <is>
          <t>Lifecycle Stage</t>
        </is>
      </c>
      <c r="C660" t="inlineStr">
        <is>
          <t>Client</t>
        </is>
      </c>
      <c r="D660" t="inlineStr">
        <is>
          <t>Customer</t>
        </is>
      </c>
      <c r="E660" t="inlineStr">
        <is>
          <t>Mapped to HubSpot lifecycle stage</t>
        </is>
      </c>
    </row>
    <row r="661">
      <c r="A661" t="inlineStr">
        <is>
          <t>SRC-00104</t>
        </is>
      </c>
      <c r="B661" t="inlineStr">
        <is>
          <t>Last Activity</t>
        </is>
      </c>
      <c r="C661" t="inlineStr">
        <is>
          <t>Sep 29 2025</t>
        </is>
      </c>
      <c r="D661" t="inlineStr">
        <is>
          <t>2025-09-29</t>
        </is>
      </c>
      <c r="E661" t="inlineStr">
        <is>
          <t>Date to YYYY-MM-DD</t>
        </is>
      </c>
    </row>
    <row r="662">
      <c r="A662" t="inlineStr">
        <is>
          <t>SRC-00105</t>
        </is>
      </c>
      <c r="B662" t="inlineStr">
        <is>
          <t>Last Name</t>
        </is>
      </c>
      <c r="C662" t="inlineStr">
        <is>
          <t xml:space="preserve">Bell </t>
        </is>
      </c>
      <c r="D662" t="inlineStr">
        <is>
          <t>Bell</t>
        </is>
      </c>
      <c r="E662" t="inlineStr">
        <is>
          <t>Trimmed / name case</t>
        </is>
      </c>
    </row>
    <row r="663">
      <c r="A663" t="inlineStr">
        <is>
          <t>SRC-00105</t>
        </is>
      </c>
      <c r="B663" t="inlineStr">
        <is>
          <t>State/Region</t>
        </is>
      </c>
      <c r="C663" t="inlineStr">
        <is>
          <t>VIC.</t>
        </is>
      </c>
      <c r="D663" t="inlineStr">
        <is>
          <t>VIC</t>
        </is>
      </c>
      <c r="E663" t="inlineStr">
        <is>
          <t>State to standard abbreviation</t>
        </is>
      </c>
    </row>
    <row r="664">
      <c r="A664" t="inlineStr">
        <is>
          <t>SRC-00105</t>
        </is>
      </c>
      <c r="B664" t="inlineStr">
        <is>
          <t>Phone Number</t>
        </is>
      </c>
      <c r="C664" t="inlineStr">
        <is>
          <t>03.7010.1845</t>
        </is>
      </c>
      <c r="D664" t="inlineStr">
        <is>
          <t>+61 3 7010 1845</t>
        </is>
      </c>
      <c r="E664" t="inlineStr">
        <is>
          <t>Phone to +61 international format</t>
        </is>
      </c>
    </row>
    <row r="665">
      <c r="A665" t="inlineStr">
        <is>
          <t>SRC-00105</t>
        </is>
      </c>
      <c r="B665" t="inlineStr">
        <is>
          <t>Company Name</t>
        </is>
      </c>
      <c r="C665" t="inlineStr">
        <is>
          <t>Hethermoyle Foods Pty. Ltd.</t>
        </is>
      </c>
      <c r="D665" t="inlineStr">
        <is>
          <t>Hethermoyle Foods Pty Ltd</t>
        </is>
      </c>
      <c r="E665" t="inlineStr">
        <is>
          <t>Company suffix to 'Pty Ltd', trimmed, case</t>
        </is>
      </c>
    </row>
    <row r="666">
      <c r="A666" t="inlineStr">
        <is>
          <t>SRC-00105</t>
        </is>
      </c>
      <c r="B666" t="inlineStr">
        <is>
          <t>Job Title</t>
        </is>
      </c>
      <c r="C666" t="inlineStr">
        <is>
          <t>DIRECTOR</t>
        </is>
      </c>
      <c r="D666" t="inlineStr">
        <is>
          <t>Director</t>
        </is>
      </c>
      <c r="E666" t="inlineStr">
        <is>
          <t>Job title case</t>
        </is>
      </c>
    </row>
    <row r="667">
      <c r="A667" t="inlineStr">
        <is>
          <t>SRC-00105</t>
        </is>
      </c>
      <c r="B667" t="inlineStr">
        <is>
          <t>City</t>
        </is>
      </c>
      <c r="C667" t="inlineStr">
        <is>
          <t>FRANKSTON</t>
        </is>
      </c>
      <c r="D667" t="inlineStr">
        <is>
          <t>Frankston</t>
        </is>
      </c>
      <c r="E667" t="inlineStr">
        <is>
          <t>City case</t>
        </is>
      </c>
    </row>
    <row r="668">
      <c r="A668" t="inlineStr">
        <is>
          <t>SRC-00105</t>
        </is>
      </c>
      <c r="B668" t="inlineStr">
        <is>
          <t>Lifecycle Stage</t>
        </is>
      </c>
      <c r="C668" t="inlineStr">
        <is>
          <t>LEAD</t>
        </is>
      </c>
      <c r="D668" t="inlineStr">
        <is>
          <t>Lead</t>
        </is>
      </c>
      <c r="E668" t="inlineStr">
        <is>
          <t>Mapped to HubSpot lifecycle stage</t>
        </is>
      </c>
    </row>
    <row r="669">
      <c r="A669" t="inlineStr">
        <is>
          <t>SRC-00105</t>
        </is>
      </c>
      <c r="B669" t="inlineStr">
        <is>
          <t>Last Activity</t>
        </is>
      </c>
      <c r="C669" t="inlineStr">
        <is>
          <t>20/01/2026</t>
        </is>
      </c>
      <c r="D669" t="inlineStr">
        <is>
          <t>2026-01-20</t>
        </is>
      </c>
      <c r="E669" t="inlineStr">
        <is>
          <t>Date to YYYY-MM-DD</t>
        </is>
      </c>
    </row>
    <row r="670">
      <c r="A670" t="inlineStr">
        <is>
          <t>SRC-00106</t>
        </is>
      </c>
      <c r="B670" t="inlineStr">
        <is>
          <t>Last Name</t>
        </is>
      </c>
      <c r="C670" t="inlineStr">
        <is>
          <t>RUSSO</t>
        </is>
      </c>
      <c r="D670" t="inlineStr">
        <is>
          <t>Russo</t>
        </is>
      </c>
      <c r="E670" t="inlineStr">
        <is>
          <t>Trimmed / name case</t>
        </is>
      </c>
    </row>
    <row r="671">
      <c r="A671" t="inlineStr">
        <is>
          <t>SRC-00106</t>
        </is>
      </c>
      <c r="B671" t="inlineStr">
        <is>
          <t>State/Region</t>
        </is>
      </c>
      <c r="C671" t="inlineStr">
        <is>
          <t>Vic</t>
        </is>
      </c>
      <c r="D671" t="inlineStr">
        <is>
          <t>VIC</t>
        </is>
      </c>
      <c r="E671" t="inlineStr">
        <is>
          <t>State to standard abbreviation</t>
        </is>
      </c>
    </row>
    <row r="672">
      <c r="A672" t="inlineStr">
        <is>
          <t>SRC-00106</t>
        </is>
      </c>
      <c r="B672" t="inlineStr">
        <is>
          <t>Phone Number</t>
        </is>
      </c>
      <c r="C672" t="inlineStr">
        <is>
          <t>7010 3591</t>
        </is>
      </c>
      <c r="D672" t="inlineStr">
        <is>
          <t>+61 3 7010 3591</t>
        </is>
      </c>
      <c r="E672" t="inlineStr">
        <is>
          <t>Phone to +61 international format</t>
        </is>
      </c>
    </row>
    <row r="673">
      <c r="A673" t="inlineStr">
        <is>
          <t>SRC-00106</t>
        </is>
      </c>
      <c r="B673" t="inlineStr">
        <is>
          <t>Company Name</t>
        </is>
      </c>
      <c r="C673" t="inlineStr">
        <is>
          <t>Orlubrie Packaging pty ltd</t>
        </is>
      </c>
      <c r="D673" t="inlineStr">
        <is>
          <t>Orlubrie Packaging Pty Ltd</t>
        </is>
      </c>
      <c r="E673" t="inlineStr">
        <is>
          <t>Company suffix to 'Pty Ltd', trimmed, case</t>
        </is>
      </c>
    </row>
    <row r="674">
      <c r="A674" t="inlineStr">
        <is>
          <t>SRC-00106</t>
        </is>
      </c>
      <c r="B674" t="inlineStr">
        <is>
          <t>Job Title</t>
        </is>
      </c>
      <c r="C674" t="inlineStr">
        <is>
          <t>practice manager</t>
        </is>
      </c>
      <c r="D674" t="inlineStr">
        <is>
          <t>Practice Manager</t>
        </is>
      </c>
      <c r="E674" t="inlineStr">
        <is>
          <t>Job title case</t>
        </is>
      </c>
    </row>
    <row r="675">
      <c r="A675" t="inlineStr">
        <is>
          <t>SRC-00106</t>
        </is>
      </c>
      <c r="B675" t="inlineStr">
        <is>
          <t>City</t>
        </is>
      </c>
      <c r="C675" t="inlineStr">
        <is>
          <t>footscray</t>
        </is>
      </c>
      <c r="D675" t="inlineStr">
        <is>
          <t>Footscray</t>
        </is>
      </c>
      <c r="E675" t="inlineStr">
        <is>
          <t>City case</t>
        </is>
      </c>
    </row>
    <row r="676">
      <c r="A676" t="inlineStr">
        <is>
          <t>SRC-00106</t>
        </is>
      </c>
      <c r="B676" t="inlineStr">
        <is>
          <t>Lifecycle Stage</t>
        </is>
      </c>
      <c r="C676" t="inlineStr">
        <is>
          <t>Client</t>
        </is>
      </c>
      <c r="D676" t="inlineStr">
        <is>
          <t>Customer</t>
        </is>
      </c>
      <c r="E676" t="inlineStr">
        <is>
          <t>Mapped to HubSpot lifecycle stage</t>
        </is>
      </c>
    </row>
    <row r="677">
      <c r="A677" t="inlineStr">
        <is>
          <t>SRC-00106</t>
        </is>
      </c>
      <c r="B677" t="inlineStr">
        <is>
          <t>Last Activity</t>
        </is>
      </c>
      <c r="C677" t="inlineStr">
        <is>
          <t>23/04/2024</t>
        </is>
      </c>
      <c r="D677" t="inlineStr">
        <is>
          <t>2024-04-23</t>
        </is>
      </c>
      <c r="E677" t="inlineStr">
        <is>
          <t>Date to YYYY-MM-DD</t>
        </is>
      </c>
    </row>
    <row r="678">
      <c r="A678" t="inlineStr">
        <is>
          <t>SRC-00107</t>
        </is>
      </c>
      <c r="B678" t="inlineStr">
        <is>
          <t>First Name</t>
        </is>
      </c>
      <c r="C678" t="inlineStr">
        <is>
          <t>PRIYA</t>
        </is>
      </c>
      <c r="D678" t="inlineStr">
        <is>
          <t>Priya</t>
        </is>
      </c>
      <c r="E678" t="inlineStr">
        <is>
          <t>Trimmed / name case</t>
        </is>
      </c>
    </row>
    <row r="679">
      <c r="A679" t="inlineStr">
        <is>
          <t>SRC-00107</t>
        </is>
      </c>
      <c r="B679" t="inlineStr">
        <is>
          <t>Last Name</t>
        </is>
      </c>
      <c r="C679" t="inlineStr">
        <is>
          <t xml:space="preserve"> Scott</t>
        </is>
      </c>
      <c r="D679" t="inlineStr">
        <is>
          <t>Scott</t>
        </is>
      </c>
      <c r="E679" t="inlineStr">
        <is>
          <t>Trimmed / name case</t>
        </is>
      </c>
    </row>
    <row r="680">
      <c r="A680" t="inlineStr">
        <is>
          <t>SRC-00107</t>
        </is>
      </c>
      <c r="B680" t="inlineStr">
        <is>
          <t>Phone Number</t>
        </is>
      </c>
      <c r="C680" t="inlineStr">
        <is>
          <t>0870104463</t>
        </is>
      </c>
      <c r="D680" t="inlineStr">
        <is>
          <t>+61 8 7010 4463</t>
        </is>
      </c>
      <c r="E680" t="inlineStr">
        <is>
          <t>Phone to +61 international format</t>
        </is>
      </c>
    </row>
    <row r="681">
      <c r="A681" t="inlineStr">
        <is>
          <t>SRC-00107</t>
        </is>
      </c>
      <c r="B681" t="inlineStr">
        <is>
          <t>City</t>
        </is>
      </c>
      <c r="C681" t="inlineStr">
        <is>
          <t>fremantle</t>
        </is>
      </c>
      <c r="D681" t="inlineStr">
        <is>
          <t>Fremantle</t>
        </is>
      </c>
      <c r="E681" t="inlineStr">
        <is>
          <t>City case</t>
        </is>
      </c>
    </row>
    <row r="682">
      <c r="A682" t="inlineStr">
        <is>
          <t>SRC-00107</t>
        </is>
      </c>
      <c r="B682" t="inlineStr">
        <is>
          <t>Lifecycle Stage</t>
        </is>
      </c>
      <c r="C682" t="inlineStr">
        <is>
          <t>customer - active</t>
        </is>
      </c>
      <c r="D682" t="inlineStr">
        <is>
          <t>Customer</t>
        </is>
      </c>
      <c r="E682" t="inlineStr">
        <is>
          <t>Mapped to HubSpot lifecycle stage</t>
        </is>
      </c>
    </row>
    <row r="683">
      <c r="A683" t="inlineStr">
        <is>
          <t>SRC-00108</t>
        </is>
      </c>
      <c r="B683" t="inlineStr">
        <is>
          <t>Last Name</t>
        </is>
      </c>
      <c r="C683" t="inlineStr">
        <is>
          <t xml:space="preserve">Ward </t>
        </is>
      </c>
      <c r="D683" t="inlineStr">
        <is>
          <t>Ward</t>
        </is>
      </c>
      <c r="E683" t="inlineStr">
        <is>
          <t>Trimmed / name case</t>
        </is>
      </c>
    </row>
    <row r="684">
      <c r="A684" t="inlineStr">
        <is>
          <t>SRC-00108</t>
        </is>
      </c>
      <c r="B684" t="inlineStr">
        <is>
          <t>State/Region</t>
        </is>
      </c>
      <c r="C684" t="inlineStr">
        <is>
          <t>Queensland</t>
        </is>
      </c>
      <c r="D684" t="inlineStr">
        <is>
          <t>QLD</t>
        </is>
      </c>
      <c r="E684" t="inlineStr">
        <is>
          <t>State to standard abbreviation</t>
        </is>
      </c>
    </row>
    <row r="685">
      <c r="A685" t="inlineStr">
        <is>
          <t>SRC-00108</t>
        </is>
      </c>
      <c r="B685" t="inlineStr">
        <is>
          <t>Phone Number</t>
        </is>
      </c>
      <c r="C685" t="inlineStr">
        <is>
          <t>5550 7326</t>
        </is>
      </c>
      <c r="D685" t="inlineStr">
        <is>
          <t>+61 7 5550 7326</t>
        </is>
      </c>
      <c r="E685" t="inlineStr">
        <is>
          <t>Phone to +61 international format</t>
        </is>
      </c>
    </row>
    <row r="686">
      <c r="A686" t="inlineStr">
        <is>
          <t>SRC-00108</t>
        </is>
      </c>
      <c r="B686" t="inlineStr">
        <is>
          <t>Company Name</t>
        </is>
      </c>
      <c r="C686" t="inlineStr">
        <is>
          <t>Lornivale Engineering Pty. Ltd.</t>
        </is>
      </c>
      <c r="D686" t="inlineStr">
        <is>
          <t>Lornivale Engineering Pty Ltd</t>
        </is>
      </c>
      <c r="E686" t="inlineStr">
        <is>
          <t>Company suffix to 'Pty Ltd', trimmed, case</t>
        </is>
      </c>
    </row>
    <row r="687">
      <c r="A687" t="inlineStr">
        <is>
          <t>SRC-00108</t>
        </is>
      </c>
      <c r="B687" t="inlineStr">
        <is>
          <t>Job Title</t>
        </is>
      </c>
      <c r="C687" t="inlineStr">
        <is>
          <t>SAFETY OFFICER</t>
        </is>
      </c>
      <c r="D687" t="inlineStr">
        <is>
          <t>Safety Officer</t>
        </is>
      </c>
      <c r="E687" t="inlineStr">
        <is>
          <t>Job title case</t>
        </is>
      </c>
    </row>
    <row r="688">
      <c r="A688" t="inlineStr">
        <is>
          <t>SRC-00108</t>
        </is>
      </c>
      <c r="B688" t="inlineStr">
        <is>
          <t>City</t>
        </is>
      </c>
      <c r="C688" t="inlineStr">
        <is>
          <t>brisbane</t>
        </is>
      </c>
      <c r="D688" t="inlineStr">
        <is>
          <t>Brisbane</t>
        </is>
      </c>
      <c r="E688" t="inlineStr">
        <is>
          <t>City case</t>
        </is>
      </c>
    </row>
    <row r="689">
      <c r="A689" t="inlineStr">
        <is>
          <t>SRC-00108</t>
        </is>
      </c>
      <c r="B689" t="inlineStr">
        <is>
          <t>Lifecycle Stage</t>
        </is>
      </c>
      <c r="C689" t="inlineStr">
        <is>
          <t>new lead</t>
        </is>
      </c>
      <c r="D689" t="inlineStr">
        <is>
          <t>Lead</t>
        </is>
      </c>
      <c r="E689" t="inlineStr">
        <is>
          <t>Mapped to HubSpot lifecycle stage</t>
        </is>
      </c>
    </row>
    <row r="690">
      <c r="A690" t="inlineStr">
        <is>
          <t>SRC-00108</t>
        </is>
      </c>
      <c r="B690" t="inlineStr">
        <is>
          <t>Last Activity</t>
        </is>
      </c>
      <c r="C690" t="inlineStr">
        <is>
          <t>05/05/2025</t>
        </is>
      </c>
      <c r="D690" t="inlineStr">
        <is>
          <t>2025-05-05</t>
        </is>
      </c>
      <c r="E690" t="inlineStr">
        <is>
          <t>Date to YYYY-MM-DD</t>
        </is>
      </c>
    </row>
    <row r="691">
      <c r="A691" t="inlineStr">
        <is>
          <t>SRC-00109</t>
        </is>
      </c>
      <c r="B691" t="inlineStr">
        <is>
          <t>First Name</t>
        </is>
      </c>
      <c r="C691" t="inlineStr">
        <is>
          <t>Mrs Rohan</t>
        </is>
      </c>
      <c r="D691" t="inlineStr">
        <is>
          <t>Rohan</t>
        </is>
      </c>
      <c r="E691" t="inlineStr">
        <is>
          <t>Removed title (Dr/Mr/Ms/Mrs)</t>
        </is>
      </c>
    </row>
    <row r="692">
      <c r="A692" t="inlineStr">
        <is>
          <t>SRC-00109</t>
        </is>
      </c>
      <c r="B692" t="inlineStr">
        <is>
          <t>Last Name</t>
        </is>
      </c>
      <c r="C692" t="inlineStr">
        <is>
          <t>baker</t>
        </is>
      </c>
      <c r="D692" t="inlineStr">
        <is>
          <t>Baker</t>
        </is>
      </c>
      <c r="E692" t="inlineStr">
        <is>
          <t>Trimmed / name case</t>
        </is>
      </c>
    </row>
    <row r="693">
      <c r="A693" t="inlineStr">
        <is>
          <t>SRC-00109</t>
        </is>
      </c>
      <c r="B693" t="inlineStr">
        <is>
          <t>State/Region</t>
        </is>
      </c>
      <c r="C693" t="inlineStr">
        <is>
          <t>Victoria</t>
        </is>
      </c>
      <c r="D693" t="inlineStr">
        <is>
          <t>VIC</t>
        </is>
      </c>
      <c r="E693" t="inlineStr">
        <is>
          <t>State to standard abbreviation</t>
        </is>
      </c>
    </row>
    <row r="694">
      <c r="A694" t="inlineStr">
        <is>
          <t>SRC-00109</t>
        </is>
      </c>
      <c r="B694" t="inlineStr">
        <is>
          <t>Phone Number</t>
        </is>
      </c>
      <c r="C694" t="inlineStr">
        <is>
          <t>0370101538</t>
        </is>
      </c>
      <c r="D694" t="inlineStr">
        <is>
          <t>+61 3 7010 1538</t>
        </is>
      </c>
      <c r="E694" t="inlineStr">
        <is>
          <t>Phone to +61 international format</t>
        </is>
      </c>
    </row>
    <row r="695">
      <c r="A695" t="inlineStr">
        <is>
          <t>SRC-00109</t>
        </is>
      </c>
      <c r="B695" t="inlineStr">
        <is>
          <t>Company Name</t>
        </is>
      </c>
      <c r="C695" t="inlineStr">
        <is>
          <t xml:space="preserve"> Saltingale Electrical Pty Ltd</t>
        </is>
      </c>
      <c r="D695" t="inlineStr">
        <is>
          <t>Saltingale Electrical Pty Ltd</t>
        </is>
      </c>
      <c r="E695" t="inlineStr">
        <is>
          <t>Company suffix to 'Pty Ltd', trimmed, case</t>
        </is>
      </c>
    </row>
    <row r="696">
      <c r="A696" t="inlineStr">
        <is>
          <t>SRC-00109</t>
        </is>
      </c>
      <c r="B696" t="inlineStr">
        <is>
          <t>Job Title</t>
        </is>
      </c>
      <c r="C696" t="inlineStr">
        <is>
          <t>WORKSHOP MANAGER</t>
        </is>
      </c>
      <c r="D696" t="inlineStr">
        <is>
          <t>Workshop Manager</t>
        </is>
      </c>
      <c r="E696" t="inlineStr">
        <is>
          <t>Job title case</t>
        </is>
      </c>
    </row>
    <row r="697">
      <c r="A697" t="inlineStr">
        <is>
          <t>SRC-00109</t>
        </is>
      </c>
      <c r="B697" t="inlineStr">
        <is>
          <t>Lifecycle Stage</t>
        </is>
      </c>
      <c r="C697" t="inlineStr">
        <is>
          <t>lead</t>
        </is>
      </c>
      <c r="D697" t="inlineStr">
        <is>
          <t>Lead</t>
        </is>
      </c>
      <c r="E697" t="inlineStr">
        <is>
          <t>Mapped to HubSpot lifecycle stage</t>
        </is>
      </c>
    </row>
    <row r="698">
      <c r="A698" t="inlineStr">
        <is>
          <t>SRC-00109</t>
        </is>
      </c>
      <c r="B698" t="inlineStr">
        <is>
          <t>Last Activity</t>
        </is>
      </c>
      <c r="C698" t="inlineStr">
        <is>
          <t>16/05/2024</t>
        </is>
      </c>
      <c r="D698" t="inlineStr">
        <is>
          <t>2024-05-16</t>
        </is>
      </c>
      <c r="E698" t="inlineStr">
        <is>
          <t>Date to YYYY-MM-DD</t>
        </is>
      </c>
    </row>
    <row r="699">
      <c r="A699" t="inlineStr">
        <is>
          <t>SRC-00110</t>
        </is>
      </c>
      <c r="B699" t="inlineStr">
        <is>
          <t>First Name</t>
        </is>
      </c>
      <c r="C699" t="inlineStr">
        <is>
          <t>OMAR</t>
        </is>
      </c>
      <c r="D699" t="inlineStr">
        <is>
          <t>Omar</t>
        </is>
      </c>
      <c r="E699" t="inlineStr">
        <is>
          <t>Trimmed / name case</t>
        </is>
      </c>
    </row>
    <row r="700">
      <c r="A700" t="inlineStr">
        <is>
          <t>SRC-00110</t>
        </is>
      </c>
      <c r="B700" t="inlineStr">
        <is>
          <t>State/Region</t>
        </is>
      </c>
      <c r="C700" t="inlineStr">
        <is>
          <t>Victoria</t>
        </is>
      </c>
      <c r="D700" t="inlineStr">
        <is>
          <t>VIC</t>
        </is>
      </c>
      <c r="E700" t="inlineStr">
        <is>
          <t>State to standard abbreviation</t>
        </is>
      </c>
    </row>
    <row r="701">
      <c r="A701" t="inlineStr">
        <is>
          <t>SRC-00110</t>
        </is>
      </c>
      <c r="B701" t="inlineStr">
        <is>
          <t>Phone Number</t>
        </is>
      </c>
      <c r="C701" t="inlineStr">
        <is>
          <t>61370100430</t>
        </is>
      </c>
      <c r="D701" t="inlineStr">
        <is>
          <t>+61 3 7010 0430</t>
        </is>
      </c>
      <c r="E701" t="inlineStr">
        <is>
          <t>Phone to +61 international format</t>
        </is>
      </c>
    </row>
    <row r="702">
      <c r="A702" t="inlineStr">
        <is>
          <t>SRC-00110</t>
        </is>
      </c>
      <c r="B702" t="inlineStr">
        <is>
          <t>Company Name</t>
        </is>
      </c>
      <c r="C702" t="inlineStr">
        <is>
          <t>Wexmorrow Labs</t>
        </is>
      </c>
      <c r="D702" t="inlineStr">
        <is>
          <t>Wexmorrow Labs Pty Ltd</t>
        </is>
      </c>
      <c r="E702" t="inlineStr">
        <is>
          <t>Company suffix to 'Pty Ltd', trimmed, case</t>
        </is>
      </c>
    </row>
    <row r="703">
      <c r="A703" t="inlineStr">
        <is>
          <t>SRC-00110</t>
        </is>
      </c>
      <c r="B703" t="inlineStr">
        <is>
          <t>Job Title</t>
        </is>
      </c>
      <c r="C703" t="inlineStr">
        <is>
          <t>general manager</t>
        </is>
      </c>
      <c r="D703" t="inlineStr">
        <is>
          <t>General Manager</t>
        </is>
      </c>
      <c r="E703" t="inlineStr">
        <is>
          <t>Job title case</t>
        </is>
      </c>
    </row>
    <row r="704">
      <c r="A704" t="inlineStr">
        <is>
          <t>SRC-00110</t>
        </is>
      </c>
      <c r="B704" t="inlineStr">
        <is>
          <t>City</t>
        </is>
      </c>
      <c r="C704" t="inlineStr">
        <is>
          <t>melbourne</t>
        </is>
      </c>
      <c r="D704" t="inlineStr">
        <is>
          <t>Melbourne</t>
        </is>
      </c>
      <c r="E704" t="inlineStr">
        <is>
          <t>City case</t>
        </is>
      </c>
    </row>
    <row r="705">
      <c r="A705" t="inlineStr">
        <is>
          <t>SRC-00110</t>
        </is>
      </c>
      <c r="B705" t="inlineStr">
        <is>
          <t>Lifecycle Stage</t>
        </is>
      </c>
      <c r="C705" t="inlineStr">
        <is>
          <t>customer - active</t>
        </is>
      </c>
      <c r="D705" t="inlineStr">
        <is>
          <t>Customer</t>
        </is>
      </c>
      <c r="E705" t="inlineStr">
        <is>
          <t>Mapped to HubSpot lifecycle stage</t>
        </is>
      </c>
    </row>
    <row r="706">
      <c r="A706" t="inlineStr">
        <is>
          <t>SRC-00110</t>
        </is>
      </c>
      <c r="B706" t="inlineStr">
        <is>
          <t>Last Activity</t>
        </is>
      </c>
      <c r="C706" t="inlineStr">
        <is>
          <t>08/02/2026</t>
        </is>
      </c>
      <c r="D706" t="inlineStr">
        <is>
          <t>2026-02-08</t>
        </is>
      </c>
      <c r="E706" t="inlineStr">
        <is>
          <t>Date to YYYY-MM-DD</t>
        </is>
      </c>
    </row>
    <row r="707">
      <c r="A707" t="inlineStr">
        <is>
          <t>SRC-00111</t>
        </is>
      </c>
      <c r="B707" t="inlineStr">
        <is>
          <t>First Name</t>
        </is>
      </c>
      <c r="C707" t="inlineStr">
        <is>
          <t>james</t>
        </is>
      </c>
      <c r="D707" t="inlineStr">
        <is>
          <t>James</t>
        </is>
      </c>
      <c r="E707" t="inlineStr">
        <is>
          <t>Trimmed / name case</t>
        </is>
      </c>
    </row>
    <row r="708">
      <c r="A708" t="inlineStr">
        <is>
          <t>SRC-00111</t>
        </is>
      </c>
      <c r="B708" t="inlineStr">
        <is>
          <t>Last Name</t>
        </is>
      </c>
      <c r="C708" t="inlineStr">
        <is>
          <t>ROSSI</t>
        </is>
      </c>
      <c r="D708" t="inlineStr">
        <is>
          <t>Rossi</t>
        </is>
      </c>
      <c r="E708" t="inlineStr">
        <is>
          <t>Trimmed / name case</t>
        </is>
      </c>
    </row>
    <row r="709">
      <c r="A709" t="inlineStr">
        <is>
          <t>SRC-00111</t>
        </is>
      </c>
      <c r="B709" t="inlineStr">
        <is>
          <t>Email</t>
        </is>
      </c>
      <c r="C709" t="inlineStr">
        <is>
          <t xml:space="preserve"> james@quillmerefoods.example</t>
        </is>
      </c>
      <c r="D709" t="inlineStr">
        <is>
          <t>james@quillmerefoods.example</t>
        </is>
      </c>
      <c r="E709" t="inlineStr">
        <is>
          <t>Lower-case, trimmed, removed mailto:/brackets</t>
        </is>
      </c>
    </row>
    <row r="710">
      <c r="A710" t="inlineStr">
        <is>
          <t>SRC-00111</t>
        </is>
      </c>
      <c r="B710" t="inlineStr">
        <is>
          <t>State/Region</t>
        </is>
      </c>
      <c r="C710" t="inlineStr">
        <is>
          <t>nsw</t>
        </is>
      </c>
      <c r="D710" t="inlineStr">
        <is>
          <t>NSW</t>
        </is>
      </c>
      <c r="E710" t="inlineStr">
        <is>
          <t>State to standard abbreviation</t>
        </is>
      </c>
    </row>
    <row r="711">
      <c r="A711" t="inlineStr">
        <is>
          <t>SRC-00111</t>
        </is>
      </c>
      <c r="B711" t="inlineStr">
        <is>
          <t>Phone Number</t>
        </is>
      </c>
      <c r="C711" t="inlineStr">
        <is>
          <t>02 5550 6135</t>
        </is>
      </c>
      <c r="D711" t="inlineStr">
        <is>
          <t>+61 2 5550 6135</t>
        </is>
      </c>
      <c r="E711" t="inlineStr">
        <is>
          <t>Phone to +61 international format</t>
        </is>
      </c>
    </row>
    <row r="712">
      <c r="A712" t="inlineStr">
        <is>
          <t>SRC-00111</t>
        </is>
      </c>
      <c r="B712" t="inlineStr">
        <is>
          <t>Company Name</t>
        </is>
      </c>
      <c r="C712" t="inlineStr">
        <is>
          <t>Quillmere Foods P/L</t>
        </is>
      </c>
      <c r="D712" t="inlineStr">
        <is>
          <t>Quillmere Foods Pty Ltd</t>
        </is>
      </c>
      <c r="E712" t="inlineStr">
        <is>
          <t>Company suffix to 'Pty Ltd', trimmed, case</t>
        </is>
      </c>
    </row>
    <row r="713">
      <c r="A713" t="inlineStr">
        <is>
          <t>SRC-00111</t>
        </is>
      </c>
      <c r="B713" t="inlineStr">
        <is>
          <t>Job Title</t>
        </is>
      </c>
      <c r="C713" t="inlineStr">
        <is>
          <t>accounts payable officer</t>
        </is>
      </c>
      <c r="D713" t="inlineStr">
        <is>
          <t>Accounts Payable Officer</t>
        </is>
      </c>
      <c r="E713" t="inlineStr">
        <is>
          <t>Job title case</t>
        </is>
      </c>
    </row>
    <row r="714">
      <c r="A714" t="inlineStr">
        <is>
          <t>SRC-00111</t>
        </is>
      </c>
      <c r="B714" t="inlineStr">
        <is>
          <t>City</t>
        </is>
      </c>
      <c r="C714" t="inlineStr">
        <is>
          <t>wollongong</t>
        </is>
      </c>
      <c r="D714" t="inlineStr">
        <is>
          <t>Wollongong</t>
        </is>
      </c>
      <c r="E714" t="inlineStr">
        <is>
          <t>City case</t>
        </is>
      </c>
    </row>
    <row r="715">
      <c r="A715" t="inlineStr">
        <is>
          <t>SRC-00111</t>
        </is>
      </c>
      <c r="B715" t="inlineStr">
        <is>
          <t>Lifecycle Stage</t>
        </is>
      </c>
      <c r="C715" t="inlineStr">
        <is>
          <t>MQL</t>
        </is>
      </c>
      <c r="D715" t="inlineStr">
        <is>
          <t>Marketing Qualified Lead</t>
        </is>
      </c>
      <c r="E715" t="inlineStr">
        <is>
          <t>Mapped to HubSpot lifecycle stage</t>
        </is>
      </c>
    </row>
    <row r="716">
      <c r="A716" t="inlineStr">
        <is>
          <t>SRC-00111</t>
        </is>
      </c>
      <c r="B716" t="inlineStr">
        <is>
          <t>Last Activity</t>
        </is>
      </c>
      <c r="C716" t="inlineStr">
        <is>
          <t>27/06/2024</t>
        </is>
      </c>
      <c r="D716" t="inlineStr">
        <is>
          <t>2024-06-27</t>
        </is>
      </c>
      <c r="E716" t="inlineStr">
        <is>
          <t>Date to YYYY-MM-DD</t>
        </is>
      </c>
    </row>
    <row r="717">
      <c r="A717" t="inlineStr">
        <is>
          <t>SRC-00112</t>
        </is>
      </c>
      <c r="B717" t="inlineStr">
        <is>
          <t>First Name</t>
        </is>
      </c>
      <c r="C717" t="inlineStr">
        <is>
          <t>Ms Harrison</t>
        </is>
      </c>
      <c r="D717" t="inlineStr">
        <is>
          <t>Harrison</t>
        </is>
      </c>
      <c r="E717" t="inlineStr">
        <is>
          <t>Removed title (Dr/Mr/Ms/Mrs)</t>
        </is>
      </c>
    </row>
    <row r="718">
      <c r="A718" t="inlineStr">
        <is>
          <t>SRC-00112</t>
        </is>
      </c>
      <c r="B718" t="inlineStr">
        <is>
          <t>State/Region</t>
        </is>
      </c>
      <c r="C718" t="inlineStr">
        <is>
          <t>Tasmania</t>
        </is>
      </c>
      <c r="D718" t="inlineStr">
        <is>
          <t>TAS</t>
        </is>
      </c>
      <c r="E718" t="inlineStr">
        <is>
          <t>State to standard abbreviation</t>
        </is>
      </c>
    </row>
    <row r="719">
      <c r="A719" t="inlineStr">
        <is>
          <t>SRC-00112</t>
        </is>
      </c>
      <c r="B719" t="inlineStr">
        <is>
          <t>Phone Number</t>
        </is>
      </c>
      <c r="C719" t="inlineStr">
        <is>
          <t>0370104949</t>
        </is>
      </c>
      <c r="D719" t="inlineStr">
        <is>
          <t>+61 3 7010 4949</t>
        </is>
      </c>
      <c r="E719" t="inlineStr">
        <is>
          <t>Phone to +61 international format</t>
        </is>
      </c>
    </row>
    <row r="720">
      <c r="A720" t="inlineStr">
        <is>
          <t>SRC-00112</t>
        </is>
      </c>
      <c r="B720" t="inlineStr">
        <is>
          <t>Company Name</t>
        </is>
      </c>
      <c r="C720" t="inlineStr">
        <is>
          <t xml:space="preserve"> Zephrane Accounting Pty Ltd</t>
        </is>
      </c>
      <c r="D720" t="inlineStr">
        <is>
          <t>Zephrane Accounting Pty Ltd</t>
        </is>
      </c>
      <c r="E720" t="inlineStr">
        <is>
          <t>Company suffix to 'Pty Ltd', trimmed, case</t>
        </is>
      </c>
    </row>
    <row r="721">
      <c r="A721" t="inlineStr">
        <is>
          <t>SRC-00112</t>
        </is>
      </c>
      <c r="B721" t="inlineStr">
        <is>
          <t>City</t>
        </is>
      </c>
      <c r="C721" t="inlineStr">
        <is>
          <t>LAUNCESTON</t>
        </is>
      </c>
      <c r="D721" t="inlineStr">
        <is>
          <t>Launceston</t>
        </is>
      </c>
      <c r="E721" t="inlineStr">
        <is>
          <t>City case</t>
        </is>
      </c>
    </row>
    <row r="722">
      <c r="A722" t="inlineStr">
        <is>
          <t>SRC-00112</t>
        </is>
      </c>
      <c r="B722" t="inlineStr">
        <is>
          <t>Lifecycle Stage</t>
        </is>
      </c>
      <c r="C722" t="inlineStr">
        <is>
          <t>customer - active</t>
        </is>
      </c>
      <c r="D722" t="inlineStr">
        <is>
          <t>Customer</t>
        </is>
      </c>
      <c r="E722" t="inlineStr">
        <is>
          <t>Mapped to HubSpot lifecycle stage</t>
        </is>
      </c>
    </row>
    <row r="723">
      <c r="A723" t="inlineStr">
        <is>
          <t>SRC-00112</t>
        </is>
      </c>
      <c r="B723" t="inlineStr">
        <is>
          <t>Last Activity</t>
        </is>
      </c>
      <c r="C723" t="inlineStr">
        <is>
          <t>29/01/2024</t>
        </is>
      </c>
      <c r="D723" t="inlineStr">
        <is>
          <t>2024-01-29</t>
        </is>
      </c>
      <c r="E723" t="inlineStr">
        <is>
          <t>Date to YYYY-MM-DD</t>
        </is>
      </c>
    </row>
    <row r="724">
      <c r="A724" t="inlineStr">
        <is>
          <t>SRC-00113</t>
        </is>
      </c>
      <c r="B724" t="inlineStr">
        <is>
          <t>Last Name</t>
        </is>
      </c>
      <c r="C724" t="inlineStr">
        <is>
          <t xml:space="preserve"> Wilson</t>
        </is>
      </c>
      <c r="D724" t="inlineStr">
        <is>
          <t>Wilson</t>
        </is>
      </c>
      <c r="E724" t="inlineStr">
        <is>
          <t>Trimmed / name case</t>
        </is>
      </c>
    </row>
    <row r="725">
      <c r="A725" t="inlineStr">
        <is>
          <t>SRC-00113</t>
        </is>
      </c>
      <c r="B725" t="inlineStr">
        <is>
          <t>State/Region</t>
        </is>
      </c>
      <c r="C725" t="inlineStr">
        <is>
          <t>Victoria</t>
        </is>
      </c>
      <c r="D725" t="inlineStr">
        <is>
          <t>VIC</t>
        </is>
      </c>
      <c r="E725" t="inlineStr">
        <is>
          <t>State to standard abbreviation</t>
        </is>
      </c>
    </row>
    <row r="726">
      <c r="A726" t="inlineStr">
        <is>
          <t>SRC-00113</t>
        </is>
      </c>
      <c r="B726" t="inlineStr">
        <is>
          <t>Phone Number</t>
        </is>
      </c>
      <c r="C726" t="inlineStr">
        <is>
          <t>61355504479</t>
        </is>
      </c>
      <c r="D726" t="inlineStr">
        <is>
          <t>+61 3 5550 4479</t>
        </is>
      </c>
      <c r="E726" t="inlineStr">
        <is>
          <t>Phone to +61 international format</t>
        </is>
      </c>
    </row>
    <row r="727">
      <c r="A727" t="inlineStr">
        <is>
          <t>SRC-00113</t>
        </is>
      </c>
      <c r="B727" t="inlineStr">
        <is>
          <t>Company Name</t>
        </is>
      </c>
      <c r="C727" t="inlineStr">
        <is>
          <t>Ironvessa Landscapes P/L</t>
        </is>
      </c>
      <c r="D727" t="inlineStr">
        <is>
          <t>Ironvessa Landscapes Pty Ltd</t>
        </is>
      </c>
      <c r="E727" t="inlineStr">
        <is>
          <t>Company suffix to 'Pty Ltd', trimmed, case</t>
        </is>
      </c>
    </row>
    <row r="728">
      <c r="A728" t="inlineStr">
        <is>
          <t>SRC-00113</t>
        </is>
      </c>
      <c r="B728" t="inlineStr">
        <is>
          <t>Job Title</t>
        </is>
      </c>
      <c r="C728" t="inlineStr">
        <is>
          <t>HR MANAGER</t>
        </is>
      </c>
      <c r="D728" t="inlineStr">
        <is>
          <t>HR Manager</t>
        </is>
      </c>
      <c r="E728" t="inlineStr">
        <is>
          <t>Job title case</t>
        </is>
      </c>
    </row>
    <row r="729">
      <c r="A729" t="inlineStr">
        <is>
          <t>SRC-00113</t>
        </is>
      </c>
      <c r="B729" t="inlineStr">
        <is>
          <t>City</t>
        </is>
      </c>
      <c r="C729" t="inlineStr">
        <is>
          <t>BOX HILL</t>
        </is>
      </c>
      <c r="D729" t="inlineStr">
        <is>
          <t>Box Hill</t>
        </is>
      </c>
      <c r="E729" t="inlineStr">
        <is>
          <t>City case</t>
        </is>
      </c>
    </row>
    <row r="730">
      <c r="A730" t="inlineStr">
        <is>
          <t>SRC-00113</t>
        </is>
      </c>
      <c r="B730" t="inlineStr">
        <is>
          <t>Lifecycle Stage</t>
        </is>
      </c>
      <c r="C730" t="inlineStr">
        <is>
          <t>lead</t>
        </is>
      </c>
      <c r="D730" t="inlineStr">
        <is>
          <t>Lead</t>
        </is>
      </c>
      <c r="E730" t="inlineStr">
        <is>
          <t>Mapped to HubSpot lifecycle stage</t>
        </is>
      </c>
    </row>
    <row r="731">
      <c r="A731" t="inlineStr">
        <is>
          <t>SRC-00113</t>
        </is>
      </c>
      <c r="B731" t="inlineStr">
        <is>
          <t>Last Activity</t>
        </is>
      </c>
      <c r="C731" t="inlineStr">
        <is>
          <t>Jul 18 2025</t>
        </is>
      </c>
      <c r="D731" t="inlineStr">
        <is>
          <t>2025-07-18</t>
        </is>
      </c>
      <c r="E731" t="inlineStr">
        <is>
          <t>Date to YYYY-MM-DD</t>
        </is>
      </c>
    </row>
    <row r="732">
      <c r="A732" t="inlineStr">
        <is>
          <t>SRC-00114</t>
        </is>
      </c>
      <c r="B732" t="inlineStr">
        <is>
          <t>First Name</t>
        </is>
      </c>
      <c r="C732" t="inlineStr">
        <is>
          <t>ELLA</t>
        </is>
      </c>
      <c r="D732" t="inlineStr">
        <is>
          <t>Ella</t>
        </is>
      </c>
      <c r="E732" t="inlineStr">
        <is>
          <t>Trimmed / name case</t>
        </is>
      </c>
    </row>
    <row r="733">
      <c r="A733" t="inlineStr">
        <is>
          <t>SRC-00114</t>
        </is>
      </c>
      <c r="B733" t="inlineStr">
        <is>
          <t>State/Region</t>
        </is>
      </c>
      <c r="C733" t="inlineStr">
        <is>
          <t>Victoria</t>
        </is>
      </c>
      <c r="D733" t="inlineStr">
        <is>
          <t>VIC</t>
        </is>
      </c>
      <c r="E733" t="inlineStr">
        <is>
          <t>State to standard abbreviation</t>
        </is>
      </c>
    </row>
    <row r="734">
      <c r="A734" t="inlineStr">
        <is>
          <t>SRC-00114</t>
        </is>
      </c>
      <c r="B734" t="inlineStr">
        <is>
          <t>Phone Number</t>
        </is>
      </c>
      <c r="C734" t="inlineStr">
        <is>
          <t>0370103129</t>
        </is>
      </c>
      <c r="D734" t="inlineStr">
        <is>
          <t>+61 3 7010 3129</t>
        </is>
      </c>
      <c r="E734" t="inlineStr">
        <is>
          <t>Phone to +61 international format</t>
        </is>
      </c>
    </row>
    <row r="735">
      <c r="A735" t="inlineStr">
        <is>
          <t>SRC-00114</t>
        </is>
      </c>
      <c r="B735" t="inlineStr">
        <is>
          <t>Company Name</t>
        </is>
      </c>
      <c r="C735" t="inlineStr">
        <is>
          <t>ORLUBRIE PACKAGING PTY LTD</t>
        </is>
      </c>
      <c r="D735" t="inlineStr">
        <is>
          <t>Orlubrie Packaging Pty Ltd</t>
        </is>
      </c>
      <c r="E735" t="inlineStr">
        <is>
          <t>Company suffix to 'Pty Ltd', trimmed, case</t>
        </is>
      </c>
    </row>
    <row r="736">
      <c r="A736" t="inlineStr">
        <is>
          <t>SRC-00114</t>
        </is>
      </c>
      <c r="B736" t="inlineStr">
        <is>
          <t>Job Title</t>
        </is>
      </c>
      <c r="C736" t="inlineStr">
        <is>
          <t>DIRECTOR</t>
        </is>
      </c>
      <c r="D736" t="inlineStr">
        <is>
          <t>Director</t>
        </is>
      </c>
      <c r="E736" t="inlineStr">
        <is>
          <t>Job title case</t>
        </is>
      </c>
    </row>
    <row r="737">
      <c r="A737" t="inlineStr">
        <is>
          <t>SRC-00114</t>
        </is>
      </c>
      <c r="B737" t="inlineStr">
        <is>
          <t>City</t>
        </is>
      </c>
      <c r="C737" t="inlineStr">
        <is>
          <t>footscray</t>
        </is>
      </c>
      <c r="D737" t="inlineStr">
        <is>
          <t>Footscray</t>
        </is>
      </c>
      <c r="E737" t="inlineStr">
        <is>
          <t>City case</t>
        </is>
      </c>
    </row>
    <row r="738">
      <c r="A738" t="inlineStr">
        <is>
          <t>SRC-00114</t>
        </is>
      </c>
      <c r="B738" t="inlineStr">
        <is>
          <t>Last Activity</t>
        </is>
      </c>
      <c r="C738" t="inlineStr">
        <is>
          <t>05/07/2024</t>
        </is>
      </c>
      <c r="D738" t="inlineStr">
        <is>
          <t>2024-07-05</t>
        </is>
      </c>
      <c r="E738" t="inlineStr">
        <is>
          <t>Date to YYYY-MM-DD</t>
        </is>
      </c>
    </row>
    <row r="739">
      <c r="A739" t="inlineStr">
        <is>
          <t>SRC-00115</t>
        </is>
      </c>
      <c r="B739" t="inlineStr">
        <is>
          <t>Last Name</t>
        </is>
      </c>
      <c r="C739" t="inlineStr">
        <is>
          <t xml:space="preserve">Edwards </t>
        </is>
      </c>
      <c r="D739" t="inlineStr">
        <is>
          <t>Edwards</t>
        </is>
      </c>
      <c r="E739" t="inlineStr">
        <is>
          <t>Trimmed / name case</t>
        </is>
      </c>
    </row>
    <row r="740">
      <c r="A740" t="inlineStr">
        <is>
          <t>SRC-00115</t>
        </is>
      </c>
      <c r="B740" t="inlineStr">
        <is>
          <t>Phone Number</t>
        </is>
      </c>
      <c r="C740" t="inlineStr">
        <is>
          <t>(02) 5550 3199</t>
        </is>
      </c>
      <c r="D740" t="inlineStr">
        <is>
          <t>+61 2 5550 3199</t>
        </is>
      </c>
      <c r="E740" t="inlineStr">
        <is>
          <t>Phone to +61 international format</t>
        </is>
      </c>
    </row>
    <row r="741">
      <c r="A741" t="inlineStr">
        <is>
          <t>SRC-00115</t>
        </is>
      </c>
      <c r="B741" t="inlineStr">
        <is>
          <t>Job Title</t>
        </is>
      </c>
      <c r="C741" t="inlineStr">
        <is>
          <t>MARKETING COORDINATOR</t>
        </is>
      </c>
      <c r="D741" t="inlineStr">
        <is>
          <t>Marketing Coordinator</t>
        </is>
      </c>
      <c r="E741" t="inlineStr">
        <is>
          <t>Job title case</t>
        </is>
      </c>
    </row>
    <row r="742">
      <c r="A742" t="inlineStr">
        <is>
          <t>SRC-00115</t>
        </is>
      </c>
      <c r="B742" t="inlineStr">
        <is>
          <t>City</t>
        </is>
      </c>
      <c r="C742" t="inlineStr">
        <is>
          <t>WOLLONGONG</t>
        </is>
      </c>
      <c r="D742" t="inlineStr">
        <is>
          <t>Wollongong</t>
        </is>
      </c>
      <c r="E742" t="inlineStr">
        <is>
          <t>City case</t>
        </is>
      </c>
    </row>
    <row r="743">
      <c r="A743" t="inlineStr">
        <is>
          <t>SRC-00115</t>
        </is>
      </c>
      <c r="B743" t="inlineStr">
        <is>
          <t>Lifecycle Stage</t>
        </is>
      </c>
      <c r="C743" t="inlineStr">
        <is>
          <t>Marketing Qualified</t>
        </is>
      </c>
      <c r="D743" t="inlineStr">
        <is>
          <t>Marketing Qualified Lead</t>
        </is>
      </c>
      <c r="E743" t="inlineStr">
        <is>
          <t>Mapped to HubSpot lifecycle stage</t>
        </is>
      </c>
    </row>
    <row r="744">
      <c r="A744" t="inlineStr">
        <is>
          <t>SRC-00115</t>
        </is>
      </c>
      <c r="B744" t="inlineStr">
        <is>
          <t>Last Activity</t>
        </is>
      </c>
      <c r="C744" t="inlineStr">
        <is>
          <t>31/07/2025</t>
        </is>
      </c>
      <c r="D744" t="inlineStr">
        <is>
          <t>2025-07-31</t>
        </is>
      </c>
      <c r="E744" t="inlineStr">
        <is>
          <t>Date to YYYY-MM-DD</t>
        </is>
      </c>
    </row>
    <row r="745">
      <c r="A745" t="inlineStr">
        <is>
          <t>SRC-00116</t>
        </is>
      </c>
      <c r="B745" t="inlineStr">
        <is>
          <t>Last Name</t>
        </is>
      </c>
      <c r="C745" t="inlineStr">
        <is>
          <t>scott</t>
        </is>
      </c>
      <c r="D745" t="inlineStr">
        <is>
          <t>Scott</t>
        </is>
      </c>
      <c r="E745" t="inlineStr">
        <is>
          <t>Trimmed / name case</t>
        </is>
      </c>
    </row>
    <row r="746">
      <c r="A746" t="inlineStr">
        <is>
          <t>SRC-00116</t>
        </is>
      </c>
      <c r="B746" t="inlineStr">
        <is>
          <t>State/Region</t>
        </is>
      </c>
      <c r="C746" t="inlineStr">
        <is>
          <t>Vic</t>
        </is>
      </c>
      <c r="D746" t="inlineStr">
        <is>
          <t>VIC</t>
        </is>
      </c>
      <c r="E746" t="inlineStr">
        <is>
          <t>State to standard abbreviation</t>
        </is>
      </c>
    </row>
    <row r="747">
      <c r="A747" t="inlineStr">
        <is>
          <t>SRC-00116</t>
        </is>
      </c>
      <c r="B747" t="inlineStr">
        <is>
          <t>Company Name</t>
        </is>
      </c>
      <c r="C747" t="inlineStr">
        <is>
          <t>ELKWHIST PLASTICS PTY LTD</t>
        </is>
      </c>
      <c r="D747" t="inlineStr">
        <is>
          <t>Elkwhist Plastics Pty Ltd</t>
        </is>
      </c>
      <c r="E747" t="inlineStr">
        <is>
          <t>Company suffix to 'Pty Ltd', trimmed, case</t>
        </is>
      </c>
    </row>
    <row r="748">
      <c r="A748" t="inlineStr">
        <is>
          <t>SRC-00116</t>
        </is>
      </c>
      <c r="B748" t="inlineStr">
        <is>
          <t>Lifecycle Stage</t>
        </is>
      </c>
      <c r="C748" t="inlineStr">
        <is>
          <t>Marketing Qualified</t>
        </is>
      </c>
      <c r="D748" t="inlineStr">
        <is>
          <t>Marketing Qualified Lead</t>
        </is>
      </c>
      <c r="E748" t="inlineStr">
        <is>
          <t>Mapped to HubSpot lifecycle stage</t>
        </is>
      </c>
    </row>
    <row r="749">
      <c r="A749" t="inlineStr">
        <is>
          <t>SRC-00116</t>
        </is>
      </c>
      <c r="B749" t="inlineStr">
        <is>
          <t>Last Activity</t>
        </is>
      </c>
      <c r="C749" t="inlineStr">
        <is>
          <t>Aug 14 2024</t>
        </is>
      </c>
      <c r="D749" t="inlineStr">
        <is>
          <t>2024-08-14</t>
        </is>
      </c>
      <c r="E749" t="inlineStr">
        <is>
          <t>Date to YYYY-MM-DD</t>
        </is>
      </c>
    </row>
    <row r="750">
      <c r="A750" t="inlineStr">
        <is>
          <t>SRC-00117</t>
        </is>
      </c>
      <c r="B750" t="inlineStr">
        <is>
          <t>Last Name</t>
        </is>
      </c>
      <c r="C750" t="inlineStr">
        <is>
          <t>fraser</t>
        </is>
      </c>
      <c r="D750" t="inlineStr">
        <is>
          <t>Fraser</t>
        </is>
      </c>
      <c r="E750" t="inlineStr">
        <is>
          <t>Trimmed / name case</t>
        </is>
      </c>
    </row>
    <row r="751">
      <c r="A751" t="inlineStr">
        <is>
          <t>SRC-00117</t>
        </is>
      </c>
      <c r="B751" t="inlineStr">
        <is>
          <t>State/Region</t>
        </is>
      </c>
      <c r="C751" t="inlineStr">
        <is>
          <t>vic</t>
        </is>
      </c>
      <c r="D751" t="inlineStr">
        <is>
          <t>VIC</t>
        </is>
      </c>
      <c r="E751" t="inlineStr">
        <is>
          <t>State to standard abbreviation</t>
        </is>
      </c>
    </row>
    <row r="752">
      <c r="A752" t="inlineStr">
        <is>
          <t>SRC-00117</t>
        </is>
      </c>
      <c r="B752" t="inlineStr">
        <is>
          <t>Phone Number</t>
        </is>
      </c>
      <c r="C752" t="inlineStr">
        <is>
          <t>03 7010 2006</t>
        </is>
      </c>
      <c r="D752" t="inlineStr">
        <is>
          <t>+61 3 7010 2006</t>
        </is>
      </c>
      <c r="E752" t="inlineStr">
        <is>
          <t>Phone to +61 international format</t>
        </is>
      </c>
    </row>
    <row r="753">
      <c r="A753" t="inlineStr">
        <is>
          <t>SRC-00117</t>
        </is>
      </c>
      <c r="B753" t="inlineStr">
        <is>
          <t>Company Name</t>
        </is>
      </c>
      <c r="C753" t="inlineStr">
        <is>
          <t xml:space="preserve"> Zephrane Signage Pty Ltd</t>
        </is>
      </c>
      <c r="D753" t="inlineStr">
        <is>
          <t>Zephrane Signage Pty Ltd</t>
        </is>
      </c>
      <c r="E753" t="inlineStr">
        <is>
          <t>Company suffix to 'Pty Ltd', trimmed, case</t>
        </is>
      </c>
    </row>
    <row r="754">
      <c r="A754" t="inlineStr">
        <is>
          <t>SRC-00117</t>
        </is>
      </c>
      <c r="B754" t="inlineStr">
        <is>
          <t>City</t>
        </is>
      </c>
      <c r="C754" t="inlineStr">
        <is>
          <t>ballarat</t>
        </is>
      </c>
      <c r="D754" t="inlineStr">
        <is>
          <t>Ballarat</t>
        </is>
      </c>
      <c r="E754" t="inlineStr">
        <is>
          <t>City case</t>
        </is>
      </c>
    </row>
    <row r="755">
      <c r="A755" t="inlineStr">
        <is>
          <t>SRC-00117</t>
        </is>
      </c>
      <c r="B755" t="inlineStr">
        <is>
          <t>Postal Code</t>
        </is>
      </c>
      <c r="C755" t="inlineStr">
        <is>
          <t>3313.0</t>
        </is>
      </c>
      <c r="D755" t="inlineStr">
        <is>
          <t>3313</t>
        </is>
      </c>
      <c r="E755" t="inlineStr">
        <is>
          <t>Postcode to 4 digits (restored leading zero / removed .0)</t>
        </is>
      </c>
    </row>
    <row r="756">
      <c r="A756" t="inlineStr">
        <is>
          <t>SRC-00117</t>
        </is>
      </c>
      <c r="B756" t="inlineStr">
        <is>
          <t>Lifecycle Stage</t>
        </is>
      </c>
      <c r="C756" t="inlineStr">
        <is>
          <t>LEAD</t>
        </is>
      </c>
      <c r="D756" t="inlineStr">
        <is>
          <t>Lead</t>
        </is>
      </c>
      <c r="E756" t="inlineStr">
        <is>
          <t>Mapped to HubSpot lifecycle stage</t>
        </is>
      </c>
    </row>
    <row r="757">
      <c r="A757" t="inlineStr">
        <is>
          <t>SRC-00118</t>
        </is>
      </c>
      <c r="B757" t="inlineStr">
        <is>
          <t>Last Name</t>
        </is>
      </c>
      <c r="C757" t="inlineStr">
        <is>
          <t>STEWART</t>
        </is>
      </c>
      <c r="D757" t="inlineStr">
        <is>
          <t>Stewart</t>
        </is>
      </c>
      <c r="E757" t="inlineStr">
        <is>
          <t>Trimmed / name case</t>
        </is>
      </c>
    </row>
    <row r="758">
      <c r="A758" t="inlineStr">
        <is>
          <t>SRC-00118</t>
        </is>
      </c>
      <c r="B758" t="inlineStr">
        <is>
          <t>State/Region</t>
        </is>
      </c>
      <c r="C758" t="inlineStr">
        <is>
          <t>vic</t>
        </is>
      </c>
      <c r="D758" t="inlineStr">
        <is>
          <t>VIC</t>
        </is>
      </c>
      <c r="E758" t="inlineStr">
        <is>
          <t>State to standard abbreviation</t>
        </is>
      </c>
    </row>
    <row r="759">
      <c r="A759" t="inlineStr">
        <is>
          <t>SRC-00118</t>
        </is>
      </c>
      <c r="B759" t="inlineStr">
        <is>
          <t>Phone Number</t>
        </is>
      </c>
      <c r="C759" t="inlineStr">
        <is>
          <t>0355506350</t>
        </is>
      </c>
      <c r="D759" t="inlineStr">
        <is>
          <t>+61 3 5550 6350</t>
        </is>
      </c>
      <c r="E759" t="inlineStr">
        <is>
          <t>Phone to +61 international format</t>
        </is>
      </c>
    </row>
    <row r="760">
      <c r="A760" t="inlineStr">
        <is>
          <t>SRC-00118</t>
        </is>
      </c>
      <c r="B760" t="inlineStr">
        <is>
          <t>Company Name</t>
        </is>
      </c>
      <c r="C760" t="inlineStr">
        <is>
          <t xml:space="preserve"> Galbrisk Fitness Pty Ltd</t>
        </is>
      </c>
      <c r="D760" t="inlineStr">
        <is>
          <t>Galbrisk Fitness Pty Ltd</t>
        </is>
      </c>
      <c r="E760" t="inlineStr">
        <is>
          <t>Company suffix to 'Pty Ltd', trimmed, case</t>
        </is>
      </c>
    </row>
    <row r="761">
      <c r="A761" t="inlineStr">
        <is>
          <t>SRC-00118</t>
        </is>
      </c>
      <c r="B761" t="inlineStr">
        <is>
          <t>City</t>
        </is>
      </c>
      <c r="C761" t="inlineStr">
        <is>
          <t>GEELONG</t>
        </is>
      </c>
      <c r="D761" t="inlineStr">
        <is>
          <t>Geelong</t>
        </is>
      </c>
      <c r="E761" t="inlineStr">
        <is>
          <t>City case</t>
        </is>
      </c>
    </row>
    <row r="762">
      <c r="A762" t="inlineStr">
        <is>
          <t>SRC-00118</t>
        </is>
      </c>
      <c r="B762" t="inlineStr">
        <is>
          <t>Last Activity</t>
        </is>
      </c>
      <c r="C762" t="inlineStr">
        <is>
          <t>01/05/2025</t>
        </is>
      </c>
      <c r="D762" t="inlineStr">
        <is>
          <t>2025-05-01</t>
        </is>
      </c>
      <c r="E762" t="inlineStr">
        <is>
          <t>Date to YYYY-MM-DD</t>
        </is>
      </c>
    </row>
    <row r="763">
      <c r="A763" t="inlineStr">
        <is>
          <t>SRC-00119</t>
        </is>
      </c>
      <c r="B763" t="inlineStr">
        <is>
          <t>Last Name</t>
        </is>
      </c>
      <c r="C763" t="inlineStr">
        <is>
          <t xml:space="preserve">Evans </t>
        </is>
      </c>
      <c r="D763" t="inlineStr">
        <is>
          <t>Evans</t>
        </is>
      </c>
      <c r="E763" t="inlineStr">
        <is>
          <t>Trimmed / name case</t>
        </is>
      </c>
    </row>
    <row r="764">
      <c r="A764" t="inlineStr">
        <is>
          <t>SRC-00119</t>
        </is>
      </c>
      <c r="B764" t="inlineStr">
        <is>
          <t>State/Region</t>
        </is>
      </c>
      <c r="C764" t="inlineStr">
        <is>
          <t>vic</t>
        </is>
      </c>
      <c r="D764" t="inlineStr">
        <is>
          <t>VIC</t>
        </is>
      </c>
      <c r="E764" t="inlineStr">
        <is>
          <t>State to standard abbreviation</t>
        </is>
      </c>
    </row>
    <row r="765">
      <c r="A765" t="inlineStr">
        <is>
          <t>SRC-00119</t>
        </is>
      </c>
      <c r="B765" t="inlineStr">
        <is>
          <t>Phone Number</t>
        </is>
      </c>
      <c r="C765" t="inlineStr">
        <is>
          <t>7010 1713</t>
        </is>
      </c>
      <c r="D765" t="inlineStr">
        <is>
          <t>+61 3 7010 1713</t>
        </is>
      </c>
      <c r="E765" t="inlineStr">
        <is>
          <t>Phone to +61 international format</t>
        </is>
      </c>
    </row>
    <row r="766">
      <c r="A766" t="inlineStr">
        <is>
          <t>SRC-00119</t>
        </is>
      </c>
      <c r="B766" t="inlineStr">
        <is>
          <t>City</t>
        </is>
      </c>
      <c r="C766" t="inlineStr">
        <is>
          <t>MELBOURNE</t>
        </is>
      </c>
      <c r="D766" t="inlineStr">
        <is>
          <t>Melbourne</t>
        </is>
      </c>
      <c r="E766" t="inlineStr">
        <is>
          <t>City case</t>
        </is>
      </c>
    </row>
    <row r="767">
      <c r="A767" t="inlineStr">
        <is>
          <t>SRC-00119</t>
        </is>
      </c>
      <c r="B767" t="inlineStr">
        <is>
          <t>Lifecycle Stage</t>
        </is>
      </c>
      <c r="C767" t="inlineStr">
        <is>
          <t>LEAD</t>
        </is>
      </c>
      <c r="D767" t="inlineStr">
        <is>
          <t>Lead</t>
        </is>
      </c>
      <c r="E767" t="inlineStr">
        <is>
          <t>Mapped to HubSpot lifecycle stage</t>
        </is>
      </c>
    </row>
    <row r="768">
      <c r="A768" t="inlineStr">
        <is>
          <t>SRC-00119</t>
        </is>
      </c>
      <c r="B768" t="inlineStr">
        <is>
          <t>Last Activity</t>
        </is>
      </c>
      <c r="C768" t="inlineStr">
        <is>
          <t>Oct 13 2024</t>
        </is>
      </c>
      <c r="D768" t="inlineStr">
        <is>
          <t>2024-10-13</t>
        </is>
      </c>
      <c r="E768" t="inlineStr">
        <is>
          <t>Date to YYYY-MM-DD</t>
        </is>
      </c>
    </row>
    <row r="769">
      <c r="A769" t="inlineStr">
        <is>
          <t>SRC-00120</t>
        </is>
      </c>
      <c r="B769" t="inlineStr">
        <is>
          <t>Last Name</t>
        </is>
      </c>
      <c r="C769" t="inlineStr">
        <is>
          <t>DAVIES</t>
        </is>
      </c>
      <c r="D769" t="inlineStr">
        <is>
          <t>Davies</t>
        </is>
      </c>
      <c r="E769" t="inlineStr">
        <is>
          <t>Trimmed / name case</t>
        </is>
      </c>
    </row>
    <row r="770">
      <c r="A770" t="inlineStr">
        <is>
          <t>SRC-00120</t>
        </is>
      </c>
      <c r="B770" t="inlineStr">
        <is>
          <t>State/Region</t>
        </is>
      </c>
      <c r="C770" t="inlineStr">
        <is>
          <t>New South Wales</t>
        </is>
      </c>
      <c r="D770" t="inlineStr">
        <is>
          <t>NSW</t>
        </is>
      </c>
      <c r="E770" t="inlineStr">
        <is>
          <t>State to standard abbreviation</t>
        </is>
      </c>
    </row>
    <row r="771">
      <c r="A771" t="inlineStr">
        <is>
          <t>SRC-00120</t>
        </is>
      </c>
      <c r="B771" t="inlineStr">
        <is>
          <t>Phone Number</t>
        </is>
      </c>
      <c r="C771" t="inlineStr">
        <is>
          <t>(02) 7010-3841</t>
        </is>
      </c>
      <c r="D771" t="inlineStr">
        <is>
          <t>+61 2 7010 3841</t>
        </is>
      </c>
      <c r="E771" t="inlineStr">
        <is>
          <t>Phone to +61 international format</t>
        </is>
      </c>
    </row>
    <row r="772">
      <c r="A772" t="inlineStr">
        <is>
          <t>SRC-00120</t>
        </is>
      </c>
      <c r="B772" t="inlineStr">
        <is>
          <t>Company Name</t>
        </is>
      </c>
      <c r="C772" t="inlineStr">
        <is>
          <t>Kestermoy Hospitality P/L</t>
        </is>
      </c>
      <c r="D772" t="inlineStr">
        <is>
          <t>Kestermoy Hospitality Pty Ltd</t>
        </is>
      </c>
      <c r="E772" t="inlineStr">
        <is>
          <t>Company suffix to 'Pty Ltd', trimmed, case</t>
        </is>
      </c>
    </row>
    <row r="773">
      <c r="A773" t="inlineStr">
        <is>
          <t>SRC-00120</t>
        </is>
      </c>
      <c r="B773" t="inlineStr">
        <is>
          <t>Lifecycle Stage</t>
        </is>
      </c>
      <c r="C773" t="inlineStr">
        <is>
          <t>mql</t>
        </is>
      </c>
      <c r="D773" t="inlineStr">
        <is>
          <t>Marketing Qualified Lead</t>
        </is>
      </c>
      <c r="E773" t="inlineStr">
        <is>
          <t>Mapped to HubSpot lifecycle stage</t>
        </is>
      </c>
    </row>
    <row r="774">
      <c r="A774" t="inlineStr">
        <is>
          <t>SRC-00120</t>
        </is>
      </c>
      <c r="B774" t="inlineStr">
        <is>
          <t>Last Activity</t>
        </is>
      </c>
      <c r="C774" t="inlineStr">
        <is>
          <t>15/05/2024</t>
        </is>
      </c>
      <c r="D774" t="inlineStr">
        <is>
          <t>2024-05-15</t>
        </is>
      </c>
      <c r="E774" t="inlineStr">
        <is>
          <t>Date to YYYY-MM-DD</t>
        </is>
      </c>
    </row>
    <row r="775">
      <c r="A775" t="inlineStr">
        <is>
          <t>SRC-00121</t>
        </is>
      </c>
      <c r="B775" t="inlineStr">
        <is>
          <t>First Name</t>
        </is>
      </c>
      <c r="C775" t="inlineStr">
        <is>
          <t>dimitri</t>
        </is>
      </c>
      <c r="D775" t="inlineStr">
        <is>
          <t>Dimitri</t>
        </is>
      </c>
      <c r="E775" t="inlineStr">
        <is>
          <t>Trimmed / name case</t>
        </is>
      </c>
    </row>
    <row r="776">
      <c r="A776" t="inlineStr">
        <is>
          <t>SRC-00121</t>
        </is>
      </c>
      <c r="B776" t="inlineStr">
        <is>
          <t>State/Region</t>
        </is>
      </c>
      <c r="C776" t="inlineStr">
        <is>
          <t>Queensland</t>
        </is>
      </c>
      <c r="D776" t="inlineStr">
        <is>
          <t>QLD</t>
        </is>
      </c>
      <c r="E776" t="inlineStr">
        <is>
          <t>State to standard abbreviation</t>
        </is>
      </c>
    </row>
    <row r="777">
      <c r="A777" t="inlineStr">
        <is>
          <t>SRC-00121</t>
        </is>
      </c>
      <c r="B777" t="inlineStr">
        <is>
          <t>Phone Number</t>
        </is>
      </c>
      <c r="C777" t="inlineStr">
        <is>
          <t>07 5550 6680</t>
        </is>
      </c>
      <c r="D777" t="inlineStr">
        <is>
          <t>+61 7 5550 6680</t>
        </is>
      </c>
      <c r="E777" t="inlineStr">
        <is>
          <t>Phone to +61 international format</t>
        </is>
      </c>
    </row>
    <row r="778">
      <c r="A778" t="inlineStr">
        <is>
          <t>SRC-00121</t>
        </is>
      </c>
      <c r="B778" t="inlineStr">
        <is>
          <t>Company Name</t>
        </is>
      </c>
      <c r="C778" t="inlineStr">
        <is>
          <t>Ardlomew Hospitality pty ltd</t>
        </is>
      </c>
      <c r="D778" t="inlineStr">
        <is>
          <t>Ardlomew Hospitality Pty Ltd</t>
        </is>
      </c>
      <c r="E778" t="inlineStr">
        <is>
          <t>Company suffix to 'Pty Ltd', trimmed, case</t>
        </is>
      </c>
    </row>
    <row r="779">
      <c r="A779" t="inlineStr">
        <is>
          <t>SRC-00121</t>
        </is>
      </c>
      <c r="B779" t="inlineStr">
        <is>
          <t>Job Title</t>
        </is>
      </c>
      <c r="C779" t="inlineStr">
        <is>
          <t>OFFICE MANAGER</t>
        </is>
      </c>
      <c r="D779" t="inlineStr">
        <is>
          <t>Office Manager</t>
        </is>
      </c>
      <c r="E779" t="inlineStr">
        <is>
          <t>Job title case</t>
        </is>
      </c>
    </row>
    <row r="780">
      <c r="A780" t="inlineStr">
        <is>
          <t>SRC-00121</t>
        </is>
      </c>
      <c r="B780" t="inlineStr">
        <is>
          <t>City</t>
        </is>
      </c>
      <c r="C780" t="inlineStr">
        <is>
          <t>gold coast</t>
        </is>
      </c>
      <c r="D780" t="inlineStr">
        <is>
          <t>Gold Coast</t>
        </is>
      </c>
      <c r="E780" t="inlineStr">
        <is>
          <t>City case</t>
        </is>
      </c>
    </row>
    <row r="781">
      <c r="A781" t="inlineStr">
        <is>
          <t>SRC-00121</t>
        </is>
      </c>
      <c r="B781" t="inlineStr">
        <is>
          <t>Last Activity</t>
        </is>
      </c>
      <c r="C781" t="inlineStr">
        <is>
          <t>07/01/2025</t>
        </is>
      </c>
      <c r="D781" t="inlineStr">
        <is>
          <t>2025-01-07</t>
        </is>
      </c>
      <c r="E781" t="inlineStr">
        <is>
          <t>Date to YYYY-MM-DD</t>
        </is>
      </c>
    </row>
    <row r="782">
      <c r="A782" t="inlineStr">
        <is>
          <t>SRC-00122</t>
        </is>
      </c>
      <c r="B782" t="inlineStr">
        <is>
          <t>Last Name</t>
        </is>
      </c>
      <c r="C782" t="inlineStr">
        <is>
          <t xml:space="preserve">Papadopoulos </t>
        </is>
      </c>
      <c r="D782" t="inlineStr">
        <is>
          <t>Papadopoulos</t>
        </is>
      </c>
      <c r="E782" t="inlineStr">
        <is>
          <t>Trimmed / name case</t>
        </is>
      </c>
    </row>
    <row r="783">
      <c r="A783" t="inlineStr">
        <is>
          <t>SRC-00122</t>
        </is>
      </c>
      <c r="B783" t="inlineStr">
        <is>
          <t>State/Region</t>
        </is>
      </c>
      <c r="C783" t="inlineStr">
        <is>
          <t>Tas</t>
        </is>
      </c>
      <c r="D783" t="inlineStr">
        <is>
          <t>TAS</t>
        </is>
      </c>
      <c r="E783" t="inlineStr">
        <is>
          <t>State to standard abbreviation</t>
        </is>
      </c>
    </row>
    <row r="784">
      <c r="A784" t="inlineStr">
        <is>
          <t>SRC-00122</t>
        </is>
      </c>
      <c r="B784" t="inlineStr">
        <is>
          <t>Phone Number</t>
        </is>
      </c>
      <c r="C784" t="inlineStr">
        <is>
          <t>(03) 5550 4255</t>
        </is>
      </c>
      <c r="D784" t="inlineStr">
        <is>
          <t>+61 3 5550 4255</t>
        </is>
      </c>
      <c r="E784" t="inlineStr">
        <is>
          <t>Phone to +61 international format</t>
        </is>
      </c>
    </row>
    <row r="785">
      <c r="A785" t="inlineStr">
        <is>
          <t>SRC-00122</t>
        </is>
      </c>
      <c r="B785" t="inlineStr">
        <is>
          <t>Last Activity</t>
        </is>
      </c>
      <c r="C785" t="inlineStr">
        <is>
          <t>05/11/2025</t>
        </is>
      </c>
      <c r="D785" t="inlineStr">
        <is>
          <t>2025-11-05</t>
        </is>
      </c>
      <c r="E785" t="inlineStr">
        <is>
          <t>Date to YYYY-MM-DD</t>
        </is>
      </c>
    </row>
    <row r="786">
      <c r="A786" t="inlineStr">
        <is>
          <t>SRC-00123</t>
        </is>
      </c>
      <c r="B786" t="inlineStr">
        <is>
          <t>Phone Number</t>
        </is>
      </c>
      <c r="C786" t="inlineStr">
        <is>
          <t>0855508340</t>
        </is>
      </c>
      <c r="D786" t="inlineStr">
        <is>
          <t>+61 8 5550 8340</t>
        </is>
      </c>
      <c r="E786" t="inlineStr">
        <is>
          <t>Phone to +61 international format</t>
        </is>
      </c>
    </row>
    <row r="787">
      <c r="A787" t="inlineStr">
        <is>
          <t>SRC-00123</t>
        </is>
      </c>
      <c r="B787" t="inlineStr">
        <is>
          <t>Company Name</t>
        </is>
      </c>
      <c r="C787" t="inlineStr">
        <is>
          <t>Wexmorrow Accounting P/L</t>
        </is>
      </c>
      <c r="D787" t="inlineStr">
        <is>
          <t>Wexmorrow Accounting Pty Ltd</t>
        </is>
      </c>
      <c r="E787" t="inlineStr">
        <is>
          <t>Company suffix to 'Pty Ltd', trimmed, case</t>
        </is>
      </c>
    </row>
    <row r="788">
      <c r="A788" t="inlineStr">
        <is>
          <t>SRC-00123</t>
        </is>
      </c>
      <c r="B788" t="inlineStr">
        <is>
          <t>Job Title</t>
        </is>
      </c>
      <c r="C788" t="inlineStr">
        <is>
          <t>PROCUREMENT OFFICER</t>
        </is>
      </c>
      <c r="D788" t="inlineStr">
        <is>
          <t>Procurement Officer</t>
        </is>
      </c>
      <c r="E788" t="inlineStr">
        <is>
          <t>Job title case</t>
        </is>
      </c>
    </row>
    <row r="789">
      <c r="A789" t="inlineStr">
        <is>
          <t>SRC-00123</t>
        </is>
      </c>
      <c r="B789" t="inlineStr">
        <is>
          <t>City</t>
        </is>
      </c>
      <c r="C789" t="inlineStr">
        <is>
          <t>MOUNT GAMBIER</t>
        </is>
      </c>
      <c r="D789" t="inlineStr">
        <is>
          <t>Mount Gambier</t>
        </is>
      </c>
      <c r="E789" t="inlineStr">
        <is>
          <t>City case</t>
        </is>
      </c>
    </row>
    <row r="790">
      <c r="A790" t="inlineStr">
        <is>
          <t>SRC-00123</t>
        </is>
      </c>
      <c r="B790" t="inlineStr">
        <is>
          <t>Last Activity</t>
        </is>
      </c>
      <c r="C790" t="inlineStr">
        <is>
          <t>27/12/2024</t>
        </is>
      </c>
      <c r="D790" t="inlineStr">
        <is>
          <t>2024-12-27</t>
        </is>
      </c>
      <c r="E790" t="inlineStr">
        <is>
          <t>Date to YYYY-MM-DD</t>
        </is>
      </c>
    </row>
    <row r="791">
      <c r="A791" t="inlineStr">
        <is>
          <t>SRC-00124</t>
        </is>
      </c>
      <c r="B791" t="inlineStr">
        <is>
          <t>Last Name</t>
        </is>
      </c>
      <c r="C791" t="inlineStr">
        <is>
          <t xml:space="preserve">Brooks </t>
        </is>
      </c>
      <c r="D791" t="inlineStr">
        <is>
          <t>Brooks</t>
        </is>
      </c>
      <c r="E791" t="inlineStr">
        <is>
          <t>Trimmed / name case</t>
        </is>
      </c>
    </row>
    <row r="792">
      <c r="A792" t="inlineStr">
        <is>
          <t>SRC-00124</t>
        </is>
      </c>
      <c r="B792" t="inlineStr">
        <is>
          <t>State/Region</t>
        </is>
      </c>
      <c r="C792" t="inlineStr">
        <is>
          <t>VIC.</t>
        </is>
      </c>
      <c r="D792" t="inlineStr">
        <is>
          <t>VIC</t>
        </is>
      </c>
      <c r="E792" t="inlineStr">
        <is>
          <t>State to standard abbreviation</t>
        </is>
      </c>
    </row>
    <row r="793">
      <c r="A793" t="inlineStr">
        <is>
          <t>SRC-00124</t>
        </is>
      </c>
      <c r="B793" t="inlineStr">
        <is>
          <t>Phone Number</t>
        </is>
      </c>
      <c r="C793" t="inlineStr">
        <is>
          <t>03.7010.5726</t>
        </is>
      </c>
      <c r="D793" t="inlineStr">
        <is>
          <t>+61 3 7010 5726</t>
        </is>
      </c>
      <c r="E793" t="inlineStr">
        <is>
          <t>Phone to +61 international format</t>
        </is>
      </c>
    </row>
    <row r="794">
      <c r="A794" t="inlineStr">
        <is>
          <t>SRC-00124</t>
        </is>
      </c>
      <c r="B794" t="inlineStr">
        <is>
          <t>City</t>
        </is>
      </c>
      <c r="C794" t="inlineStr">
        <is>
          <t>frankston</t>
        </is>
      </c>
      <c r="D794" t="inlineStr">
        <is>
          <t>Frankston</t>
        </is>
      </c>
      <c r="E794" t="inlineStr">
        <is>
          <t>City case</t>
        </is>
      </c>
    </row>
    <row r="795">
      <c r="A795" t="inlineStr">
        <is>
          <t>SRC-00124</t>
        </is>
      </c>
      <c r="B795" t="inlineStr">
        <is>
          <t>Lifecycle Stage</t>
        </is>
      </c>
      <c r="C795" t="inlineStr">
        <is>
          <t>LEAD</t>
        </is>
      </c>
      <c r="D795" t="inlineStr">
        <is>
          <t>Lead</t>
        </is>
      </c>
      <c r="E795" t="inlineStr">
        <is>
          <t>Mapped to HubSpot lifecycle stage</t>
        </is>
      </c>
    </row>
    <row r="796">
      <c r="A796" t="inlineStr">
        <is>
          <t>SRC-00125</t>
        </is>
      </c>
      <c r="B796" t="inlineStr">
        <is>
          <t>State/Region</t>
        </is>
      </c>
      <c r="C796" t="inlineStr">
        <is>
          <t>vic</t>
        </is>
      </c>
      <c r="D796" t="inlineStr">
        <is>
          <t>VIC</t>
        </is>
      </c>
      <c r="E796" t="inlineStr">
        <is>
          <t>State to standard abbreviation</t>
        </is>
      </c>
    </row>
    <row r="797">
      <c r="A797" t="inlineStr">
        <is>
          <t>SRC-00125</t>
        </is>
      </c>
      <c r="B797" t="inlineStr">
        <is>
          <t>Phone Number</t>
        </is>
      </c>
      <c r="C797" t="inlineStr">
        <is>
          <t>(03) 7010-2772</t>
        </is>
      </c>
      <c r="D797" t="inlineStr">
        <is>
          <t>+61 3 7010 2772</t>
        </is>
      </c>
      <c r="E797" t="inlineStr">
        <is>
          <t>Phone to +61 international format</t>
        </is>
      </c>
    </row>
    <row r="798">
      <c r="A798" t="inlineStr">
        <is>
          <t>SRC-00125</t>
        </is>
      </c>
      <c r="B798" t="inlineStr">
        <is>
          <t>Company Name</t>
        </is>
      </c>
      <c r="C798" t="inlineStr">
        <is>
          <t>Elkwhist Plastics</t>
        </is>
      </c>
      <c r="D798" t="inlineStr">
        <is>
          <t>Elkwhist Plastics Pty Ltd</t>
        </is>
      </c>
      <c r="E798" t="inlineStr">
        <is>
          <t>Company suffix to 'Pty Ltd', trimmed, case</t>
        </is>
      </c>
    </row>
    <row r="799">
      <c r="A799" t="inlineStr">
        <is>
          <t>SRC-00125</t>
        </is>
      </c>
      <c r="B799" t="inlineStr">
        <is>
          <t>Last Activity</t>
        </is>
      </c>
      <c r="C799" t="inlineStr">
        <is>
          <t>13/03/2024</t>
        </is>
      </c>
      <c r="D799" t="inlineStr">
        <is>
          <t>2024-03-13</t>
        </is>
      </c>
      <c r="E799" t="inlineStr">
        <is>
          <t>Date to YYYY-MM-DD</t>
        </is>
      </c>
    </row>
    <row r="800">
      <c r="A800" t="inlineStr">
        <is>
          <t>SRC-00126</t>
        </is>
      </c>
      <c r="B800" t="inlineStr">
        <is>
          <t>State/Region</t>
        </is>
      </c>
      <c r="C800" t="inlineStr">
        <is>
          <t>VIC.</t>
        </is>
      </c>
      <c r="D800" t="inlineStr">
        <is>
          <t>VIC</t>
        </is>
      </c>
      <c r="E800" t="inlineStr">
        <is>
          <t>State to standard abbreviation</t>
        </is>
      </c>
    </row>
    <row r="801">
      <c r="A801" t="inlineStr">
        <is>
          <t>SRC-00126</t>
        </is>
      </c>
      <c r="B801" t="inlineStr">
        <is>
          <t>Phone Number</t>
        </is>
      </c>
      <c r="C801" t="inlineStr">
        <is>
          <t>0370107123</t>
        </is>
      </c>
      <c r="D801" t="inlineStr">
        <is>
          <t>+61 3 7010 7123</t>
        </is>
      </c>
      <c r="E801" t="inlineStr">
        <is>
          <t>Phone to +61 international format</t>
        </is>
      </c>
    </row>
    <row r="802">
      <c r="A802" t="inlineStr">
        <is>
          <t>SRC-00126</t>
        </is>
      </c>
      <c r="B802" t="inlineStr">
        <is>
          <t>Company Name</t>
        </is>
      </c>
      <c r="C802" t="inlineStr">
        <is>
          <t xml:space="preserve"> Morrowick Electrical Pty Ltd</t>
        </is>
      </c>
      <c r="D802" t="inlineStr">
        <is>
          <t>Morrowick Electrical Pty Ltd</t>
        </is>
      </c>
      <c r="E802" t="inlineStr">
        <is>
          <t>Company suffix to 'Pty Ltd', trimmed, case</t>
        </is>
      </c>
    </row>
    <row r="803">
      <c r="A803" t="inlineStr">
        <is>
          <t>SRC-00126</t>
        </is>
      </c>
      <c r="B803" t="inlineStr">
        <is>
          <t>Job Title</t>
        </is>
      </c>
      <c r="C803" t="inlineStr">
        <is>
          <t>practice manager</t>
        </is>
      </c>
      <c r="D803" t="inlineStr">
        <is>
          <t>Practice Manager</t>
        </is>
      </c>
      <c r="E803" t="inlineStr">
        <is>
          <t>Job title case</t>
        </is>
      </c>
    </row>
    <row r="804">
      <c r="A804" t="inlineStr">
        <is>
          <t>SRC-00126</t>
        </is>
      </c>
      <c r="B804" t="inlineStr">
        <is>
          <t>City</t>
        </is>
      </c>
      <c r="C804" t="inlineStr">
        <is>
          <t>geelong</t>
        </is>
      </c>
      <c r="D804" t="inlineStr">
        <is>
          <t>Geelong</t>
        </is>
      </c>
      <c r="E804" t="inlineStr">
        <is>
          <t>City case</t>
        </is>
      </c>
    </row>
    <row r="805">
      <c r="A805" t="inlineStr">
        <is>
          <t>SRC-00126</t>
        </is>
      </c>
      <c r="B805" t="inlineStr">
        <is>
          <t>Last Activity</t>
        </is>
      </c>
      <c r="C805" t="inlineStr">
        <is>
          <t>05/05/2026</t>
        </is>
      </c>
      <c r="D805" t="inlineStr">
        <is>
          <t>2026-05-05</t>
        </is>
      </c>
      <c r="E805" t="inlineStr">
        <is>
          <t>Date to YYYY-MM-DD</t>
        </is>
      </c>
    </row>
    <row r="806">
      <c r="A806" t="inlineStr">
        <is>
          <t>SRC-00127</t>
        </is>
      </c>
      <c r="B806" t="inlineStr">
        <is>
          <t>First Name</t>
        </is>
      </c>
      <c r="C806" t="inlineStr">
        <is>
          <t>MARCUS</t>
        </is>
      </c>
      <c r="D806" t="inlineStr">
        <is>
          <t>Marcus</t>
        </is>
      </c>
      <c r="E806" t="inlineStr">
        <is>
          <t>Trimmed / name case</t>
        </is>
      </c>
    </row>
    <row r="807">
      <c r="A807" t="inlineStr">
        <is>
          <t>SRC-00127</t>
        </is>
      </c>
      <c r="B807" t="inlineStr">
        <is>
          <t>Phone Number</t>
        </is>
      </c>
      <c r="C807" t="inlineStr">
        <is>
          <t>61370101338</t>
        </is>
      </c>
      <c r="D807" t="inlineStr">
        <is>
          <t>+61 3 7010 1338</t>
        </is>
      </c>
      <c r="E807" t="inlineStr">
        <is>
          <t>Phone to +61 international format</t>
        </is>
      </c>
    </row>
    <row r="808">
      <c r="A808" t="inlineStr">
        <is>
          <t>SRC-00127</t>
        </is>
      </c>
      <c r="B808" t="inlineStr">
        <is>
          <t>Company Name</t>
        </is>
      </c>
      <c r="C808" t="inlineStr">
        <is>
          <t>Greyvallen Hospitality</t>
        </is>
      </c>
      <c r="D808" t="inlineStr">
        <is>
          <t>Greyvallen Hospitality Pty Ltd</t>
        </is>
      </c>
      <c r="E808" t="inlineStr">
        <is>
          <t>Company suffix to 'Pty Ltd', trimmed, case</t>
        </is>
      </c>
    </row>
    <row r="809">
      <c r="A809" t="inlineStr">
        <is>
          <t>SRC-00127</t>
        </is>
      </c>
      <c r="B809" t="inlineStr">
        <is>
          <t>Job Title</t>
        </is>
      </c>
      <c r="C809" t="inlineStr">
        <is>
          <t>office manager</t>
        </is>
      </c>
      <c r="D809" t="inlineStr">
        <is>
          <t>Office Manager</t>
        </is>
      </c>
      <c r="E809" t="inlineStr">
        <is>
          <t>Job title case</t>
        </is>
      </c>
    </row>
    <row r="810">
      <c r="A810" t="inlineStr">
        <is>
          <t>SRC-00127</t>
        </is>
      </c>
      <c r="B810" t="inlineStr">
        <is>
          <t>City</t>
        </is>
      </c>
      <c r="C810" t="inlineStr">
        <is>
          <t>bendigo</t>
        </is>
      </c>
      <c r="D810" t="inlineStr">
        <is>
          <t>Bendigo</t>
        </is>
      </c>
      <c r="E810" t="inlineStr">
        <is>
          <t>City case</t>
        </is>
      </c>
    </row>
    <row r="811">
      <c r="A811" t="inlineStr">
        <is>
          <t>SRC-00128</t>
        </is>
      </c>
      <c r="B811" t="inlineStr">
        <is>
          <t>First Name</t>
        </is>
      </c>
      <c r="C811" t="inlineStr">
        <is>
          <t>Ms Linh</t>
        </is>
      </c>
      <c r="D811" t="inlineStr">
        <is>
          <t>Linh</t>
        </is>
      </c>
      <c r="E811" t="inlineStr">
        <is>
          <t>Removed title (Dr/Mr/Ms/Mrs)</t>
        </is>
      </c>
    </row>
    <row r="812">
      <c r="A812" t="inlineStr">
        <is>
          <t>SRC-00128</t>
        </is>
      </c>
      <c r="B812" t="inlineStr">
        <is>
          <t>State/Region</t>
        </is>
      </c>
      <c r="C812" t="inlineStr">
        <is>
          <t>Qld</t>
        </is>
      </c>
      <c r="D812" t="inlineStr">
        <is>
          <t>QLD</t>
        </is>
      </c>
      <c r="E812" t="inlineStr">
        <is>
          <t>State to standard abbreviation</t>
        </is>
      </c>
    </row>
    <row r="813">
      <c r="A813" t="inlineStr">
        <is>
          <t>SRC-00128</t>
        </is>
      </c>
      <c r="B813" t="inlineStr">
        <is>
          <t>Phone Number</t>
        </is>
      </c>
      <c r="C813" t="inlineStr">
        <is>
          <t>7010 0707</t>
        </is>
      </c>
      <c r="D813" t="inlineStr">
        <is>
          <t>+61 7 7010 0707</t>
        </is>
      </c>
      <c r="E813" t="inlineStr">
        <is>
          <t>Phone to +61 international format</t>
        </is>
      </c>
    </row>
    <row r="814">
      <c r="A814" t="inlineStr">
        <is>
          <t>SRC-00128</t>
        </is>
      </c>
      <c r="B814" t="inlineStr">
        <is>
          <t>Company Name</t>
        </is>
      </c>
      <c r="C814" t="inlineStr">
        <is>
          <t>Rushavon Logistics pty ltd</t>
        </is>
      </c>
      <c r="D814" t="inlineStr">
        <is>
          <t>Rushavon Logistics Pty Ltd</t>
        </is>
      </c>
      <c r="E814" t="inlineStr">
        <is>
          <t>Company suffix to 'Pty Ltd', trimmed, case</t>
        </is>
      </c>
    </row>
    <row r="815">
      <c r="A815" t="inlineStr">
        <is>
          <t>SRC-00128</t>
        </is>
      </c>
      <c r="B815" t="inlineStr">
        <is>
          <t>Job Title</t>
        </is>
      </c>
      <c r="C815" t="inlineStr">
        <is>
          <t>ceo</t>
        </is>
      </c>
      <c r="D815" t="inlineStr">
        <is>
          <t>CEO</t>
        </is>
      </c>
      <c r="E815" t="inlineStr">
        <is>
          <t>Job title case</t>
        </is>
      </c>
    </row>
    <row r="816">
      <c r="A816" t="inlineStr">
        <is>
          <t>SRC-00128</t>
        </is>
      </c>
      <c r="B816" t="inlineStr">
        <is>
          <t>City</t>
        </is>
      </c>
      <c r="C816" t="inlineStr">
        <is>
          <t>CAIRNS</t>
        </is>
      </c>
      <c r="D816" t="inlineStr">
        <is>
          <t>Cairns</t>
        </is>
      </c>
      <c r="E816" t="inlineStr">
        <is>
          <t>City case</t>
        </is>
      </c>
    </row>
    <row r="817">
      <c r="A817" t="inlineStr">
        <is>
          <t>SRC-00128</t>
        </is>
      </c>
      <c r="B817" t="inlineStr">
        <is>
          <t>Postal Code</t>
        </is>
      </c>
      <c r="C817" t="inlineStr">
        <is>
          <t>4439.0</t>
        </is>
      </c>
      <c r="D817" t="inlineStr">
        <is>
          <t>4439</t>
        </is>
      </c>
      <c r="E817" t="inlineStr">
        <is>
          <t>Postcode to 4 digits (restored leading zero / removed .0)</t>
        </is>
      </c>
    </row>
    <row r="818">
      <c r="A818" t="inlineStr">
        <is>
          <t>SRC-00128</t>
        </is>
      </c>
      <c r="B818" t="inlineStr">
        <is>
          <t>Lifecycle Stage</t>
        </is>
      </c>
      <c r="C818" t="inlineStr">
        <is>
          <t>Client</t>
        </is>
      </c>
      <c r="D818" t="inlineStr">
        <is>
          <t>Customer</t>
        </is>
      </c>
      <c r="E818" t="inlineStr">
        <is>
          <t>Mapped to HubSpot lifecycle stage</t>
        </is>
      </c>
    </row>
    <row r="819">
      <c r="A819" t="inlineStr">
        <is>
          <t>SRC-00128</t>
        </is>
      </c>
      <c r="B819" t="inlineStr">
        <is>
          <t>Last Activity</t>
        </is>
      </c>
      <c r="C819" t="inlineStr">
        <is>
          <t>24/06/2025</t>
        </is>
      </c>
      <c r="D819" t="inlineStr">
        <is>
          <t>2025-06-24</t>
        </is>
      </c>
      <c r="E819" t="inlineStr">
        <is>
          <t>Date to YYYY-MM-DD</t>
        </is>
      </c>
    </row>
    <row r="820">
      <c r="A820" t="inlineStr">
        <is>
          <t>SRC-00129</t>
        </is>
      </c>
      <c r="B820" t="inlineStr">
        <is>
          <t>First Name</t>
        </is>
      </c>
      <c r="C820" t="inlineStr">
        <is>
          <t>Mrs OLIVIA</t>
        </is>
      </c>
      <c r="D820" t="inlineStr">
        <is>
          <t>OLIVIA</t>
        </is>
      </c>
      <c r="E820" t="inlineStr">
        <is>
          <t>Removed title (Dr/Mr/Ms/Mrs)</t>
        </is>
      </c>
    </row>
    <row r="821">
      <c r="A821" t="inlineStr">
        <is>
          <t>SRC-00129</t>
        </is>
      </c>
      <c r="B821" t="inlineStr">
        <is>
          <t>First Name</t>
        </is>
      </c>
      <c r="C821" t="inlineStr">
        <is>
          <t>OLIVIA</t>
        </is>
      </c>
      <c r="D821" t="inlineStr">
        <is>
          <t>Olivia</t>
        </is>
      </c>
      <c r="E821" t="inlineStr">
        <is>
          <t>Trimmed / name case</t>
        </is>
      </c>
    </row>
    <row r="822">
      <c r="A822" t="inlineStr">
        <is>
          <t>SRC-00129</t>
        </is>
      </c>
      <c r="B822" t="inlineStr">
        <is>
          <t>Phone Number</t>
        </is>
      </c>
      <c r="C822" t="inlineStr">
        <is>
          <t>7010 8317</t>
        </is>
      </c>
      <c r="D822" t="inlineStr">
        <is>
          <t>+61 8 7010 8317</t>
        </is>
      </c>
      <c r="E822" t="inlineStr">
        <is>
          <t>Phone to +61 international format</t>
        </is>
      </c>
    </row>
    <row r="823">
      <c r="A823" t="inlineStr">
        <is>
          <t>SRC-00129</t>
        </is>
      </c>
      <c r="B823" t="inlineStr">
        <is>
          <t>Company Name</t>
        </is>
      </c>
      <c r="C823" t="inlineStr">
        <is>
          <t xml:space="preserve"> Rushavon Foods Pty Ltd</t>
        </is>
      </c>
      <c r="D823" t="inlineStr">
        <is>
          <t>Rushavon Foods Pty Ltd</t>
        </is>
      </c>
      <c r="E823" t="inlineStr">
        <is>
          <t>Company suffix to 'Pty Ltd', trimmed, case</t>
        </is>
      </c>
    </row>
    <row r="824">
      <c r="A824" t="inlineStr">
        <is>
          <t>SRC-00129</t>
        </is>
      </c>
      <c r="B824" t="inlineStr">
        <is>
          <t>Job Title</t>
        </is>
      </c>
      <c r="C824" t="inlineStr">
        <is>
          <t>safety officer</t>
        </is>
      </c>
      <c r="D824" t="inlineStr">
        <is>
          <t>Safety Officer</t>
        </is>
      </c>
      <c r="E824" t="inlineStr">
        <is>
          <t>Job title case</t>
        </is>
      </c>
    </row>
    <row r="825">
      <c r="A825" t="inlineStr">
        <is>
          <t>SRC-00129</t>
        </is>
      </c>
      <c r="B825" t="inlineStr">
        <is>
          <t>Last Activity</t>
        </is>
      </c>
      <c r="C825" t="inlineStr">
        <is>
          <t>Aug 12 2024</t>
        </is>
      </c>
      <c r="D825" t="inlineStr">
        <is>
          <t>2024-08-12</t>
        </is>
      </c>
      <c r="E825" t="inlineStr">
        <is>
          <t>Date to YYYY-MM-DD</t>
        </is>
      </c>
    </row>
    <row r="826">
      <c r="A826" t="inlineStr">
        <is>
          <t>SRC-00130</t>
        </is>
      </c>
      <c r="B826" t="inlineStr">
        <is>
          <t>Last Name</t>
        </is>
      </c>
      <c r="C826" t="inlineStr">
        <is>
          <t>BELL</t>
        </is>
      </c>
      <c r="D826" t="inlineStr">
        <is>
          <t>Bell</t>
        </is>
      </c>
      <c r="E826" t="inlineStr">
        <is>
          <t>Trimmed / name case</t>
        </is>
      </c>
    </row>
    <row r="827">
      <c r="A827" t="inlineStr">
        <is>
          <t>SRC-00130</t>
        </is>
      </c>
      <c r="B827" t="inlineStr">
        <is>
          <t>State/Region</t>
        </is>
      </c>
      <c r="C827" t="inlineStr">
        <is>
          <t>Vic</t>
        </is>
      </c>
      <c r="D827" t="inlineStr">
        <is>
          <t>VIC</t>
        </is>
      </c>
      <c r="E827" t="inlineStr">
        <is>
          <t>State to standard abbreviation</t>
        </is>
      </c>
    </row>
    <row r="828">
      <c r="A828" t="inlineStr">
        <is>
          <t>SRC-00130</t>
        </is>
      </c>
      <c r="B828" t="inlineStr">
        <is>
          <t>Phone Number</t>
        </is>
      </c>
      <c r="C828" t="inlineStr">
        <is>
          <t>(03) 5550-6011</t>
        </is>
      </c>
      <c r="D828" t="inlineStr">
        <is>
          <t>+61 3 5550 6011</t>
        </is>
      </c>
      <c r="E828" t="inlineStr">
        <is>
          <t>Phone to +61 international format</t>
        </is>
      </c>
    </row>
    <row r="829">
      <c r="A829" t="inlineStr">
        <is>
          <t>SRC-00130</t>
        </is>
      </c>
      <c r="B829" t="inlineStr">
        <is>
          <t>Company Name</t>
        </is>
      </c>
      <c r="C829" t="inlineStr">
        <is>
          <t xml:space="preserve"> Thistlemoor Signage Pty Ltd</t>
        </is>
      </c>
      <c r="D829" t="inlineStr">
        <is>
          <t>Thistlemoor Signage Pty Ltd</t>
        </is>
      </c>
      <c r="E829" t="inlineStr">
        <is>
          <t>Company suffix to 'Pty Ltd', trimmed, case</t>
        </is>
      </c>
    </row>
    <row r="830">
      <c r="A830" t="inlineStr">
        <is>
          <t>SRC-00130</t>
        </is>
      </c>
      <c r="B830" t="inlineStr">
        <is>
          <t>Job Title</t>
        </is>
      </c>
      <c r="C830" t="inlineStr">
        <is>
          <t>FINANCE MANAGER</t>
        </is>
      </c>
      <c r="D830" t="inlineStr">
        <is>
          <t>Finance Manager</t>
        </is>
      </c>
      <c r="E830" t="inlineStr">
        <is>
          <t>Job title case</t>
        </is>
      </c>
    </row>
    <row r="831">
      <c r="A831" t="inlineStr">
        <is>
          <t>SRC-00130</t>
        </is>
      </c>
      <c r="B831" t="inlineStr">
        <is>
          <t>Lifecycle Stage</t>
        </is>
      </c>
      <c r="C831" t="inlineStr">
        <is>
          <t>LEAD</t>
        </is>
      </c>
      <c r="D831" t="inlineStr">
        <is>
          <t>Lead</t>
        </is>
      </c>
      <c r="E831" t="inlineStr">
        <is>
          <t>Mapped to HubSpot lifecycle stage</t>
        </is>
      </c>
    </row>
    <row r="832">
      <c r="A832" t="inlineStr">
        <is>
          <t>SRC-00130</t>
        </is>
      </c>
      <c r="B832" t="inlineStr">
        <is>
          <t>Last Activity</t>
        </is>
      </c>
      <c r="C832" t="inlineStr">
        <is>
          <t>Aug 01 2024</t>
        </is>
      </c>
      <c r="D832" t="inlineStr">
        <is>
          <t>2024-08-01</t>
        </is>
      </c>
      <c r="E832" t="inlineStr">
        <is>
          <t>Date to YYYY-MM-DD</t>
        </is>
      </c>
    </row>
    <row r="833">
      <c r="A833" t="inlineStr">
        <is>
          <t>SRC-00131</t>
        </is>
      </c>
      <c r="B833" t="inlineStr">
        <is>
          <t>State/Region</t>
        </is>
      </c>
      <c r="C833" t="inlineStr">
        <is>
          <t>Victoria</t>
        </is>
      </c>
      <c r="D833" t="inlineStr">
        <is>
          <t>VIC</t>
        </is>
      </c>
      <c r="E833" t="inlineStr">
        <is>
          <t>State to standard abbreviation</t>
        </is>
      </c>
    </row>
    <row r="834">
      <c r="A834" t="inlineStr">
        <is>
          <t>SRC-00131</t>
        </is>
      </c>
      <c r="B834" t="inlineStr">
        <is>
          <t>Phone Number</t>
        </is>
      </c>
      <c r="C834" t="inlineStr">
        <is>
          <t>03 7010 4730</t>
        </is>
      </c>
      <c r="D834" t="inlineStr">
        <is>
          <t>+61 3 7010 4730</t>
        </is>
      </c>
      <c r="E834" t="inlineStr">
        <is>
          <t>Phone to +61 international format</t>
        </is>
      </c>
    </row>
    <row r="835">
      <c r="A835" t="inlineStr">
        <is>
          <t>SRC-00131</t>
        </is>
      </c>
      <c r="B835" t="inlineStr">
        <is>
          <t>Company Name</t>
        </is>
      </c>
      <c r="C835" t="inlineStr">
        <is>
          <t>Pemberwick Packaging Pty. Ltd.</t>
        </is>
      </c>
      <c r="D835" t="inlineStr">
        <is>
          <t>Pemberwick Packaging Pty Ltd</t>
        </is>
      </c>
      <c r="E835" t="inlineStr">
        <is>
          <t>Company suffix to 'Pty Ltd', trimmed, case</t>
        </is>
      </c>
    </row>
    <row r="836">
      <c r="A836" t="inlineStr">
        <is>
          <t>SRC-00131</t>
        </is>
      </c>
      <c r="B836" t="inlineStr">
        <is>
          <t>City</t>
        </is>
      </c>
      <c r="C836" t="inlineStr">
        <is>
          <t>BENDIGO</t>
        </is>
      </c>
      <c r="D836" t="inlineStr">
        <is>
          <t>Bendigo</t>
        </is>
      </c>
      <c r="E836" t="inlineStr">
        <is>
          <t>City case</t>
        </is>
      </c>
    </row>
    <row r="837">
      <c r="A837" t="inlineStr">
        <is>
          <t>SRC-00131</t>
        </is>
      </c>
      <c r="B837" t="inlineStr">
        <is>
          <t>Lifecycle Stage</t>
        </is>
      </c>
      <c r="C837" t="inlineStr">
        <is>
          <t>new lead</t>
        </is>
      </c>
      <c r="D837" t="inlineStr">
        <is>
          <t>Lead</t>
        </is>
      </c>
      <c r="E837" t="inlineStr">
        <is>
          <t>Mapped to HubSpot lifecycle stage</t>
        </is>
      </c>
    </row>
    <row r="838">
      <c r="A838" t="inlineStr">
        <is>
          <t>SRC-00131</t>
        </is>
      </c>
      <c r="B838" t="inlineStr">
        <is>
          <t>Last Activity</t>
        </is>
      </c>
      <c r="C838" t="inlineStr">
        <is>
          <t>15/03/2026</t>
        </is>
      </c>
      <c r="D838" t="inlineStr">
        <is>
          <t>2026-03-15</t>
        </is>
      </c>
      <c r="E838" t="inlineStr">
        <is>
          <t>Date to YYYY-MM-DD</t>
        </is>
      </c>
    </row>
    <row r="839">
      <c r="A839" t="inlineStr">
        <is>
          <t>SRC-00132</t>
        </is>
      </c>
      <c r="B839" t="inlineStr">
        <is>
          <t>Last Name</t>
        </is>
      </c>
      <c r="C839" t="inlineStr">
        <is>
          <t>MCDONALD</t>
        </is>
      </c>
      <c r="D839" t="inlineStr">
        <is>
          <t>McDonald</t>
        </is>
      </c>
      <c r="E839" t="inlineStr">
        <is>
          <t>Trimmed / name case</t>
        </is>
      </c>
    </row>
    <row r="840">
      <c r="A840" t="inlineStr">
        <is>
          <t>SRC-00132</t>
        </is>
      </c>
      <c r="B840" t="inlineStr">
        <is>
          <t>State/Region</t>
        </is>
      </c>
      <c r="C840" t="inlineStr">
        <is>
          <t>South Australia</t>
        </is>
      </c>
      <c r="D840" t="inlineStr">
        <is>
          <t>SA</t>
        </is>
      </c>
      <c r="E840" t="inlineStr">
        <is>
          <t>State to standard abbreviation</t>
        </is>
      </c>
    </row>
    <row r="841">
      <c r="A841" t="inlineStr">
        <is>
          <t>SRC-00132</t>
        </is>
      </c>
      <c r="B841" t="inlineStr">
        <is>
          <t>Phone Number</t>
        </is>
      </c>
      <c r="C841" t="inlineStr">
        <is>
          <t>(08) 5550-2160</t>
        </is>
      </c>
      <c r="D841" t="inlineStr">
        <is>
          <t>+61 8 5550 2160</t>
        </is>
      </c>
      <c r="E841" t="inlineStr">
        <is>
          <t>Phone to +61 international format</t>
        </is>
      </c>
    </row>
    <row r="842">
      <c r="A842" t="inlineStr">
        <is>
          <t>SRC-00132</t>
        </is>
      </c>
      <c r="B842" t="inlineStr">
        <is>
          <t>Company Name</t>
        </is>
      </c>
      <c r="C842" t="inlineStr">
        <is>
          <t>Nethervane Engineering</t>
        </is>
      </c>
      <c r="D842" t="inlineStr">
        <is>
          <t>Nethervane Engineering Pty Ltd</t>
        </is>
      </c>
      <c r="E842" t="inlineStr">
        <is>
          <t>Company suffix to 'Pty Ltd', trimmed, case</t>
        </is>
      </c>
    </row>
    <row r="843">
      <c r="A843" t="inlineStr">
        <is>
          <t>SRC-00132</t>
        </is>
      </c>
      <c r="B843" t="inlineStr">
        <is>
          <t>Lifecycle Stage</t>
        </is>
      </c>
      <c r="C843" t="inlineStr">
        <is>
          <t>new lead</t>
        </is>
      </c>
      <c r="D843" t="inlineStr">
        <is>
          <t>Lead</t>
        </is>
      </c>
      <c r="E843" t="inlineStr">
        <is>
          <t>Mapped to HubSpot lifecycle stage</t>
        </is>
      </c>
    </row>
    <row r="844">
      <c r="A844" t="inlineStr">
        <is>
          <t>SRC-00132</t>
        </is>
      </c>
      <c r="B844" t="inlineStr">
        <is>
          <t>Last Activity</t>
        </is>
      </c>
      <c r="C844" t="inlineStr">
        <is>
          <t>Feb 27 2026</t>
        </is>
      </c>
      <c r="D844" t="inlineStr">
        <is>
          <t>2026-02-27</t>
        </is>
      </c>
      <c r="E844" t="inlineStr">
        <is>
          <t>Date to YYYY-MM-DD</t>
        </is>
      </c>
    </row>
    <row r="845">
      <c r="A845" t="inlineStr">
        <is>
          <t>SRC-00133</t>
        </is>
      </c>
      <c r="B845" t="inlineStr">
        <is>
          <t>First Name</t>
        </is>
      </c>
      <c r="C845" t="inlineStr">
        <is>
          <t>lucas</t>
        </is>
      </c>
      <c r="D845" t="inlineStr">
        <is>
          <t>Lucas</t>
        </is>
      </c>
      <c r="E845" t="inlineStr">
        <is>
          <t>Trimmed / name case</t>
        </is>
      </c>
    </row>
    <row r="846">
      <c r="A846" t="inlineStr">
        <is>
          <t>SRC-00133</t>
        </is>
      </c>
      <c r="B846" t="inlineStr">
        <is>
          <t>Last Name</t>
        </is>
      </c>
      <c r="C846" t="inlineStr">
        <is>
          <t xml:space="preserve">Evans </t>
        </is>
      </c>
      <c r="D846" t="inlineStr">
        <is>
          <t>Evans</t>
        </is>
      </c>
      <c r="E846" t="inlineStr">
        <is>
          <t>Trimmed / name case</t>
        </is>
      </c>
    </row>
    <row r="847">
      <c r="A847" t="inlineStr">
        <is>
          <t>SRC-00133</t>
        </is>
      </c>
      <c r="B847" t="inlineStr">
        <is>
          <t>State/Region</t>
        </is>
      </c>
      <c r="C847" t="inlineStr">
        <is>
          <t>vic</t>
        </is>
      </c>
      <c r="D847" t="inlineStr">
        <is>
          <t>VIC</t>
        </is>
      </c>
      <c r="E847" t="inlineStr">
        <is>
          <t>State to standard abbreviation</t>
        </is>
      </c>
    </row>
    <row r="848">
      <c r="A848" t="inlineStr">
        <is>
          <t>SRC-00133</t>
        </is>
      </c>
      <c r="B848" t="inlineStr">
        <is>
          <t>Phone Number</t>
        </is>
      </c>
      <c r="C848" t="inlineStr">
        <is>
          <t>61355503042</t>
        </is>
      </c>
      <c r="D848" t="inlineStr">
        <is>
          <t>+61 3 5550 3042</t>
        </is>
      </c>
      <c r="E848" t="inlineStr">
        <is>
          <t>Phone to +61 international format</t>
        </is>
      </c>
    </row>
    <row r="849">
      <c r="A849" t="inlineStr">
        <is>
          <t>SRC-00133</t>
        </is>
      </c>
      <c r="B849" t="inlineStr">
        <is>
          <t>Company Name</t>
        </is>
      </c>
      <c r="C849" t="inlineStr">
        <is>
          <t>Rushavon Freight pty ltd</t>
        </is>
      </c>
      <c r="D849" t="inlineStr">
        <is>
          <t>Rushavon Freight Pty Ltd</t>
        </is>
      </c>
      <c r="E849" t="inlineStr">
        <is>
          <t>Company suffix to 'Pty Ltd', trimmed, case</t>
        </is>
      </c>
    </row>
    <row r="850">
      <c r="A850" t="inlineStr">
        <is>
          <t>SRC-00133</t>
        </is>
      </c>
      <c r="B850" t="inlineStr">
        <is>
          <t>Job Title</t>
        </is>
      </c>
      <c r="C850" t="inlineStr">
        <is>
          <t>accounts payable officer</t>
        </is>
      </c>
      <c r="D850" t="inlineStr">
        <is>
          <t>Accounts Payable Officer</t>
        </is>
      </c>
      <c r="E850" t="inlineStr">
        <is>
          <t>Job title case</t>
        </is>
      </c>
    </row>
    <row r="851">
      <c r="A851" t="inlineStr">
        <is>
          <t>SRC-00133</t>
        </is>
      </c>
      <c r="B851" t="inlineStr">
        <is>
          <t>Lifecycle Stage</t>
        </is>
      </c>
      <c r="C851" t="inlineStr">
        <is>
          <t>newsletter only</t>
        </is>
      </c>
      <c r="D851" t="inlineStr">
        <is>
          <t>Subscriber</t>
        </is>
      </c>
      <c r="E851" t="inlineStr">
        <is>
          <t>Mapped to HubSpot lifecycle stage</t>
        </is>
      </c>
    </row>
    <row r="852">
      <c r="A852" t="inlineStr">
        <is>
          <t>SRC-00134</t>
        </is>
      </c>
      <c r="B852" t="inlineStr">
        <is>
          <t>State/Region</t>
        </is>
      </c>
      <c r="C852" t="inlineStr">
        <is>
          <t>VIC.</t>
        </is>
      </c>
      <c r="D852" t="inlineStr">
        <is>
          <t>VIC</t>
        </is>
      </c>
      <c r="E852" t="inlineStr">
        <is>
          <t>State to standard abbreviation</t>
        </is>
      </c>
    </row>
    <row r="853">
      <c r="A853" t="inlineStr">
        <is>
          <t>SRC-00134</t>
        </is>
      </c>
      <c r="B853" t="inlineStr">
        <is>
          <t>Phone Number</t>
        </is>
      </c>
      <c r="C853" t="inlineStr">
        <is>
          <t>0370102167</t>
        </is>
      </c>
      <c r="D853" t="inlineStr">
        <is>
          <t>+61 3 7010 2167</t>
        </is>
      </c>
      <c r="E853" t="inlineStr">
        <is>
          <t>Phone to +61 international format</t>
        </is>
      </c>
    </row>
    <row r="854">
      <c r="A854" t="inlineStr">
        <is>
          <t>SRC-00134</t>
        </is>
      </c>
      <c r="B854" t="inlineStr">
        <is>
          <t>Company Name</t>
        </is>
      </c>
      <c r="C854" t="inlineStr">
        <is>
          <t>Greyvallen Hospitality P/L</t>
        </is>
      </c>
      <c r="D854" t="inlineStr">
        <is>
          <t>Greyvallen Hospitality Pty Ltd</t>
        </is>
      </c>
      <c r="E854" t="inlineStr">
        <is>
          <t>Company suffix to 'Pty Ltd', trimmed, case</t>
        </is>
      </c>
    </row>
    <row r="855">
      <c r="A855" t="inlineStr">
        <is>
          <t>SRC-00134</t>
        </is>
      </c>
      <c r="B855" t="inlineStr">
        <is>
          <t>Job Title</t>
        </is>
      </c>
      <c r="C855" t="inlineStr">
        <is>
          <t>team leader</t>
        </is>
      </c>
      <c r="D855" t="inlineStr">
        <is>
          <t>Team Leader</t>
        </is>
      </c>
      <c r="E855" t="inlineStr">
        <is>
          <t>Job title case</t>
        </is>
      </c>
    </row>
    <row r="856">
      <c r="A856" t="inlineStr">
        <is>
          <t>SRC-00134</t>
        </is>
      </c>
      <c r="B856" t="inlineStr">
        <is>
          <t>Postal Code</t>
        </is>
      </c>
      <c r="C856" t="inlineStr">
        <is>
          <t>3702.0</t>
        </is>
      </c>
      <c r="D856" t="inlineStr">
        <is>
          <t>3702</t>
        </is>
      </c>
      <c r="E856" t="inlineStr">
        <is>
          <t>Postcode to 4 digits (restored leading zero / removed .0)</t>
        </is>
      </c>
    </row>
    <row r="857">
      <c r="A857" t="inlineStr">
        <is>
          <t>SRC-00134</t>
        </is>
      </c>
      <c r="B857" t="inlineStr">
        <is>
          <t>Lifecycle Stage</t>
        </is>
      </c>
      <c r="C857" t="inlineStr">
        <is>
          <t>lead</t>
        </is>
      </c>
      <c r="D857" t="inlineStr">
        <is>
          <t>Lead</t>
        </is>
      </c>
      <c r="E857" t="inlineStr">
        <is>
          <t>Mapped to HubSpot lifecycle stage</t>
        </is>
      </c>
    </row>
    <row r="858">
      <c r="A858" t="inlineStr">
        <is>
          <t>SRC-00134</t>
        </is>
      </c>
      <c r="B858" t="inlineStr">
        <is>
          <t>Last Activity</t>
        </is>
      </c>
      <c r="C858" t="inlineStr">
        <is>
          <t>12/11/2025</t>
        </is>
      </c>
      <c r="D858" t="inlineStr">
        <is>
          <t>2025-11-12</t>
        </is>
      </c>
      <c r="E858" t="inlineStr">
        <is>
          <t>Date to YYYY-MM-DD</t>
        </is>
      </c>
    </row>
    <row r="859">
      <c r="A859" t="inlineStr">
        <is>
          <t>SRC-00135</t>
        </is>
      </c>
      <c r="B859" t="inlineStr">
        <is>
          <t>State/Region</t>
        </is>
      </c>
      <c r="C859" t="inlineStr">
        <is>
          <t>VIC.</t>
        </is>
      </c>
      <c r="D859" t="inlineStr">
        <is>
          <t>VIC</t>
        </is>
      </c>
      <c r="E859" t="inlineStr">
        <is>
          <t>State to standard abbreviation</t>
        </is>
      </c>
    </row>
    <row r="860">
      <c r="A860" t="inlineStr">
        <is>
          <t>SRC-00135</t>
        </is>
      </c>
      <c r="B860" t="inlineStr">
        <is>
          <t>Phone Number</t>
        </is>
      </c>
      <c r="C860" t="inlineStr">
        <is>
          <t>03 7010 5937</t>
        </is>
      </c>
      <c r="D860" t="inlineStr">
        <is>
          <t>+61 3 7010 5937</t>
        </is>
      </c>
      <c r="E860" t="inlineStr">
        <is>
          <t>Phone to +61 international format</t>
        </is>
      </c>
    </row>
    <row r="861">
      <c r="A861" t="inlineStr">
        <is>
          <t>SRC-00135</t>
        </is>
      </c>
      <c r="B861" t="inlineStr">
        <is>
          <t>Company Name</t>
        </is>
      </c>
      <c r="C861" t="inlineStr">
        <is>
          <t>Ironvessa Dental P/L</t>
        </is>
      </c>
      <c r="D861" t="inlineStr">
        <is>
          <t>Ironvessa Dental Pty Ltd</t>
        </is>
      </c>
      <c r="E861" t="inlineStr">
        <is>
          <t>Company suffix to 'Pty Ltd', trimmed, case</t>
        </is>
      </c>
    </row>
    <row r="862">
      <c r="A862" t="inlineStr">
        <is>
          <t>SRC-00135</t>
        </is>
      </c>
      <c r="B862" t="inlineStr">
        <is>
          <t>Job Title</t>
        </is>
      </c>
      <c r="C862" t="inlineStr">
        <is>
          <t>accounts payable officer</t>
        </is>
      </c>
      <c r="D862" t="inlineStr">
        <is>
          <t>Accounts Payable Officer</t>
        </is>
      </c>
      <c r="E862" t="inlineStr">
        <is>
          <t>Job title case</t>
        </is>
      </c>
    </row>
    <row r="863">
      <c r="A863" t="inlineStr">
        <is>
          <t>SRC-00135</t>
        </is>
      </c>
      <c r="B863" t="inlineStr">
        <is>
          <t>Lifecycle Stage</t>
        </is>
      </c>
      <c r="C863" t="inlineStr">
        <is>
          <t>Marketing Qualified</t>
        </is>
      </c>
      <c r="D863" t="inlineStr">
        <is>
          <t>Marketing Qualified Lead</t>
        </is>
      </c>
      <c r="E863" t="inlineStr">
        <is>
          <t>Mapped to HubSpot lifecycle stage</t>
        </is>
      </c>
    </row>
    <row r="864">
      <c r="A864" t="inlineStr">
        <is>
          <t>SRC-00136</t>
        </is>
      </c>
      <c r="B864" t="inlineStr">
        <is>
          <t>First Name</t>
        </is>
      </c>
      <c r="C864" t="inlineStr">
        <is>
          <t>marcus</t>
        </is>
      </c>
      <c r="D864" t="inlineStr">
        <is>
          <t>Marcus</t>
        </is>
      </c>
      <c r="E864" t="inlineStr">
        <is>
          <t>Trimmed / name case</t>
        </is>
      </c>
    </row>
    <row r="865">
      <c r="A865" t="inlineStr">
        <is>
          <t>SRC-00136</t>
        </is>
      </c>
      <c r="B865" t="inlineStr">
        <is>
          <t>Last Name</t>
        </is>
      </c>
      <c r="C865" t="inlineStr">
        <is>
          <t xml:space="preserve"> Georgiou</t>
        </is>
      </c>
      <c r="D865" t="inlineStr">
        <is>
          <t>Georgiou</t>
        </is>
      </c>
      <c r="E865" t="inlineStr">
        <is>
          <t>Trimmed / name case</t>
        </is>
      </c>
    </row>
    <row r="866">
      <c r="A866" t="inlineStr">
        <is>
          <t>SRC-00136</t>
        </is>
      </c>
      <c r="B866" t="inlineStr">
        <is>
          <t>Email</t>
        </is>
      </c>
      <c r="C866" t="inlineStr">
        <is>
          <t>mailto:mgeorgiou@tarrowbyfoods.example</t>
        </is>
      </c>
      <c r="D866" t="inlineStr">
        <is>
          <t>mgeorgiou@tarrowbyfoods.example</t>
        </is>
      </c>
      <c r="E866" t="inlineStr">
        <is>
          <t>Lower-case, trimmed, removed mailto:/brackets</t>
        </is>
      </c>
    </row>
    <row r="867">
      <c r="A867" t="inlineStr">
        <is>
          <t>SRC-00136</t>
        </is>
      </c>
      <c r="B867" t="inlineStr">
        <is>
          <t>Phone Number</t>
        </is>
      </c>
      <c r="C867" t="inlineStr">
        <is>
          <t>(08) 5550-3894</t>
        </is>
      </c>
      <c r="D867" t="inlineStr">
        <is>
          <t>+61 8 5550 3894</t>
        </is>
      </c>
      <c r="E867" t="inlineStr">
        <is>
          <t>Phone to +61 international format</t>
        </is>
      </c>
    </row>
    <row r="868">
      <c r="A868" t="inlineStr">
        <is>
          <t>SRC-00136</t>
        </is>
      </c>
      <c r="B868" t="inlineStr">
        <is>
          <t>City</t>
        </is>
      </c>
      <c r="C868" t="inlineStr">
        <is>
          <t>bunbury</t>
        </is>
      </c>
      <c r="D868" t="inlineStr">
        <is>
          <t>Bunbury</t>
        </is>
      </c>
      <c r="E868" t="inlineStr">
        <is>
          <t>City case</t>
        </is>
      </c>
    </row>
    <row r="869">
      <c r="A869" t="inlineStr">
        <is>
          <t>SRC-00136</t>
        </is>
      </c>
      <c r="B869" t="inlineStr">
        <is>
          <t>Last Activity</t>
        </is>
      </c>
      <c r="C869" t="inlineStr">
        <is>
          <t>08/12/2025</t>
        </is>
      </c>
      <c r="D869" t="inlineStr">
        <is>
          <t>2025-12-08</t>
        </is>
      </c>
      <c r="E869" t="inlineStr">
        <is>
          <t>Date to YYYY-MM-DD</t>
        </is>
      </c>
    </row>
    <row r="870">
      <c r="A870" t="inlineStr">
        <is>
          <t>SRC-00137</t>
        </is>
      </c>
      <c r="B870" t="inlineStr">
        <is>
          <t>Last Name</t>
        </is>
      </c>
      <c r="C870" t="inlineStr">
        <is>
          <t xml:space="preserve">Yamamoto </t>
        </is>
      </c>
      <c r="D870" t="inlineStr">
        <is>
          <t>Yamamoto</t>
        </is>
      </c>
      <c r="E870" t="inlineStr">
        <is>
          <t>Trimmed / name case</t>
        </is>
      </c>
    </row>
    <row r="871">
      <c r="A871" t="inlineStr">
        <is>
          <t>SRC-00137</t>
        </is>
      </c>
      <c r="B871" t="inlineStr">
        <is>
          <t>State/Region</t>
        </is>
      </c>
      <c r="C871" t="inlineStr">
        <is>
          <t>Victoria</t>
        </is>
      </c>
      <c r="D871" t="inlineStr">
        <is>
          <t>VIC</t>
        </is>
      </c>
      <c r="E871" t="inlineStr">
        <is>
          <t>State to standard abbreviation</t>
        </is>
      </c>
    </row>
    <row r="872">
      <c r="A872" t="inlineStr">
        <is>
          <t>SRC-00137</t>
        </is>
      </c>
      <c r="B872" t="inlineStr">
        <is>
          <t>Phone Number</t>
        </is>
      </c>
      <c r="C872" t="inlineStr">
        <is>
          <t>03.5550.1447</t>
        </is>
      </c>
      <c r="D872" t="inlineStr">
        <is>
          <t>+61 3 5550 1447</t>
        </is>
      </c>
      <c r="E872" t="inlineStr">
        <is>
          <t>Phone to +61 international format</t>
        </is>
      </c>
    </row>
    <row r="873">
      <c r="A873" t="inlineStr">
        <is>
          <t>SRC-00137</t>
        </is>
      </c>
      <c r="B873" t="inlineStr">
        <is>
          <t>Company Name</t>
        </is>
      </c>
      <c r="C873" t="inlineStr">
        <is>
          <t>Thistlemoor Fitness</t>
        </is>
      </c>
      <c r="D873" t="inlineStr">
        <is>
          <t>Thistlemoor Fitness Pty Ltd</t>
        </is>
      </c>
      <c r="E873" t="inlineStr">
        <is>
          <t>Company suffix to 'Pty Ltd', trimmed, case</t>
        </is>
      </c>
    </row>
    <row r="874">
      <c r="A874" t="inlineStr">
        <is>
          <t>SRC-00137</t>
        </is>
      </c>
      <c r="B874" t="inlineStr">
        <is>
          <t>Job Title</t>
        </is>
      </c>
      <c r="C874" t="inlineStr">
        <is>
          <t>OWNER</t>
        </is>
      </c>
      <c r="D874" t="inlineStr">
        <is>
          <t>Owner</t>
        </is>
      </c>
      <c r="E874" t="inlineStr">
        <is>
          <t>Job title case</t>
        </is>
      </c>
    </row>
    <row r="875">
      <c r="A875" t="inlineStr">
        <is>
          <t>SRC-00137</t>
        </is>
      </c>
      <c r="B875" t="inlineStr">
        <is>
          <t>City</t>
        </is>
      </c>
      <c r="C875" t="inlineStr">
        <is>
          <t>geelong</t>
        </is>
      </c>
      <c r="D875" t="inlineStr">
        <is>
          <t>Geelong</t>
        </is>
      </c>
      <c r="E875" t="inlineStr">
        <is>
          <t>City case</t>
        </is>
      </c>
    </row>
    <row r="876">
      <c r="A876" t="inlineStr">
        <is>
          <t>SRC-00137</t>
        </is>
      </c>
      <c r="B876" t="inlineStr">
        <is>
          <t>Last Activity</t>
        </is>
      </c>
      <c r="C876" t="inlineStr">
        <is>
          <t>23/12/2025</t>
        </is>
      </c>
      <c r="D876" t="inlineStr">
        <is>
          <t>2025-12-23</t>
        </is>
      </c>
      <c r="E876" t="inlineStr">
        <is>
          <t>Date to YYYY-MM-DD</t>
        </is>
      </c>
    </row>
    <row r="877">
      <c r="A877" t="inlineStr">
        <is>
          <t>SRC-00138</t>
        </is>
      </c>
      <c r="B877" t="inlineStr">
        <is>
          <t>Phone Number</t>
        </is>
      </c>
      <c r="C877" t="inlineStr">
        <is>
          <t>5550 5390</t>
        </is>
      </c>
      <c r="D877" t="inlineStr">
        <is>
          <t>+61 7 5550 5390</t>
        </is>
      </c>
      <c r="E877" t="inlineStr">
        <is>
          <t>Phone to +61 international format</t>
        </is>
      </c>
    </row>
    <row r="878">
      <c r="A878" t="inlineStr">
        <is>
          <t>SRC-00138</t>
        </is>
      </c>
      <c r="B878" t="inlineStr">
        <is>
          <t>Company Name</t>
        </is>
      </c>
      <c r="C878" t="inlineStr">
        <is>
          <t>Rushavon Logistics P/L</t>
        </is>
      </c>
      <c r="D878" t="inlineStr">
        <is>
          <t>Rushavon Logistics Pty Ltd</t>
        </is>
      </c>
      <c r="E878" t="inlineStr">
        <is>
          <t>Company suffix to 'Pty Ltd', trimmed, case</t>
        </is>
      </c>
    </row>
    <row r="879">
      <c r="A879" t="inlineStr">
        <is>
          <t>SRC-00138</t>
        </is>
      </c>
      <c r="B879" t="inlineStr">
        <is>
          <t>City</t>
        </is>
      </c>
      <c r="C879" t="inlineStr">
        <is>
          <t>CAIRNS</t>
        </is>
      </c>
      <c r="D879" t="inlineStr">
        <is>
          <t>Cairns</t>
        </is>
      </c>
      <c r="E879" t="inlineStr">
        <is>
          <t>City case</t>
        </is>
      </c>
    </row>
    <row r="880">
      <c r="A880" t="inlineStr">
        <is>
          <t>SRC-00138</t>
        </is>
      </c>
      <c r="B880" t="inlineStr">
        <is>
          <t>Lifecycle Stage</t>
        </is>
      </c>
      <c r="C880" t="inlineStr">
        <is>
          <t>Sales qualified</t>
        </is>
      </c>
      <c r="D880" t="inlineStr">
        <is>
          <t>Sales Qualified Lead</t>
        </is>
      </c>
      <c r="E880" t="inlineStr">
        <is>
          <t>Mapped to HubSpot lifecycle stage</t>
        </is>
      </c>
    </row>
    <row r="881">
      <c r="A881" t="inlineStr">
        <is>
          <t>SRC-00138</t>
        </is>
      </c>
      <c r="B881" t="inlineStr">
        <is>
          <t>Last Activity</t>
        </is>
      </c>
      <c r="C881" t="inlineStr">
        <is>
          <t>May 01 2026</t>
        </is>
      </c>
      <c r="D881" t="inlineStr">
        <is>
          <t>2026-05-01</t>
        </is>
      </c>
      <c r="E881" t="inlineStr">
        <is>
          <t>Date to YYYY-MM-DD</t>
        </is>
      </c>
    </row>
    <row r="882">
      <c r="A882" t="inlineStr">
        <is>
          <t>SRC-00139</t>
        </is>
      </c>
      <c r="B882" t="inlineStr">
        <is>
          <t>Last Name</t>
        </is>
      </c>
      <c r="C882" t="inlineStr">
        <is>
          <t xml:space="preserve"> McDonald</t>
        </is>
      </c>
      <c r="D882" t="inlineStr">
        <is>
          <t>McDonald</t>
        </is>
      </c>
      <c r="E882" t="inlineStr">
        <is>
          <t>Trimmed / name case</t>
        </is>
      </c>
    </row>
    <row r="883">
      <c r="A883" t="inlineStr">
        <is>
          <t>SRC-00139</t>
        </is>
      </c>
      <c r="B883" t="inlineStr">
        <is>
          <t>State/Region</t>
        </is>
      </c>
      <c r="C883" t="inlineStr">
        <is>
          <t>Vic</t>
        </is>
      </c>
      <c r="D883" t="inlineStr">
        <is>
          <t>VIC</t>
        </is>
      </c>
      <c r="E883" t="inlineStr">
        <is>
          <t>State to standard abbreviation</t>
        </is>
      </c>
    </row>
    <row r="884">
      <c r="A884" t="inlineStr">
        <is>
          <t>SRC-00139</t>
        </is>
      </c>
      <c r="B884" t="inlineStr">
        <is>
          <t>Phone Number</t>
        </is>
      </c>
      <c r="C884" t="inlineStr">
        <is>
          <t>0370109323</t>
        </is>
      </c>
      <c r="D884" t="inlineStr">
        <is>
          <t>+61 3 7010 9323</t>
        </is>
      </c>
      <c r="E884" t="inlineStr">
        <is>
          <t>Phone to +61 international format</t>
        </is>
      </c>
    </row>
    <row r="885">
      <c r="A885" t="inlineStr">
        <is>
          <t>SRC-00139</t>
        </is>
      </c>
      <c r="B885" t="inlineStr">
        <is>
          <t>Company Name</t>
        </is>
      </c>
      <c r="C885" t="inlineStr">
        <is>
          <t>Wexmorrow Labs pty ltd</t>
        </is>
      </c>
      <c r="D885" t="inlineStr">
        <is>
          <t>Wexmorrow Labs Pty Ltd</t>
        </is>
      </c>
      <c r="E885" t="inlineStr">
        <is>
          <t>Company suffix to 'Pty Ltd', trimmed, case</t>
        </is>
      </c>
    </row>
    <row r="886">
      <c r="A886" t="inlineStr">
        <is>
          <t>SRC-00139</t>
        </is>
      </c>
      <c r="B886" t="inlineStr">
        <is>
          <t>Job Title</t>
        </is>
      </c>
      <c r="C886" t="inlineStr">
        <is>
          <t>OWNER</t>
        </is>
      </c>
      <c r="D886" t="inlineStr">
        <is>
          <t>Owner</t>
        </is>
      </c>
      <c r="E886" t="inlineStr">
        <is>
          <t>Job title case</t>
        </is>
      </c>
    </row>
    <row r="887">
      <c r="A887" t="inlineStr">
        <is>
          <t>SRC-00139</t>
        </is>
      </c>
      <c r="B887" t="inlineStr">
        <is>
          <t>City</t>
        </is>
      </c>
      <c r="C887" t="inlineStr">
        <is>
          <t>MELBOURNE</t>
        </is>
      </c>
      <c r="D887" t="inlineStr">
        <is>
          <t>Melbourne</t>
        </is>
      </c>
      <c r="E887" t="inlineStr">
        <is>
          <t>City case</t>
        </is>
      </c>
    </row>
    <row r="888">
      <c r="A888" t="inlineStr">
        <is>
          <t>SRC-00139</t>
        </is>
      </c>
      <c r="B888" t="inlineStr">
        <is>
          <t>Lifecycle Stage</t>
        </is>
      </c>
      <c r="C888" t="inlineStr">
        <is>
          <t>newsletter only</t>
        </is>
      </c>
      <c r="D888" t="inlineStr">
        <is>
          <t>Subscriber</t>
        </is>
      </c>
      <c r="E888" t="inlineStr">
        <is>
          <t>Mapped to HubSpot lifecycle stage</t>
        </is>
      </c>
    </row>
    <row r="889">
      <c r="A889" t="inlineStr">
        <is>
          <t>SRC-00140</t>
        </is>
      </c>
      <c r="B889" t="inlineStr">
        <is>
          <t>Last Name</t>
        </is>
      </c>
      <c r="C889" t="inlineStr">
        <is>
          <t xml:space="preserve"> Edwards</t>
        </is>
      </c>
      <c r="D889" t="inlineStr">
        <is>
          <t>Edwards</t>
        </is>
      </c>
      <c r="E889" t="inlineStr">
        <is>
          <t>Trimmed / name case</t>
        </is>
      </c>
    </row>
    <row r="890">
      <c r="A890" t="inlineStr">
        <is>
          <t>SRC-00140</t>
        </is>
      </c>
      <c r="B890" t="inlineStr">
        <is>
          <t>Phone Number</t>
        </is>
      </c>
      <c r="C890" t="inlineStr">
        <is>
          <t>(07) 5550-1129</t>
        </is>
      </c>
      <c r="D890" t="inlineStr">
        <is>
          <t>+61 7 5550 1129</t>
        </is>
      </c>
      <c r="E890" t="inlineStr">
        <is>
          <t>Phone to +61 international format</t>
        </is>
      </c>
    </row>
    <row r="891">
      <c r="A891" t="inlineStr">
        <is>
          <t>SRC-00140</t>
        </is>
      </c>
      <c r="B891" t="inlineStr">
        <is>
          <t>Company Name</t>
        </is>
      </c>
      <c r="C891" t="inlineStr">
        <is>
          <t xml:space="preserve"> Rushavon Logistics Pty Ltd</t>
        </is>
      </c>
      <c r="D891" t="inlineStr">
        <is>
          <t>Rushavon Logistics Pty Ltd</t>
        </is>
      </c>
      <c r="E891" t="inlineStr">
        <is>
          <t>Company suffix to 'Pty Ltd', trimmed, case</t>
        </is>
      </c>
    </row>
    <row r="892">
      <c r="A892" t="inlineStr">
        <is>
          <t>SRC-00140</t>
        </is>
      </c>
      <c r="B892" t="inlineStr">
        <is>
          <t>City</t>
        </is>
      </c>
      <c r="C892" t="inlineStr">
        <is>
          <t>CAIRNS</t>
        </is>
      </c>
      <c r="D892" t="inlineStr">
        <is>
          <t>Cairns</t>
        </is>
      </c>
      <c r="E892" t="inlineStr">
        <is>
          <t>City case</t>
        </is>
      </c>
    </row>
    <row r="893">
      <c r="A893" t="inlineStr">
        <is>
          <t>SRC-00140</t>
        </is>
      </c>
      <c r="B893" t="inlineStr">
        <is>
          <t>Postal Code</t>
        </is>
      </c>
      <c r="C893" t="inlineStr">
        <is>
          <t>4439.0</t>
        </is>
      </c>
      <c r="D893" t="inlineStr">
        <is>
          <t>4439</t>
        </is>
      </c>
      <c r="E893" t="inlineStr">
        <is>
          <t>Postcode to 4 digits (restored leading zero / removed .0)</t>
        </is>
      </c>
    </row>
    <row r="894">
      <c r="A894" t="inlineStr">
        <is>
          <t>SRC-00140</t>
        </is>
      </c>
      <c r="B894" t="inlineStr">
        <is>
          <t>Lifecycle Stage</t>
        </is>
      </c>
      <c r="C894" t="inlineStr">
        <is>
          <t>mql</t>
        </is>
      </c>
      <c r="D894" t="inlineStr">
        <is>
          <t>Marketing Qualified Lead</t>
        </is>
      </c>
      <c r="E894" t="inlineStr">
        <is>
          <t>Mapped to HubSpot lifecycle stage</t>
        </is>
      </c>
    </row>
    <row r="895">
      <c r="A895" t="inlineStr">
        <is>
          <t>SRC-00141</t>
        </is>
      </c>
      <c r="B895" t="inlineStr">
        <is>
          <t>First Name</t>
        </is>
      </c>
      <c r="C895" t="inlineStr">
        <is>
          <t>STELLA</t>
        </is>
      </c>
      <c r="D895" t="inlineStr">
        <is>
          <t>Stella</t>
        </is>
      </c>
      <c r="E895" t="inlineStr">
        <is>
          <t>Trimmed / name case</t>
        </is>
      </c>
    </row>
    <row r="896">
      <c r="A896" t="inlineStr">
        <is>
          <t>SRC-00141</t>
        </is>
      </c>
      <c r="B896" t="inlineStr">
        <is>
          <t>State/Region</t>
        </is>
      </c>
      <c r="C896" t="inlineStr">
        <is>
          <t>Vic</t>
        </is>
      </c>
      <c r="D896" t="inlineStr">
        <is>
          <t>VIC</t>
        </is>
      </c>
      <c r="E896" t="inlineStr">
        <is>
          <t>State to standard abbreviation</t>
        </is>
      </c>
    </row>
    <row r="897">
      <c r="A897" t="inlineStr">
        <is>
          <t>SRC-00141</t>
        </is>
      </c>
      <c r="B897" t="inlineStr">
        <is>
          <t>Phone Number</t>
        </is>
      </c>
      <c r="C897" t="inlineStr">
        <is>
          <t>0355502533</t>
        </is>
      </c>
      <c r="D897" t="inlineStr">
        <is>
          <t>+61 3 5550 2533</t>
        </is>
      </c>
      <c r="E897" t="inlineStr">
        <is>
          <t>Phone to +61 international format</t>
        </is>
      </c>
    </row>
    <row r="898">
      <c r="A898" t="inlineStr">
        <is>
          <t>SRC-00141</t>
        </is>
      </c>
      <c r="B898" t="inlineStr">
        <is>
          <t>City</t>
        </is>
      </c>
      <c r="C898" t="inlineStr">
        <is>
          <t>BOX HILL</t>
        </is>
      </c>
      <c r="D898" t="inlineStr">
        <is>
          <t>Box Hill</t>
        </is>
      </c>
      <c r="E898" t="inlineStr">
        <is>
          <t>City case</t>
        </is>
      </c>
    </row>
    <row r="899">
      <c r="A899" t="inlineStr">
        <is>
          <t>SRC-00141</t>
        </is>
      </c>
      <c r="B899" t="inlineStr">
        <is>
          <t>Lifecycle Stage</t>
        </is>
      </c>
      <c r="C899" t="inlineStr">
        <is>
          <t>Client</t>
        </is>
      </c>
      <c r="D899" t="inlineStr">
        <is>
          <t>Customer</t>
        </is>
      </c>
      <c r="E899" t="inlineStr">
        <is>
          <t>Mapped to HubSpot lifecycle stage</t>
        </is>
      </c>
    </row>
    <row r="900">
      <c r="A900" t="inlineStr">
        <is>
          <t>SRC-00141</t>
        </is>
      </c>
      <c r="B900" t="inlineStr">
        <is>
          <t>Last Activity</t>
        </is>
      </c>
      <c r="C900" t="inlineStr">
        <is>
          <t>04/12/2025</t>
        </is>
      </c>
      <c r="D900" t="inlineStr">
        <is>
          <t>2025-12-04</t>
        </is>
      </c>
      <c r="E900" t="inlineStr">
        <is>
          <t>Date to YYYY-MM-DD</t>
        </is>
      </c>
    </row>
    <row r="901">
      <c r="A901" t="inlineStr">
        <is>
          <t>SRC-00143</t>
        </is>
      </c>
      <c r="B901" t="inlineStr">
        <is>
          <t>State/Region</t>
        </is>
      </c>
      <c r="C901" t="inlineStr">
        <is>
          <t>Victoria</t>
        </is>
      </c>
      <c r="D901" t="inlineStr">
        <is>
          <t>VIC</t>
        </is>
      </c>
      <c r="E901" t="inlineStr">
        <is>
          <t>State to standard abbreviation</t>
        </is>
      </c>
    </row>
    <row r="902">
      <c r="A902" t="inlineStr">
        <is>
          <t>SRC-00143</t>
        </is>
      </c>
      <c r="B902" t="inlineStr">
        <is>
          <t>Phone Number</t>
        </is>
      </c>
      <c r="C902" t="inlineStr">
        <is>
          <t>03.5550.9945</t>
        </is>
      </c>
      <c r="D902" t="inlineStr">
        <is>
          <t>+61 3 5550 9945</t>
        </is>
      </c>
      <c r="E902" t="inlineStr">
        <is>
          <t>Phone to +61 international format</t>
        </is>
      </c>
    </row>
    <row r="903">
      <c r="A903" t="inlineStr">
        <is>
          <t>SRC-00143</t>
        </is>
      </c>
      <c r="B903" t="inlineStr">
        <is>
          <t>Company Name</t>
        </is>
      </c>
      <c r="C903" t="inlineStr">
        <is>
          <t>Ardlomew Optics P/L</t>
        </is>
      </c>
      <c r="D903" t="inlineStr">
        <is>
          <t>Ardlomew Optics Pty Ltd</t>
        </is>
      </c>
      <c r="E903" t="inlineStr">
        <is>
          <t>Company suffix to 'Pty Ltd', trimmed, case</t>
        </is>
      </c>
    </row>
    <row r="904">
      <c r="A904" t="inlineStr">
        <is>
          <t>SRC-00143</t>
        </is>
      </c>
      <c r="B904" t="inlineStr">
        <is>
          <t>Job Title</t>
        </is>
      </c>
      <c r="C904" t="inlineStr">
        <is>
          <t>TEAM LEADER</t>
        </is>
      </c>
      <c r="D904" t="inlineStr">
        <is>
          <t>Team Leader</t>
        </is>
      </c>
      <c r="E904" t="inlineStr">
        <is>
          <t>Job title case</t>
        </is>
      </c>
    </row>
    <row r="905">
      <c r="A905" t="inlineStr">
        <is>
          <t>SRC-00143</t>
        </is>
      </c>
      <c r="B905" t="inlineStr">
        <is>
          <t>City</t>
        </is>
      </c>
      <c r="C905" t="inlineStr">
        <is>
          <t>MELBOURNE</t>
        </is>
      </c>
      <c r="D905" t="inlineStr">
        <is>
          <t>Melbourne</t>
        </is>
      </c>
      <c r="E905" t="inlineStr">
        <is>
          <t>City case</t>
        </is>
      </c>
    </row>
    <row r="906">
      <c r="A906" t="inlineStr">
        <is>
          <t>SRC-00143</t>
        </is>
      </c>
      <c r="B906" t="inlineStr">
        <is>
          <t>Postal Code</t>
        </is>
      </c>
      <c r="C906" t="inlineStr">
        <is>
          <t>3884.0</t>
        </is>
      </c>
      <c r="D906" t="inlineStr">
        <is>
          <t>3884</t>
        </is>
      </c>
      <c r="E906" t="inlineStr">
        <is>
          <t>Postcode to 4 digits (restored leading zero / removed .0)</t>
        </is>
      </c>
    </row>
    <row r="907">
      <c r="A907" t="inlineStr">
        <is>
          <t>SRC-00143</t>
        </is>
      </c>
      <c r="B907" t="inlineStr">
        <is>
          <t>Lifecycle Stage</t>
        </is>
      </c>
      <c r="C907" t="inlineStr">
        <is>
          <t>MQL</t>
        </is>
      </c>
      <c r="D907" t="inlineStr">
        <is>
          <t>Marketing Qualified Lead</t>
        </is>
      </c>
      <c r="E907" t="inlineStr">
        <is>
          <t>Mapped to HubSpot lifecycle stage</t>
        </is>
      </c>
    </row>
    <row r="908">
      <c r="A908" t="inlineStr">
        <is>
          <t>SRC-00143</t>
        </is>
      </c>
      <c r="B908" t="inlineStr">
        <is>
          <t>Last Activity</t>
        </is>
      </c>
      <c r="C908" t="inlineStr">
        <is>
          <t>11/06/2026</t>
        </is>
      </c>
      <c r="D908" t="inlineStr">
        <is>
          <t>2026-06-11</t>
        </is>
      </c>
      <c r="E908" t="inlineStr">
        <is>
          <t>Date to YYYY-MM-DD</t>
        </is>
      </c>
    </row>
    <row r="909">
      <c r="A909" t="inlineStr">
        <is>
          <t>SRC-00144</t>
        </is>
      </c>
      <c r="B909" t="inlineStr">
        <is>
          <t>First Name</t>
        </is>
      </c>
      <c r="C909" t="inlineStr">
        <is>
          <t>SOFIA</t>
        </is>
      </c>
      <c r="D909" t="inlineStr">
        <is>
          <t>Sofia</t>
        </is>
      </c>
      <c r="E909" t="inlineStr">
        <is>
          <t>Trimmed / name case</t>
        </is>
      </c>
    </row>
    <row r="910">
      <c r="A910" t="inlineStr">
        <is>
          <t>SRC-00144</t>
        </is>
      </c>
      <c r="B910" t="inlineStr">
        <is>
          <t>State/Region</t>
        </is>
      </c>
      <c r="C910" t="inlineStr">
        <is>
          <t>VIC.</t>
        </is>
      </c>
      <c r="D910" t="inlineStr">
        <is>
          <t>VIC</t>
        </is>
      </c>
      <c r="E910" t="inlineStr">
        <is>
          <t>State to standard abbreviation</t>
        </is>
      </c>
    </row>
    <row r="911">
      <c r="A911" t="inlineStr">
        <is>
          <t>SRC-00144</t>
        </is>
      </c>
      <c r="B911" t="inlineStr">
        <is>
          <t>Company Name</t>
        </is>
      </c>
      <c r="C911" t="inlineStr">
        <is>
          <t>ELKWHIST PLASTICS PTY LTD</t>
        </is>
      </c>
      <c r="D911" t="inlineStr">
        <is>
          <t>Elkwhist Plastics Pty Ltd</t>
        </is>
      </c>
      <c r="E911" t="inlineStr">
        <is>
          <t>Company suffix to 'Pty Ltd', trimmed, case</t>
        </is>
      </c>
    </row>
    <row r="912">
      <c r="A912" t="inlineStr">
        <is>
          <t>SRC-00144</t>
        </is>
      </c>
      <c r="B912" t="inlineStr">
        <is>
          <t>City</t>
        </is>
      </c>
      <c r="C912" t="inlineStr">
        <is>
          <t>ballarat</t>
        </is>
      </c>
      <c r="D912" t="inlineStr">
        <is>
          <t>Ballarat</t>
        </is>
      </c>
      <c r="E912" t="inlineStr">
        <is>
          <t>City case</t>
        </is>
      </c>
    </row>
    <row r="913">
      <c r="A913" t="inlineStr">
        <is>
          <t>SRC-00144</t>
        </is>
      </c>
      <c r="B913" t="inlineStr">
        <is>
          <t>Lifecycle Stage</t>
        </is>
      </c>
      <c r="C913" t="inlineStr">
        <is>
          <t>lead</t>
        </is>
      </c>
      <c r="D913" t="inlineStr">
        <is>
          <t>Lead</t>
        </is>
      </c>
      <c r="E913" t="inlineStr">
        <is>
          <t>Mapped to HubSpot lifecycle stage</t>
        </is>
      </c>
    </row>
    <row r="914">
      <c r="A914" t="inlineStr">
        <is>
          <t>SRC-00145</t>
        </is>
      </c>
      <c r="B914" t="inlineStr">
        <is>
          <t>Last Name</t>
        </is>
      </c>
      <c r="C914" t="inlineStr">
        <is>
          <t>chen</t>
        </is>
      </c>
      <c r="D914" t="inlineStr">
        <is>
          <t>Chen</t>
        </is>
      </c>
      <c r="E914" t="inlineStr">
        <is>
          <t>Trimmed / name case</t>
        </is>
      </c>
    </row>
    <row r="915">
      <c r="A915" t="inlineStr">
        <is>
          <t>SRC-00145</t>
        </is>
      </c>
      <c r="B915" t="inlineStr">
        <is>
          <t>State/Region</t>
        </is>
      </c>
      <c r="C915" t="inlineStr">
        <is>
          <t>nsw</t>
        </is>
      </c>
      <c r="D915" t="inlineStr">
        <is>
          <t>NSW</t>
        </is>
      </c>
      <c r="E915" t="inlineStr">
        <is>
          <t>State to standard abbreviation</t>
        </is>
      </c>
    </row>
    <row r="916">
      <c r="A916" t="inlineStr">
        <is>
          <t>SRC-00145</t>
        </is>
      </c>
      <c r="B916" t="inlineStr">
        <is>
          <t>Phone Number</t>
        </is>
      </c>
      <c r="C916" t="inlineStr">
        <is>
          <t>02 7010 9476</t>
        </is>
      </c>
      <c r="D916" t="inlineStr">
        <is>
          <t>+61 2 7010 9476</t>
        </is>
      </c>
      <c r="E916" t="inlineStr">
        <is>
          <t>Phone to +61 international format</t>
        </is>
      </c>
    </row>
    <row r="917">
      <c r="A917" t="inlineStr">
        <is>
          <t>SRC-00145</t>
        </is>
      </c>
      <c r="B917" t="inlineStr">
        <is>
          <t>Job Title</t>
        </is>
      </c>
      <c r="C917" t="inlineStr">
        <is>
          <t>HR MANAGER</t>
        </is>
      </c>
      <c r="D917" t="inlineStr">
        <is>
          <t>HR Manager</t>
        </is>
      </c>
      <c r="E917" t="inlineStr">
        <is>
          <t>Job title case</t>
        </is>
      </c>
    </row>
    <row r="918">
      <c r="A918" t="inlineStr">
        <is>
          <t>SRC-00145</t>
        </is>
      </c>
      <c r="B918" t="inlineStr">
        <is>
          <t>City</t>
        </is>
      </c>
      <c r="C918" t="inlineStr">
        <is>
          <t>parramatta</t>
        </is>
      </c>
      <c r="D918" t="inlineStr">
        <is>
          <t>Parramatta</t>
        </is>
      </c>
      <c r="E918" t="inlineStr">
        <is>
          <t>City case</t>
        </is>
      </c>
    </row>
    <row r="919">
      <c r="A919" t="inlineStr">
        <is>
          <t>SRC-00145</t>
        </is>
      </c>
      <c r="B919" t="inlineStr">
        <is>
          <t>Lifecycle Stage</t>
        </is>
      </c>
      <c r="C919" t="inlineStr">
        <is>
          <t>Sales qualified</t>
        </is>
      </c>
      <c r="D919" t="inlineStr">
        <is>
          <t>Sales Qualified Lead</t>
        </is>
      </c>
      <c r="E919" t="inlineStr">
        <is>
          <t>Mapped to HubSpot lifecycle stage</t>
        </is>
      </c>
    </row>
    <row r="920">
      <c r="A920" t="inlineStr">
        <is>
          <t>SRC-00146</t>
        </is>
      </c>
      <c r="B920" t="inlineStr">
        <is>
          <t>Last Name</t>
        </is>
      </c>
      <c r="C920" t="inlineStr">
        <is>
          <t>WHITE</t>
        </is>
      </c>
      <c r="D920" t="inlineStr">
        <is>
          <t>White</t>
        </is>
      </c>
      <c r="E920" t="inlineStr">
        <is>
          <t>Trimmed / name case</t>
        </is>
      </c>
    </row>
    <row r="921">
      <c r="A921" t="inlineStr">
        <is>
          <t>SRC-00146</t>
        </is>
      </c>
      <c r="B921" t="inlineStr">
        <is>
          <t>State/Region</t>
        </is>
      </c>
      <c r="C921" t="inlineStr">
        <is>
          <t>nsw</t>
        </is>
      </c>
      <c r="D921" t="inlineStr">
        <is>
          <t>NSW</t>
        </is>
      </c>
      <c r="E921" t="inlineStr">
        <is>
          <t>State to standard abbreviation</t>
        </is>
      </c>
    </row>
    <row r="922">
      <c r="A922" t="inlineStr">
        <is>
          <t>SRC-00146</t>
        </is>
      </c>
      <c r="B922" t="inlineStr">
        <is>
          <t>Phone Number</t>
        </is>
      </c>
      <c r="C922" t="inlineStr">
        <is>
          <t>02 7010 9261</t>
        </is>
      </c>
      <c r="D922" t="inlineStr">
        <is>
          <t>+61 2 7010 9261</t>
        </is>
      </c>
      <c r="E922" t="inlineStr">
        <is>
          <t>Phone to +61 international format</t>
        </is>
      </c>
    </row>
    <row r="923">
      <c r="A923" t="inlineStr">
        <is>
          <t>SRC-00146</t>
        </is>
      </c>
      <c r="B923" t="inlineStr">
        <is>
          <t>City</t>
        </is>
      </c>
      <c r="C923" t="inlineStr">
        <is>
          <t>PARRAMATTA</t>
        </is>
      </c>
      <c r="D923" t="inlineStr">
        <is>
          <t>Parramatta</t>
        </is>
      </c>
      <c r="E923" t="inlineStr">
        <is>
          <t>City case</t>
        </is>
      </c>
    </row>
    <row r="924">
      <c r="A924" t="inlineStr">
        <is>
          <t>SRC-00146</t>
        </is>
      </c>
      <c r="B924" t="inlineStr">
        <is>
          <t>Last Activity</t>
        </is>
      </c>
      <c r="C924" t="inlineStr">
        <is>
          <t>10/10/2025</t>
        </is>
      </c>
      <c r="D924" t="inlineStr">
        <is>
          <t>2025-10-10</t>
        </is>
      </c>
      <c r="E924" t="inlineStr">
        <is>
          <t>Date to YYYY-MM-DD</t>
        </is>
      </c>
    </row>
    <row r="925">
      <c r="A925" t="inlineStr">
        <is>
          <t>SRC-00147</t>
        </is>
      </c>
      <c r="B925" t="inlineStr">
        <is>
          <t>State/Region</t>
        </is>
      </c>
      <c r="C925" t="inlineStr">
        <is>
          <t>Victoria</t>
        </is>
      </c>
      <c r="D925" t="inlineStr">
        <is>
          <t>VIC</t>
        </is>
      </c>
      <c r="E925" t="inlineStr">
        <is>
          <t>State to standard abbreviation</t>
        </is>
      </c>
    </row>
    <row r="926">
      <c r="A926" t="inlineStr">
        <is>
          <t>SRC-00147</t>
        </is>
      </c>
      <c r="B926" t="inlineStr">
        <is>
          <t>Company Name</t>
        </is>
      </c>
      <c r="C926" t="inlineStr">
        <is>
          <t>QUILLMERE OPTICS PTY LTD</t>
        </is>
      </c>
      <c r="D926" t="inlineStr">
        <is>
          <t>Quillmere Optics Pty Ltd</t>
        </is>
      </c>
      <c r="E926" t="inlineStr">
        <is>
          <t>Company suffix to 'Pty Ltd', trimmed, case</t>
        </is>
      </c>
    </row>
    <row r="927">
      <c r="A927" t="inlineStr">
        <is>
          <t>SRC-00147</t>
        </is>
      </c>
      <c r="B927" t="inlineStr">
        <is>
          <t>Postal Code</t>
        </is>
      </c>
      <c r="C927" t="inlineStr">
        <is>
          <t>3543.0</t>
        </is>
      </c>
      <c r="D927" t="inlineStr">
        <is>
          <t>3543</t>
        </is>
      </c>
      <c r="E927" t="inlineStr">
        <is>
          <t>Postcode to 4 digits (restored leading zero / removed .0)</t>
        </is>
      </c>
    </row>
    <row r="928">
      <c r="A928" t="inlineStr">
        <is>
          <t>SRC-00147</t>
        </is>
      </c>
      <c r="B928" t="inlineStr">
        <is>
          <t>Lifecycle Stage</t>
        </is>
      </c>
      <c r="C928" t="inlineStr">
        <is>
          <t>Sales qualified</t>
        </is>
      </c>
      <c r="D928" t="inlineStr">
        <is>
          <t>Sales Qualified Lead</t>
        </is>
      </c>
      <c r="E928" t="inlineStr">
        <is>
          <t>Mapped to HubSpot lifecycle stage</t>
        </is>
      </c>
    </row>
    <row r="929">
      <c r="A929" t="inlineStr">
        <is>
          <t>SRC-00147</t>
        </is>
      </c>
      <c r="B929" t="inlineStr">
        <is>
          <t>Last Activity</t>
        </is>
      </c>
      <c r="C929" t="inlineStr">
        <is>
          <t>Mar 04 2026</t>
        </is>
      </c>
      <c r="D929" t="inlineStr">
        <is>
          <t>2026-03-04</t>
        </is>
      </c>
      <c r="E929" t="inlineStr">
        <is>
          <t>Date to YYYY-MM-DD</t>
        </is>
      </c>
    </row>
    <row r="930">
      <c r="A930" t="inlineStr">
        <is>
          <t>SRC-00148</t>
        </is>
      </c>
      <c r="B930" t="inlineStr">
        <is>
          <t>First Name</t>
        </is>
      </c>
      <c r="C930" t="inlineStr">
        <is>
          <t>kiri</t>
        </is>
      </c>
      <c r="D930" t="inlineStr">
        <is>
          <t>Kiri</t>
        </is>
      </c>
      <c r="E930" t="inlineStr">
        <is>
          <t>Trimmed / name case</t>
        </is>
      </c>
    </row>
    <row r="931">
      <c r="A931" t="inlineStr">
        <is>
          <t>SRC-00148</t>
        </is>
      </c>
      <c r="B931" t="inlineStr">
        <is>
          <t>Last Name</t>
        </is>
      </c>
      <c r="C931" t="inlineStr">
        <is>
          <t xml:space="preserve"> Henderson</t>
        </is>
      </c>
      <c r="D931" t="inlineStr">
        <is>
          <t>Henderson</t>
        </is>
      </c>
      <c r="E931" t="inlineStr">
        <is>
          <t>Trimmed / name case</t>
        </is>
      </c>
    </row>
    <row r="932">
      <c r="A932" t="inlineStr">
        <is>
          <t>SRC-00148</t>
        </is>
      </c>
      <c r="B932" t="inlineStr">
        <is>
          <t>State/Region</t>
        </is>
      </c>
      <c r="C932" t="inlineStr">
        <is>
          <t>New South Wales</t>
        </is>
      </c>
      <c r="D932" t="inlineStr">
        <is>
          <t>NSW</t>
        </is>
      </c>
      <c r="E932" t="inlineStr">
        <is>
          <t>State to standard abbreviation</t>
        </is>
      </c>
    </row>
    <row r="933">
      <c r="A933" t="inlineStr">
        <is>
          <t>SRC-00148</t>
        </is>
      </c>
      <c r="B933" t="inlineStr">
        <is>
          <t>Phone Number</t>
        </is>
      </c>
      <c r="C933" t="inlineStr">
        <is>
          <t>02.5550.3492</t>
        </is>
      </c>
      <c r="D933" t="inlineStr">
        <is>
          <t>+61 2 5550 3492</t>
        </is>
      </c>
      <c r="E933" t="inlineStr">
        <is>
          <t>Phone to +61 international format</t>
        </is>
      </c>
    </row>
    <row r="934">
      <c r="A934" t="inlineStr">
        <is>
          <t>SRC-00148</t>
        </is>
      </c>
      <c r="B934" t="inlineStr">
        <is>
          <t>Company Name</t>
        </is>
      </c>
      <c r="C934" t="inlineStr">
        <is>
          <t>MORROWICK HEALTH PTY LTD</t>
        </is>
      </c>
      <c r="D934" t="inlineStr">
        <is>
          <t>Morrowick Health Pty Ltd</t>
        </is>
      </c>
      <c r="E934" t="inlineStr">
        <is>
          <t>Company suffix to 'Pty Ltd', trimmed, case</t>
        </is>
      </c>
    </row>
    <row r="935">
      <c r="A935" t="inlineStr">
        <is>
          <t>SRC-00148</t>
        </is>
      </c>
      <c r="B935" t="inlineStr">
        <is>
          <t>Job Title</t>
        </is>
      </c>
      <c r="C935" t="inlineStr">
        <is>
          <t>safety officer</t>
        </is>
      </c>
      <c r="D935" t="inlineStr">
        <is>
          <t>Safety Officer</t>
        </is>
      </c>
      <c r="E935" t="inlineStr">
        <is>
          <t>Job title case</t>
        </is>
      </c>
    </row>
    <row r="936">
      <c r="A936" t="inlineStr">
        <is>
          <t>SRC-00148</t>
        </is>
      </c>
      <c r="B936" t="inlineStr">
        <is>
          <t>City</t>
        </is>
      </c>
      <c r="C936" t="inlineStr">
        <is>
          <t>newcastle</t>
        </is>
      </c>
      <c r="D936" t="inlineStr">
        <is>
          <t>Newcastle</t>
        </is>
      </c>
      <c r="E936" t="inlineStr">
        <is>
          <t>City case</t>
        </is>
      </c>
    </row>
    <row r="937">
      <c r="A937" t="inlineStr">
        <is>
          <t>SRC-00148</t>
        </is>
      </c>
      <c r="B937" t="inlineStr">
        <is>
          <t>Last Activity</t>
        </is>
      </c>
      <c r="C937" t="inlineStr">
        <is>
          <t>Feb 04 2024</t>
        </is>
      </c>
      <c r="D937" t="inlineStr">
        <is>
          <t>2024-02-04</t>
        </is>
      </c>
      <c r="E937" t="inlineStr">
        <is>
          <t>Date to YYYY-MM-DD</t>
        </is>
      </c>
    </row>
    <row r="938">
      <c r="A938" t="inlineStr">
        <is>
          <t>SRC-00149</t>
        </is>
      </c>
      <c r="B938" t="inlineStr">
        <is>
          <t>Last Name</t>
        </is>
      </c>
      <c r="C938" t="inlineStr">
        <is>
          <t>tran</t>
        </is>
      </c>
      <c r="D938" t="inlineStr">
        <is>
          <t>Tran</t>
        </is>
      </c>
      <c r="E938" t="inlineStr">
        <is>
          <t>Trimmed / name case</t>
        </is>
      </c>
    </row>
    <row r="939">
      <c r="A939" t="inlineStr">
        <is>
          <t>SRC-00149</t>
        </is>
      </c>
      <c r="B939" t="inlineStr">
        <is>
          <t>Phone Number</t>
        </is>
      </c>
      <c r="C939" t="inlineStr">
        <is>
          <t>02.5550.6443</t>
        </is>
      </c>
      <c r="D939" t="inlineStr">
        <is>
          <t>+61 2 5550 6443</t>
        </is>
      </c>
      <c r="E939" t="inlineStr">
        <is>
          <t>Phone to +61 international format</t>
        </is>
      </c>
    </row>
    <row r="940">
      <c r="A940" t="inlineStr">
        <is>
          <t>SRC-00149</t>
        </is>
      </c>
      <c r="B940" t="inlineStr">
        <is>
          <t>Company Name</t>
        </is>
      </c>
      <c r="C940" t="inlineStr">
        <is>
          <t>Brennock Signage P/L</t>
        </is>
      </c>
      <c r="D940" t="inlineStr">
        <is>
          <t>Brennock Signage Pty Ltd</t>
        </is>
      </c>
      <c r="E940" t="inlineStr">
        <is>
          <t>Company suffix to 'Pty Ltd', trimmed, case</t>
        </is>
      </c>
    </row>
    <row r="941">
      <c r="A941" t="inlineStr">
        <is>
          <t>SRC-00149</t>
        </is>
      </c>
      <c r="B941" t="inlineStr">
        <is>
          <t>Job Title</t>
        </is>
      </c>
      <c r="C941" t="inlineStr">
        <is>
          <t>SITE SUPERVISOR</t>
        </is>
      </c>
      <c r="D941" t="inlineStr">
        <is>
          <t>Site Supervisor</t>
        </is>
      </c>
      <c r="E941" t="inlineStr">
        <is>
          <t>Job title case</t>
        </is>
      </c>
    </row>
    <row r="942">
      <c r="A942" t="inlineStr">
        <is>
          <t>SRC-00149</t>
        </is>
      </c>
      <c r="B942" t="inlineStr">
        <is>
          <t>City</t>
        </is>
      </c>
      <c r="C942" t="inlineStr">
        <is>
          <t>parramatta</t>
        </is>
      </c>
      <c r="D942" t="inlineStr">
        <is>
          <t>Parramatta</t>
        </is>
      </c>
      <c r="E942" t="inlineStr">
        <is>
          <t>City case</t>
        </is>
      </c>
    </row>
    <row r="943">
      <c r="A943" t="inlineStr">
        <is>
          <t>SRC-00149</t>
        </is>
      </c>
      <c r="B943" t="inlineStr">
        <is>
          <t>Lifecycle Stage</t>
        </is>
      </c>
      <c r="C943" t="inlineStr">
        <is>
          <t>LEAD</t>
        </is>
      </c>
      <c r="D943" t="inlineStr">
        <is>
          <t>Lead</t>
        </is>
      </c>
      <c r="E943" t="inlineStr">
        <is>
          <t>Mapped to HubSpot lifecycle stage</t>
        </is>
      </c>
    </row>
    <row r="944">
      <c r="A944" t="inlineStr">
        <is>
          <t>SRC-00150</t>
        </is>
      </c>
      <c r="B944" t="inlineStr">
        <is>
          <t>State/Region</t>
        </is>
      </c>
      <c r="C944" t="inlineStr">
        <is>
          <t>Western Australia</t>
        </is>
      </c>
      <c r="D944" t="inlineStr">
        <is>
          <t>WA</t>
        </is>
      </c>
      <c r="E944" t="inlineStr">
        <is>
          <t>State to standard abbreviation</t>
        </is>
      </c>
    </row>
    <row r="945">
      <c r="A945" t="inlineStr">
        <is>
          <t>SRC-00150</t>
        </is>
      </c>
      <c r="B945" t="inlineStr">
        <is>
          <t>Phone Number</t>
        </is>
      </c>
      <c r="C945" t="inlineStr">
        <is>
          <t>61870102166</t>
        </is>
      </c>
      <c r="D945" t="inlineStr">
        <is>
          <t>+61 8 7010 2166</t>
        </is>
      </c>
      <c r="E945" t="inlineStr">
        <is>
          <t>Phone to +61 international format</t>
        </is>
      </c>
    </row>
    <row r="946">
      <c r="A946" t="inlineStr">
        <is>
          <t>SRC-00150</t>
        </is>
      </c>
      <c r="B946" t="inlineStr">
        <is>
          <t>Company Name</t>
        </is>
      </c>
      <c r="C946" t="inlineStr">
        <is>
          <t>Tarrowby Foods P/L</t>
        </is>
      </c>
      <c r="D946" t="inlineStr">
        <is>
          <t>Tarrowby Foods Pty Ltd</t>
        </is>
      </c>
      <c r="E946" t="inlineStr">
        <is>
          <t>Company suffix to 'Pty Ltd', trimmed, case</t>
        </is>
      </c>
    </row>
    <row r="947">
      <c r="A947" t="inlineStr">
        <is>
          <t>SRC-00150</t>
        </is>
      </c>
      <c r="B947" t="inlineStr">
        <is>
          <t>Job Title</t>
        </is>
      </c>
      <c r="C947" t="inlineStr">
        <is>
          <t>managing director</t>
        </is>
      </c>
      <c r="D947" t="inlineStr">
        <is>
          <t>Managing Director</t>
        </is>
      </c>
      <c r="E947" t="inlineStr">
        <is>
          <t>Job title case</t>
        </is>
      </c>
    </row>
    <row r="948">
      <c r="A948" t="inlineStr">
        <is>
          <t>SRC-00150</t>
        </is>
      </c>
      <c r="B948" t="inlineStr">
        <is>
          <t>Postal Code</t>
        </is>
      </c>
      <c r="C948" t="inlineStr">
        <is>
          <t>6650.0</t>
        </is>
      </c>
      <c r="D948" t="inlineStr">
        <is>
          <t>6650</t>
        </is>
      </c>
      <c r="E948" t="inlineStr">
        <is>
          <t>Postcode to 4 digits (restored leading zero / removed .0)</t>
        </is>
      </c>
    </row>
    <row r="949">
      <c r="A949" t="inlineStr">
        <is>
          <t>SRC-00150</t>
        </is>
      </c>
      <c r="B949" t="inlineStr">
        <is>
          <t>Lifecycle Stage</t>
        </is>
      </c>
      <c r="C949" t="inlineStr">
        <is>
          <t>customer - active</t>
        </is>
      </c>
      <c r="D949" t="inlineStr">
        <is>
          <t>Customer</t>
        </is>
      </c>
      <c r="E949" t="inlineStr">
        <is>
          <t>Mapped to HubSpot lifecycle stage</t>
        </is>
      </c>
    </row>
    <row r="950">
      <c r="A950" t="inlineStr">
        <is>
          <t>SRC-00150</t>
        </is>
      </c>
      <c r="B950" t="inlineStr">
        <is>
          <t>Last Activity</t>
        </is>
      </c>
      <c r="C950" t="inlineStr">
        <is>
          <t>Aug 20 2025</t>
        </is>
      </c>
      <c r="D950" t="inlineStr">
        <is>
          <t>2025-08-20</t>
        </is>
      </c>
      <c r="E950" t="inlineStr">
        <is>
          <t>Date to YYYY-MM-DD</t>
        </is>
      </c>
    </row>
    <row r="951">
      <c r="A951" t="inlineStr">
        <is>
          <t>SRC-00151</t>
        </is>
      </c>
      <c r="B951" t="inlineStr">
        <is>
          <t>Last Name</t>
        </is>
      </c>
      <c r="C951" t="inlineStr">
        <is>
          <t>evans</t>
        </is>
      </c>
      <c r="D951" t="inlineStr">
        <is>
          <t>Evans</t>
        </is>
      </c>
      <c r="E951" t="inlineStr">
        <is>
          <t>Trimmed / name case</t>
        </is>
      </c>
    </row>
    <row r="952">
      <c r="A952" t="inlineStr">
        <is>
          <t>SRC-00151</t>
        </is>
      </c>
      <c r="B952" t="inlineStr">
        <is>
          <t>State/Region</t>
        </is>
      </c>
      <c r="C952" t="inlineStr">
        <is>
          <t>Queensland</t>
        </is>
      </c>
      <c r="D952" t="inlineStr">
        <is>
          <t>QLD</t>
        </is>
      </c>
      <c r="E952" t="inlineStr">
        <is>
          <t>State to standard abbreviation</t>
        </is>
      </c>
    </row>
    <row r="953">
      <c r="A953" t="inlineStr">
        <is>
          <t>SRC-00151</t>
        </is>
      </c>
      <c r="B953" t="inlineStr">
        <is>
          <t>Phone Number</t>
        </is>
      </c>
      <c r="C953" t="inlineStr">
        <is>
          <t>07 7010 0301</t>
        </is>
      </c>
      <c r="D953" t="inlineStr">
        <is>
          <t>+61 7 7010 0301</t>
        </is>
      </c>
      <c r="E953" t="inlineStr">
        <is>
          <t>Phone to +61 international format</t>
        </is>
      </c>
    </row>
    <row r="954">
      <c r="A954" t="inlineStr">
        <is>
          <t>SRC-00151</t>
        </is>
      </c>
      <c r="B954" t="inlineStr">
        <is>
          <t>Company Name</t>
        </is>
      </c>
      <c r="C954" t="inlineStr">
        <is>
          <t>COPPERWHIST PRINT PTY LTD</t>
        </is>
      </c>
      <c r="D954" t="inlineStr">
        <is>
          <t>Copperwhist Print Pty Ltd</t>
        </is>
      </c>
      <c r="E954" t="inlineStr">
        <is>
          <t>Company suffix to 'Pty Ltd', trimmed, case</t>
        </is>
      </c>
    </row>
    <row r="955">
      <c r="A955" t="inlineStr">
        <is>
          <t>SRC-00151</t>
        </is>
      </c>
      <c r="B955" t="inlineStr">
        <is>
          <t>Job Title</t>
        </is>
      </c>
      <c r="C955" t="inlineStr">
        <is>
          <t>PRACTICE MANAGER</t>
        </is>
      </c>
      <c r="D955" t="inlineStr">
        <is>
          <t>Practice Manager</t>
        </is>
      </c>
      <c r="E955" t="inlineStr">
        <is>
          <t>Job title case</t>
        </is>
      </c>
    </row>
    <row r="956">
      <c r="A956" t="inlineStr">
        <is>
          <t>SRC-00151</t>
        </is>
      </c>
      <c r="B956" t="inlineStr">
        <is>
          <t>City</t>
        </is>
      </c>
      <c r="C956" t="inlineStr">
        <is>
          <t>gold coast</t>
        </is>
      </c>
      <c r="D956" t="inlineStr">
        <is>
          <t>Gold Coast</t>
        </is>
      </c>
      <c r="E956" t="inlineStr">
        <is>
          <t>City case</t>
        </is>
      </c>
    </row>
    <row r="957">
      <c r="A957" t="inlineStr">
        <is>
          <t>SRC-00151</t>
        </is>
      </c>
      <c r="B957" t="inlineStr">
        <is>
          <t>Lifecycle Stage</t>
        </is>
      </c>
      <c r="C957" t="inlineStr">
        <is>
          <t>MQL</t>
        </is>
      </c>
      <c r="D957" t="inlineStr">
        <is>
          <t>Marketing Qualified Lead</t>
        </is>
      </c>
      <c r="E957" t="inlineStr">
        <is>
          <t>Mapped to HubSpot lifecycle stage</t>
        </is>
      </c>
    </row>
    <row r="958">
      <c r="A958" t="inlineStr">
        <is>
          <t>SRC-00151</t>
        </is>
      </c>
      <c r="B958" t="inlineStr">
        <is>
          <t>Last Activity</t>
        </is>
      </c>
      <c r="C958" t="inlineStr">
        <is>
          <t>03/07/2026</t>
        </is>
      </c>
      <c r="D958" t="inlineStr">
        <is>
          <t>2026-07-03</t>
        </is>
      </c>
      <c r="E958" t="inlineStr">
        <is>
          <t>Date to YYYY-MM-DD</t>
        </is>
      </c>
    </row>
    <row r="959">
      <c r="A959" t="inlineStr">
        <is>
          <t>SRC-00152</t>
        </is>
      </c>
      <c r="B959" t="inlineStr">
        <is>
          <t>First Name</t>
        </is>
      </c>
      <c r="C959" t="inlineStr">
        <is>
          <t>Mrs nadia</t>
        </is>
      </c>
      <c r="D959" t="inlineStr">
        <is>
          <t>nadia</t>
        </is>
      </c>
      <c r="E959" t="inlineStr">
        <is>
          <t>Removed title (Dr/Mr/Ms/Mrs)</t>
        </is>
      </c>
    </row>
    <row r="960">
      <c r="A960" t="inlineStr">
        <is>
          <t>SRC-00152</t>
        </is>
      </c>
      <c r="B960" t="inlineStr">
        <is>
          <t>First Name</t>
        </is>
      </c>
      <c r="C960" t="inlineStr">
        <is>
          <t>nadia</t>
        </is>
      </c>
      <c r="D960" t="inlineStr">
        <is>
          <t>Nadia</t>
        </is>
      </c>
      <c r="E960" t="inlineStr">
        <is>
          <t>Trimmed / name case</t>
        </is>
      </c>
    </row>
    <row r="961">
      <c r="A961" t="inlineStr">
        <is>
          <t>SRC-00152</t>
        </is>
      </c>
      <c r="B961" t="inlineStr">
        <is>
          <t>Last Name</t>
        </is>
      </c>
      <c r="C961" t="inlineStr">
        <is>
          <t xml:space="preserve"> Martin</t>
        </is>
      </c>
      <c r="D961" t="inlineStr">
        <is>
          <t>Martin</t>
        </is>
      </c>
      <c r="E961" t="inlineStr">
        <is>
          <t>Trimmed / name case</t>
        </is>
      </c>
    </row>
    <row r="962">
      <c r="A962" t="inlineStr">
        <is>
          <t>SRC-00152</t>
        </is>
      </c>
      <c r="B962" t="inlineStr">
        <is>
          <t>State/Region</t>
        </is>
      </c>
      <c r="C962" t="inlineStr">
        <is>
          <t>VIC.</t>
        </is>
      </c>
      <c r="D962" t="inlineStr">
        <is>
          <t>VIC</t>
        </is>
      </c>
      <c r="E962" t="inlineStr">
        <is>
          <t>State to standard abbreviation</t>
        </is>
      </c>
    </row>
    <row r="963">
      <c r="A963" t="inlineStr">
        <is>
          <t>SRC-00152</t>
        </is>
      </c>
      <c r="B963" t="inlineStr">
        <is>
          <t>Phone Number</t>
        </is>
      </c>
      <c r="C963" t="inlineStr">
        <is>
          <t>0355507412</t>
        </is>
      </c>
      <c r="D963" t="inlineStr">
        <is>
          <t>+61 3 5550 7412</t>
        </is>
      </c>
      <c r="E963" t="inlineStr">
        <is>
          <t>Phone to +61 international format</t>
        </is>
      </c>
    </row>
    <row r="964">
      <c r="A964" t="inlineStr">
        <is>
          <t>SRC-00152</t>
        </is>
      </c>
      <c r="B964" t="inlineStr">
        <is>
          <t>Company Name</t>
        </is>
      </c>
      <c r="C964" t="inlineStr">
        <is>
          <t>Hethermoyle Foods</t>
        </is>
      </c>
      <c r="D964" t="inlineStr">
        <is>
          <t>Hethermoyle Foods Pty Ltd</t>
        </is>
      </c>
      <c r="E964" t="inlineStr">
        <is>
          <t>Company suffix to 'Pty Ltd', trimmed, case</t>
        </is>
      </c>
    </row>
    <row r="965">
      <c r="A965" t="inlineStr">
        <is>
          <t>SRC-00152</t>
        </is>
      </c>
      <c r="B965" t="inlineStr">
        <is>
          <t>Last Activity</t>
        </is>
      </c>
      <c r="C965" t="inlineStr">
        <is>
          <t>15/06/2024</t>
        </is>
      </c>
      <c r="D965" t="inlineStr">
        <is>
          <t>2024-06-15</t>
        </is>
      </c>
      <c r="E965" t="inlineStr">
        <is>
          <t>Date to YYYY-MM-DD</t>
        </is>
      </c>
    </row>
    <row r="966">
      <c r="A966" t="inlineStr">
        <is>
          <t>SRC-00153</t>
        </is>
      </c>
      <c r="B966" t="inlineStr">
        <is>
          <t>Last Name</t>
        </is>
      </c>
      <c r="C966" t="inlineStr">
        <is>
          <t>MARTIN</t>
        </is>
      </c>
      <c r="D966" t="inlineStr">
        <is>
          <t>Martin</t>
        </is>
      </c>
      <c r="E966" t="inlineStr">
        <is>
          <t>Trimmed / name case</t>
        </is>
      </c>
    </row>
    <row r="967">
      <c r="A967" t="inlineStr">
        <is>
          <t>SRC-00153</t>
        </is>
      </c>
      <c r="B967" t="inlineStr">
        <is>
          <t>State/Region</t>
        </is>
      </c>
      <c r="C967" t="inlineStr">
        <is>
          <t>VIC.</t>
        </is>
      </c>
      <c r="D967" t="inlineStr">
        <is>
          <t>VIC</t>
        </is>
      </c>
      <c r="E967" t="inlineStr">
        <is>
          <t>State to standard abbreviation</t>
        </is>
      </c>
    </row>
    <row r="968">
      <c r="A968" t="inlineStr">
        <is>
          <t>SRC-00153</t>
        </is>
      </c>
      <c r="B968" t="inlineStr">
        <is>
          <t>Phone Number</t>
        </is>
      </c>
      <c r="C968" t="inlineStr">
        <is>
          <t>03.5550.5517</t>
        </is>
      </c>
      <c r="D968" t="inlineStr">
        <is>
          <t>+61 3 5550 5517</t>
        </is>
      </c>
      <c r="E968" t="inlineStr">
        <is>
          <t>Phone to +61 international format</t>
        </is>
      </c>
    </row>
    <row r="969">
      <c r="A969" t="inlineStr">
        <is>
          <t>SRC-00153</t>
        </is>
      </c>
      <c r="B969" t="inlineStr">
        <is>
          <t>Job Title</t>
        </is>
      </c>
      <c r="C969" t="inlineStr">
        <is>
          <t>workshop manager</t>
        </is>
      </c>
      <c r="D969" t="inlineStr">
        <is>
          <t>Workshop Manager</t>
        </is>
      </c>
      <c r="E969" t="inlineStr">
        <is>
          <t>Job title case</t>
        </is>
      </c>
    </row>
    <row r="970">
      <c r="A970" t="inlineStr">
        <is>
          <t>SRC-00153</t>
        </is>
      </c>
      <c r="B970" t="inlineStr">
        <is>
          <t>City</t>
        </is>
      </c>
      <c r="C970" t="inlineStr">
        <is>
          <t>FRANKSTON</t>
        </is>
      </c>
      <c r="D970" t="inlineStr">
        <is>
          <t>Frankston</t>
        </is>
      </c>
      <c r="E970" t="inlineStr">
        <is>
          <t>City case</t>
        </is>
      </c>
    </row>
    <row r="971">
      <c r="A971" t="inlineStr">
        <is>
          <t>SRC-00153</t>
        </is>
      </c>
      <c r="B971" t="inlineStr">
        <is>
          <t>Lifecycle Stage</t>
        </is>
      </c>
      <c r="C971" t="inlineStr">
        <is>
          <t>opp</t>
        </is>
      </c>
      <c r="D971" t="inlineStr">
        <is>
          <t>Opportunity</t>
        </is>
      </c>
      <c r="E971" t="inlineStr">
        <is>
          <t>Mapped to HubSpot lifecycle stage</t>
        </is>
      </c>
    </row>
    <row r="972">
      <c r="A972" t="inlineStr">
        <is>
          <t>SRC-00153</t>
        </is>
      </c>
      <c r="B972" t="inlineStr">
        <is>
          <t>Last Activity</t>
        </is>
      </c>
      <c r="C972" t="inlineStr">
        <is>
          <t>Jan 16 2025</t>
        </is>
      </c>
      <c r="D972" t="inlineStr">
        <is>
          <t>2025-01-16</t>
        </is>
      </c>
      <c r="E972" t="inlineStr">
        <is>
          <t>Date to YYYY-MM-DD</t>
        </is>
      </c>
    </row>
    <row r="973">
      <c r="A973" t="inlineStr">
        <is>
          <t>SRC-00154</t>
        </is>
      </c>
      <c r="B973" t="inlineStr">
        <is>
          <t>First Name</t>
        </is>
      </c>
      <c r="C973" t="inlineStr">
        <is>
          <t>IMOGEN</t>
        </is>
      </c>
      <c r="D973" t="inlineStr">
        <is>
          <t>Imogen</t>
        </is>
      </c>
      <c r="E973" t="inlineStr">
        <is>
          <t>Trimmed / name case</t>
        </is>
      </c>
    </row>
    <row r="974">
      <c r="A974" t="inlineStr">
        <is>
          <t>SRC-00154</t>
        </is>
      </c>
      <c r="B974" t="inlineStr">
        <is>
          <t>State/Region</t>
        </is>
      </c>
      <c r="C974" t="inlineStr">
        <is>
          <t>Queensland</t>
        </is>
      </c>
      <c r="D974" t="inlineStr">
        <is>
          <t>QLD</t>
        </is>
      </c>
      <c r="E974" t="inlineStr">
        <is>
          <t>State to standard abbreviation</t>
        </is>
      </c>
    </row>
    <row r="975">
      <c r="A975" t="inlineStr">
        <is>
          <t>SRC-00154</t>
        </is>
      </c>
      <c r="B975" t="inlineStr">
        <is>
          <t>Phone Number</t>
        </is>
      </c>
      <c r="C975" t="inlineStr">
        <is>
          <t>07.5550.0922</t>
        </is>
      </c>
      <c r="D975" t="inlineStr">
        <is>
          <t>+61 7 5550 0922</t>
        </is>
      </c>
      <c r="E975" t="inlineStr">
        <is>
          <t>Phone to +61 international format</t>
        </is>
      </c>
    </row>
    <row r="976">
      <c r="A976" t="inlineStr">
        <is>
          <t>SRC-00154</t>
        </is>
      </c>
      <c r="B976" t="inlineStr">
        <is>
          <t>Company Name</t>
        </is>
      </c>
      <c r="C976" t="inlineStr">
        <is>
          <t>Corvanny Logistics pty ltd</t>
        </is>
      </c>
      <c r="D976" t="inlineStr">
        <is>
          <t>Corvanny Logistics Pty Ltd</t>
        </is>
      </c>
      <c r="E976" t="inlineStr">
        <is>
          <t>Company suffix to 'Pty Ltd', trimmed, case</t>
        </is>
      </c>
    </row>
    <row r="977">
      <c r="A977" t="inlineStr">
        <is>
          <t>SRC-00154</t>
        </is>
      </c>
      <c r="B977" t="inlineStr">
        <is>
          <t>Job Title</t>
        </is>
      </c>
      <c r="C977" t="inlineStr">
        <is>
          <t>marketing coordinator</t>
        </is>
      </c>
      <c r="D977" t="inlineStr">
        <is>
          <t>Marketing Coordinator</t>
        </is>
      </c>
      <c r="E977" t="inlineStr">
        <is>
          <t>Job title case</t>
        </is>
      </c>
    </row>
    <row r="978">
      <c r="A978" t="inlineStr">
        <is>
          <t>SRC-00154</t>
        </is>
      </c>
      <c r="B978" t="inlineStr">
        <is>
          <t>City</t>
        </is>
      </c>
      <c r="C978" t="inlineStr">
        <is>
          <t>BRISBANE</t>
        </is>
      </c>
      <c r="D978" t="inlineStr">
        <is>
          <t>Brisbane</t>
        </is>
      </c>
      <c r="E978" t="inlineStr">
        <is>
          <t>City case</t>
        </is>
      </c>
    </row>
    <row r="979">
      <c r="A979" t="inlineStr">
        <is>
          <t>SRC-00154</t>
        </is>
      </c>
      <c r="B979" t="inlineStr">
        <is>
          <t>Lifecycle Stage</t>
        </is>
      </c>
      <c r="C979" t="inlineStr">
        <is>
          <t>new lead</t>
        </is>
      </c>
      <c r="D979" t="inlineStr">
        <is>
          <t>Lead</t>
        </is>
      </c>
      <c r="E979" t="inlineStr">
        <is>
          <t>Mapped to HubSpot lifecycle stage</t>
        </is>
      </c>
    </row>
    <row r="980">
      <c r="A980" t="inlineStr">
        <is>
          <t>SRC-00154</t>
        </is>
      </c>
      <c r="B980" t="inlineStr">
        <is>
          <t>Last Activity</t>
        </is>
      </c>
      <c r="C980" t="inlineStr">
        <is>
          <t>11/06/2024</t>
        </is>
      </c>
      <c r="D980" t="inlineStr">
        <is>
          <t>2024-06-11</t>
        </is>
      </c>
      <c r="E980" t="inlineStr">
        <is>
          <t>Date to YYYY-MM-DD</t>
        </is>
      </c>
    </row>
    <row r="981">
      <c r="A981" t="inlineStr">
        <is>
          <t>SRC-00155</t>
        </is>
      </c>
      <c r="B981" t="inlineStr">
        <is>
          <t>First Name</t>
        </is>
      </c>
      <c r="C981" t="inlineStr">
        <is>
          <t>aisha</t>
        </is>
      </c>
      <c r="D981" t="inlineStr">
        <is>
          <t>Aisha</t>
        </is>
      </c>
      <c r="E981" t="inlineStr">
        <is>
          <t>Trimmed / name case</t>
        </is>
      </c>
    </row>
    <row r="982">
      <c r="A982" t="inlineStr">
        <is>
          <t>SRC-00155</t>
        </is>
      </c>
      <c r="B982" t="inlineStr">
        <is>
          <t>Last Name</t>
        </is>
      </c>
      <c r="C982" t="inlineStr">
        <is>
          <t>macleod</t>
        </is>
      </c>
      <c r="D982" t="inlineStr">
        <is>
          <t>MacLeod</t>
        </is>
      </c>
      <c r="E982" t="inlineStr">
        <is>
          <t>Trimmed / name case</t>
        </is>
      </c>
    </row>
    <row r="983">
      <c r="A983" t="inlineStr">
        <is>
          <t>SRC-00155</t>
        </is>
      </c>
      <c r="B983" t="inlineStr">
        <is>
          <t>State/Region</t>
        </is>
      </c>
      <c r="C983" t="inlineStr">
        <is>
          <t>Vic</t>
        </is>
      </c>
      <c r="D983" t="inlineStr">
        <is>
          <t>VIC</t>
        </is>
      </c>
      <c r="E983" t="inlineStr">
        <is>
          <t>State to standard abbreviation</t>
        </is>
      </c>
    </row>
    <row r="984">
      <c r="A984" t="inlineStr">
        <is>
          <t>SRC-00155</t>
        </is>
      </c>
      <c r="B984" t="inlineStr">
        <is>
          <t>Company Name</t>
        </is>
      </c>
      <c r="C984" t="inlineStr">
        <is>
          <t xml:space="preserve"> Wattlemere Logistics Pty Ltd</t>
        </is>
      </c>
      <c r="D984" t="inlineStr">
        <is>
          <t>Wattlemere Logistics Pty Ltd</t>
        </is>
      </c>
      <c r="E984" t="inlineStr">
        <is>
          <t>Company suffix to 'Pty Ltd', trimmed, case</t>
        </is>
      </c>
    </row>
    <row r="985">
      <c r="A985" t="inlineStr">
        <is>
          <t>SRC-00155</t>
        </is>
      </c>
      <c r="B985" t="inlineStr">
        <is>
          <t>City</t>
        </is>
      </c>
      <c r="C985" t="inlineStr">
        <is>
          <t>footscray</t>
        </is>
      </c>
      <c r="D985" t="inlineStr">
        <is>
          <t>Footscray</t>
        </is>
      </c>
      <c r="E985" t="inlineStr">
        <is>
          <t>City case</t>
        </is>
      </c>
    </row>
    <row r="986">
      <c r="A986" t="inlineStr">
        <is>
          <t>SRC-00155</t>
        </is>
      </c>
      <c r="B986" t="inlineStr">
        <is>
          <t>Lifecycle Stage</t>
        </is>
      </c>
      <c r="C986" t="inlineStr">
        <is>
          <t>MQL</t>
        </is>
      </c>
      <c r="D986" t="inlineStr">
        <is>
          <t>Marketing Qualified Lead</t>
        </is>
      </c>
      <c r="E986" t="inlineStr">
        <is>
          <t>Mapped to HubSpot lifecycle stage</t>
        </is>
      </c>
    </row>
    <row r="987">
      <c r="A987" t="inlineStr">
        <is>
          <t>SRC-00156</t>
        </is>
      </c>
      <c r="B987" t="inlineStr">
        <is>
          <t>Last Name</t>
        </is>
      </c>
      <c r="C987" t="inlineStr">
        <is>
          <t xml:space="preserve">Pham </t>
        </is>
      </c>
      <c r="D987" t="inlineStr">
        <is>
          <t>Pham</t>
        </is>
      </c>
      <c r="E987" t="inlineStr">
        <is>
          <t>Trimmed / name case</t>
        </is>
      </c>
    </row>
    <row r="988">
      <c r="A988" t="inlineStr">
        <is>
          <t>SRC-00156</t>
        </is>
      </c>
      <c r="B988" t="inlineStr">
        <is>
          <t>State/Region</t>
        </is>
      </c>
      <c r="C988" t="inlineStr">
        <is>
          <t>Victoria</t>
        </is>
      </c>
      <c r="D988" t="inlineStr">
        <is>
          <t>VIC</t>
        </is>
      </c>
      <c r="E988" t="inlineStr">
        <is>
          <t>State to standard abbreviation</t>
        </is>
      </c>
    </row>
    <row r="989">
      <c r="A989" t="inlineStr">
        <is>
          <t>SRC-00156</t>
        </is>
      </c>
      <c r="B989" t="inlineStr">
        <is>
          <t>Phone Number</t>
        </is>
      </c>
      <c r="C989" t="inlineStr">
        <is>
          <t>(03) 7010-1473</t>
        </is>
      </c>
      <c r="D989" t="inlineStr">
        <is>
          <t>+61 3 7010 1473</t>
        </is>
      </c>
      <c r="E989" t="inlineStr">
        <is>
          <t>Phone to +61 international format</t>
        </is>
      </c>
    </row>
    <row r="990">
      <c r="A990" t="inlineStr">
        <is>
          <t>SRC-00156</t>
        </is>
      </c>
      <c r="B990" t="inlineStr">
        <is>
          <t>Company Name</t>
        </is>
      </c>
      <c r="C990" t="inlineStr">
        <is>
          <t>Copperwhist Health</t>
        </is>
      </c>
      <c r="D990" t="inlineStr">
        <is>
          <t>Copperwhist Health Pty Ltd</t>
        </is>
      </c>
      <c r="E990" t="inlineStr">
        <is>
          <t>Company suffix to 'Pty Ltd', trimmed, case</t>
        </is>
      </c>
    </row>
    <row r="991">
      <c r="A991" t="inlineStr">
        <is>
          <t>SRC-00156</t>
        </is>
      </c>
      <c r="B991" t="inlineStr">
        <is>
          <t>Job Title</t>
        </is>
      </c>
      <c r="C991" t="inlineStr">
        <is>
          <t>TEAM LEADER</t>
        </is>
      </c>
      <c r="D991" t="inlineStr">
        <is>
          <t>Team Leader</t>
        </is>
      </c>
      <c r="E991" t="inlineStr">
        <is>
          <t>Job title case</t>
        </is>
      </c>
    </row>
    <row r="992">
      <c r="A992" t="inlineStr">
        <is>
          <t>SRC-00156</t>
        </is>
      </c>
      <c r="B992" t="inlineStr">
        <is>
          <t>Postal Code</t>
        </is>
      </c>
      <c r="C992" t="inlineStr">
        <is>
          <t>3860.0</t>
        </is>
      </c>
      <c r="D992" t="inlineStr">
        <is>
          <t>3860</t>
        </is>
      </c>
      <c r="E992" t="inlineStr">
        <is>
          <t>Postcode to 4 digits (restored leading zero / removed .0)</t>
        </is>
      </c>
    </row>
    <row r="993">
      <c r="A993" t="inlineStr">
        <is>
          <t>SRC-00156</t>
        </is>
      </c>
      <c r="B993" t="inlineStr">
        <is>
          <t>Lifecycle Stage</t>
        </is>
      </c>
      <c r="C993" t="inlineStr">
        <is>
          <t>Marketing Qualified</t>
        </is>
      </c>
      <c r="D993" t="inlineStr">
        <is>
          <t>Marketing Qualified Lead</t>
        </is>
      </c>
      <c r="E993" t="inlineStr">
        <is>
          <t>Mapped to HubSpot lifecycle stage</t>
        </is>
      </c>
    </row>
    <row r="994">
      <c r="A994" t="inlineStr">
        <is>
          <t>SRC-00157</t>
        </is>
      </c>
      <c r="B994" t="inlineStr">
        <is>
          <t>Last Name</t>
        </is>
      </c>
      <c r="C994" t="inlineStr">
        <is>
          <t>fitzgerald</t>
        </is>
      </c>
      <c r="D994" t="inlineStr">
        <is>
          <t>Fitzgerald</t>
        </is>
      </c>
      <c r="E994" t="inlineStr">
        <is>
          <t>Trimmed / name case</t>
        </is>
      </c>
    </row>
    <row r="995">
      <c r="A995" t="inlineStr">
        <is>
          <t>SRC-00157</t>
        </is>
      </c>
      <c r="B995" t="inlineStr">
        <is>
          <t>State/Region</t>
        </is>
      </c>
      <c r="C995" t="inlineStr">
        <is>
          <t>Victoria</t>
        </is>
      </c>
      <c r="D995" t="inlineStr">
        <is>
          <t>VIC</t>
        </is>
      </c>
      <c r="E995" t="inlineStr">
        <is>
          <t>State to standard abbreviation</t>
        </is>
      </c>
    </row>
    <row r="996">
      <c r="A996" t="inlineStr">
        <is>
          <t>SRC-00157</t>
        </is>
      </c>
      <c r="B996" t="inlineStr">
        <is>
          <t>Phone Number</t>
        </is>
      </c>
      <c r="C996" t="inlineStr">
        <is>
          <t>(03) 5550 0052</t>
        </is>
      </c>
      <c r="D996" t="inlineStr">
        <is>
          <t>+61 3 5550 0052</t>
        </is>
      </c>
      <c r="E996" t="inlineStr">
        <is>
          <t>Phone to +61 international format</t>
        </is>
      </c>
    </row>
    <row r="997">
      <c r="A997" t="inlineStr">
        <is>
          <t>SRC-00157</t>
        </is>
      </c>
      <c r="B997" t="inlineStr">
        <is>
          <t>Company Name</t>
        </is>
      </c>
      <c r="C997" t="inlineStr">
        <is>
          <t>Ironvessa Dental</t>
        </is>
      </c>
      <c r="D997" t="inlineStr">
        <is>
          <t>Ironvessa Dental Pty Ltd</t>
        </is>
      </c>
      <c r="E997" t="inlineStr">
        <is>
          <t>Company suffix to 'Pty Ltd', trimmed, case</t>
        </is>
      </c>
    </row>
    <row r="998">
      <c r="A998" t="inlineStr">
        <is>
          <t>SRC-00157</t>
        </is>
      </c>
      <c r="B998" t="inlineStr">
        <is>
          <t>City</t>
        </is>
      </c>
      <c r="C998" t="inlineStr">
        <is>
          <t>footscray</t>
        </is>
      </c>
      <c r="D998" t="inlineStr">
        <is>
          <t>Footscray</t>
        </is>
      </c>
      <c r="E998" t="inlineStr">
        <is>
          <t>City case</t>
        </is>
      </c>
    </row>
    <row r="999">
      <c r="A999" t="inlineStr">
        <is>
          <t>SRC-00157</t>
        </is>
      </c>
      <c r="B999" t="inlineStr">
        <is>
          <t>Postal Code</t>
        </is>
      </c>
      <c r="C999" t="inlineStr">
        <is>
          <t>3643.0</t>
        </is>
      </c>
      <c r="D999" t="inlineStr">
        <is>
          <t>3643</t>
        </is>
      </c>
      <c r="E999" t="inlineStr">
        <is>
          <t>Postcode to 4 digits (restored leading zero / removed .0)</t>
        </is>
      </c>
    </row>
    <row r="1000">
      <c r="A1000" t="inlineStr">
        <is>
          <t>SRC-00157</t>
        </is>
      </c>
      <c r="B1000" t="inlineStr">
        <is>
          <t>Lifecycle Stage</t>
        </is>
      </c>
      <c r="C1000" t="inlineStr">
        <is>
          <t>LEAD</t>
        </is>
      </c>
      <c r="D1000" t="inlineStr">
        <is>
          <t>Lead</t>
        </is>
      </c>
      <c r="E1000" t="inlineStr">
        <is>
          <t>Mapped to HubSpot lifecycle stage</t>
        </is>
      </c>
    </row>
    <row r="1001">
      <c r="A1001" t="inlineStr">
        <is>
          <t>SRC-00158</t>
        </is>
      </c>
      <c r="B1001" t="inlineStr">
        <is>
          <t>State/Region</t>
        </is>
      </c>
      <c r="C1001" t="inlineStr">
        <is>
          <t>Western Australia</t>
        </is>
      </c>
      <c r="D1001" t="inlineStr">
        <is>
          <t>WA</t>
        </is>
      </c>
      <c r="E1001" t="inlineStr">
        <is>
          <t>State to standard abbreviation</t>
        </is>
      </c>
    </row>
    <row r="1002">
      <c r="A1002" t="inlineStr">
        <is>
          <t>SRC-00158</t>
        </is>
      </c>
      <c r="B1002" t="inlineStr">
        <is>
          <t>Phone Number</t>
        </is>
      </c>
      <c r="C1002" t="inlineStr">
        <is>
          <t>08.5550.1697</t>
        </is>
      </c>
      <c r="D1002" t="inlineStr">
        <is>
          <t>+61 8 5550 1697</t>
        </is>
      </c>
      <c r="E1002" t="inlineStr">
        <is>
          <t>Phone to +61 international format</t>
        </is>
      </c>
    </row>
    <row r="1003">
      <c r="A1003" t="inlineStr">
        <is>
          <t>SRC-00158</t>
        </is>
      </c>
      <c r="B1003" t="inlineStr">
        <is>
          <t>Company Name</t>
        </is>
      </c>
      <c r="C1003" t="inlineStr">
        <is>
          <t>ARDLOMEW FOODS PTY LTD</t>
        </is>
      </c>
      <c r="D1003" t="inlineStr">
        <is>
          <t>Ardlomew Foods Pty Ltd</t>
        </is>
      </c>
      <c r="E1003" t="inlineStr">
        <is>
          <t>Company suffix to 'Pty Ltd', trimmed, case</t>
        </is>
      </c>
    </row>
    <row r="1004">
      <c r="A1004" t="inlineStr">
        <is>
          <t>SRC-00158</t>
        </is>
      </c>
      <c r="B1004" t="inlineStr">
        <is>
          <t>Job Title</t>
        </is>
      </c>
      <c r="C1004" t="inlineStr">
        <is>
          <t>MARKETING COORDINATOR</t>
        </is>
      </c>
      <c r="D1004" t="inlineStr">
        <is>
          <t>Marketing Coordinator</t>
        </is>
      </c>
      <c r="E1004" t="inlineStr">
        <is>
          <t>Job title case</t>
        </is>
      </c>
    </row>
    <row r="1005">
      <c r="A1005" t="inlineStr">
        <is>
          <t>SRC-00158</t>
        </is>
      </c>
      <c r="B1005" t="inlineStr">
        <is>
          <t>City</t>
        </is>
      </c>
      <c r="C1005" t="inlineStr">
        <is>
          <t>fremantle</t>
        </is>
      </c>
      <c r="D1005" t="inlineStr">
        <is>
          <t>Fremantle</t>
        </is>
      </c>
      <c r="E1005" t="inlineStr">
        <is>
          <t>City case</t>
        </is>
      </c>
    </row>
    <row r="1006">
      <c r="A1006" t="inlineStr">
        <is>
          <t>SRC-00158</t>
        </is>
      </c>
      <c r="B1006" t="inlineStr">
        <is>
          <t>Lifecycle Stage</t>
        </is>
      </c>
      <c r="C1006" t="inlineStr">
        <is>
          <t>new lead</t>
        </is>
      </c>
      <c r="D1006" t="inlineStr">
        <is>
          <t>Lead</t>
        </is>
      </c>
      <c r="E1006" t="inlineStr">
        <is>
          <t>Mapped to HubSpot lifecycle stage</t>
        </is>
      </c>
    </row>
    <row r="1007">
      <c r="A1007" t="inlineStr">
        <is>
          <t>SRC-00158</t>
        </is>
      </c>
      <c r="B1007" t="inlineStr">
        <is>
          <t>Last Activity</t>
        </is>
      </c>
      <c r="C1007" t="inlineStr">
        <is>
          <t>Mar 01 2024</t>
        </is>
      </c>
      <c r="D1007" t="inlineStr">
        <is>
          <t>2024-03-01</t>
        </is>
      </c>
      <c r="E1007" t="inlineStr">
        <is>
          <t>Date to YYYY-MM-DD</t>
        </is>
      </c>
    </row>
    <row r="1008">
      <c r="A1008" t="inlineStr">
        <is>
          <t>SRC-00159</t>
        </is>
      </c>
      <c r="B1008" t="inlineStr">
        <is>
          <t>Last Name</t>
        </is>
      </c>
      <c r="C1008" t="inlineStr"/>
      <c r="D1008" t="inlineStr">
        <is>
          <t>Ryan</t>
        </is>
      </c>
      <c r="E1008" t="inlineStr">
        <is>
          <t>Split full name from First Name field</t>
        </is>
      </c>
    </row>
    <row r="1009">
      <c r="A1009" t="inlineStr">
        <is>
          <t>SRC-00159</t>
        </is>
      </c>
      <c r="B1009" t="inlineStr">
        <is>
          <t>State/Region</t>
        </is>
      </c>
      <c r="C1009" t="inlineStr">
        <is>
          <t>vic</t>
        </is>
      </c>
      <c r="D1009" t="inlineStr">
        <is>
          <t>VIC</t>
        </is>
      </c>
      <c r="E1009" t="inlineStr">
        <is>
          <t>State to standard abbreviation</t>
        </is>
      </c>
    </row>
    <row r="1010">
      <c r="A1010" t="inlineStr">
        <is>
          <t>SRC-00159</t>
        </is>
      </c>
      <c r="B1010" t="inlineStr">
        <is>
          <t>City</t>
        </is>
      </c>
      <c r="C1010" t="inlineStr">
        <is>
          <t>MELBOURNE</t>
        </is>
      </c>
      <c r="D1010" t="inlineStr">
        <is>
          <t>Melbourne</t>
        </is>
      </c>
      <c r="E1010" t="inlineStr">
        <is>
          <t>City case</t>
        </is>
      </c>
    </row>
    <row r="1011">
      <c r="A1011" t="inlineStr">
        <is>
          <t>SRC-00159</t>
        </is>
      </c>
      <c r="B1011" t="inlineStr">
        <is>
          <t>Postal Code</t>
        </is>
      </c>
      <c r="C1011" t="inlineStr">
        <is>
          <t>3900.0</t>
        </is>
      </c>
      <c r="D1011" t="inlineStr">
        <is>
          <t>3900</t>
        </is>
      </c>
      <c r="E1011" t="inlineStr">
        <is>
          <t>Postcode to 4 digits (restored leading zero / removed .0)</t>
        </is>
      </c>
    </row>
    <row r="1012">
      <c r="A1012" t="inlineStr">
        <is>
          <t>SRC-00159</t>
        </is>
      </c>
      <c r="B1012" t="inlineStr">
        <is>
          <t>Last Activity</t>
        </is>
      </c>
      <c r="C1012" t="inlineStr">
        <is>
          <t>Jun 07 2026</t>
        </is>
      </c>
      <c r="D1012" t="inlineStr">
        <is>
          <t>2026-06-07</t>
        </is>
      </c>
      <c r="E1012" t="inlineStr">
        <is>
          <t>Date to YYYY-MM-DD</t>
        </is>
      </c>
    </row>
    <row r="1013">
      <c r="A1013" t="inlineStr">
        <is>
          <t>SRC-00160</t>
        </is>
      </c>
      <c r="B1013" t="inlineStr">
        <is>
          <t>First Name</t>
        </is>
      </c>
      <c r="C1013" t="inlineStr">
        <is>
          <t>isla</t>
        </is>
      </c>
      <c r="D1013" t="inlineStr">
        <is>
          <t>Isla</t>
        </is>
      </c>
      <c r="E1013" t="inlineStr">
        <is>
          <t>Trimmed / name case</t>
        </is>
      </c>
    </row>
    <row r="1014">
      <c r="A1014" t="inlineStr">
        <is>
          <t>SRC-00160</t>
        </is>
      </c>
      <c r="B1014" t="inlineStr">
        <is>
          <t>Last Name</t>
        </is>
      </c>
      <c r="C1014" t="inlineStr">
        <is>
          <t xml:space="preserve"> Morgan</t>
        </is>
      </c>
      <c r="D1014" t="inlineStr">
        <is>
          <t>Morgan</t>
        </is>
      </c>
      <c r="E1014" t="inlineStr">
        <is>
          <t>Trimmed / name case</t>
        </is>
      </c>
    </row>
    <row r="1015">
      <c r="A1015" t="inlineStr">
        <is>
          <t>SRC-00160</t>
        </is>
      </c>
      <c r="B1015" t="inlineStr">
        <is>
          <t>State/Region</t>
        </is>
      </c>
      <c r="C1015" t="inlineStr">
        <is>
          <t>Vic</t>
        </is>
      </c>
      <c r="D1015" t="inlineStr">
        <is>
          <t>VIC</t>
        </is>
      </c>
      <c r="E1015" t="inlineStr">
        <is>
          <t>State to standard abbreviation</t>
        </is>
      </c>
    </row>
    <row r="1016">
      <c r="A1016" t="inlineStr">
        <is>
          <t>SRC-00160</t>
        </is>
      </c>
      <c r="B1016" t="inlineStr">
        <is>
          <t>Phone Number</t>
        </is>
      </c>
      <c r="C1016" t="inlineStr">
        <is>
          <t>0355504440</t>
        </is>
      </c>
      <c r="D1016" t="inlineStr">
        <is>
          <t>+61 3 5550 4440</t>
        </is>
      </c>
      <c r="E1016" t="inlineStr">
        <is>
          <t>Phone to +61 international format</t>
        </is>
      </c>
    </row>
    <row r="1017">
      <c r="A1017" t="inlineStr">
        <is>
          <t>SRC-00160</t>
        </is>
      </c>
      <c r="B1017" t="inlineStr">
        <is>
          <t>Company Name</t>
        </is>
      </c>
      <c r="C1017" t="inlineStr">
        <is>
          <t>Yarrowdine Hospitality Pty. Ltd.</t>
        </is>
      </c>
      <c r="D1017" t="inlineStr">
        <is>
          <t>Yarrowdine Hospitality Pty Ltd</t>
        </is>
      </c>
      <c r="E1017" t="inlineStr">
        <is>
          <t>Company suffix to 'Pty Ltd', trimmed, case</t>
        </is>
      </c>
    </row>
    <row r="1018">
      <c r="A1018" t="inlineStr">
        <is>
          <t>SRC-00160</t>
        </is>
      </c>
      <c r="B1018" t="inlineStr">
        <is>
          <t>Job Title</t>
        </is>
      </c>
      <c r="C1018" t="inlineStr">
        <is>
          <t>safety officer</t>
        </is>
      </c>
      <c r="D1018" t="inlineStr">
        <is>
          <t>Safety Officer</t>
        </is>
      </c>
      <c r="E1018" t="inlineStr">
        <is>
          <t>Job title case</t>
        </is>
      </c>
    </row>
    <row r="1019">
      <c r="A1019" t="inlineStr">
        <is>
          <t>SRC-00160</t>
        </is>
      </c>
      <c r="B1019" t="inlineStr">
        <is>
          <t>Lifecycle Stage</t>
        </is>
      </c>
      <c r="C1019" t="inlineStr">
        <is>
          <t>new lead</t>
        </is>
      </c>
      <c r="D1019" t="inlineStr">
        <is>
          <t>Lead</t>
        </is>
      </c>
      <c r="E1019" t="inlineStr">
        <is>
          <t>Mapped to HubSpot lifecycle stage</t>
        </is>
      </c>
    </row>
    <row r="1020">
      <c r="A1020" t="inlineStr">
        <is>
          <t>SRC-00161</t>
        </is>
      </c>
      <c r="B1020" t="inlineStr">
        <is>
          <t>Last Name</t>
        </is>
      </c>
      <c r="C1020" t="inlineStr">
        <is>
          <t xml:space="preserve">Walker </t>
        </is>
      </c>
      <c r="D1020" t="inlineStr">
        <is>
          <t>Walker</t>
        </is>
      </c>
      <c r="E1020" t="inlineStr">
        <is>
          <t>Trimmed / name case</t>
        </is>
      </c>
    </row>
    <row r="1021">
      <c r="A1021" t="inlineStr">
        <is>
          <t>SRC-00161</t>
        </is>
      </c>
      <c r="B1021" t="inlineStr">
        <is>
          <t>State/Region</t>
        </is>
      </c>
      <c r="C1021" t="inlineStr">
        <is>
          <t>N.S.W.</t>
        </is>
      </c>
      <c r="D1021" t="inlineStr">
        <is>
          <t>NSW</t>
        </is>
      </c>
      <c r="E1021" t="inlineStr">
        <is>
          <t>State to standard abbreviation</t>
        </is>
      </c>
    </row>
    <row r="1022">
      <c r="A1022" t="inlineStr">
        <is>
          <t>SRC-00161</t>
        </is>
      </c>
      <c r="B1022" t="inlineStr">
        <is>
          <t>Phone Number</t>
        </is>
      </c>
      <c r="C1022" t="inlineStr">
        <is>
          <t>(02) 5550 3896</t>
        </is>
      </c>
      <c r="D1022" t="inlineStr">
        <is>
          <t>+61 2 5550 3896</t>
        </is>
      </c>
      <c r="E1022" t="inlineStr">
        <is>
          <t>Phone to +61 international format</t>
        </is>
      </c>
    </row>
    <row r="1023">
      <c r="A1023" t="inlineStr">
        <is>
          <t>SRC-00161</t>
        </is>
      </c>
      <c r="B1023" t="inlineStr">
        <is>
          <t>Job Title</t>
        </is>
      </c>
      <c r="C1023" t="inlineStr">
        <is>
          <t>training coordinator</t>
        </is>
      </c>
      <c r="D1023" t="inlineStr">
        <is>
          <t>Training Coordinator</t>
        </is>
      </c>
      <c r="E1023" t="inlineStr">
        <is>
          <t>Job title case</t>
        </is>
      </c>
    </row>
    <row r="1024">
      <c r="A1024" t="inlineStr">
        <is>
          <t>SRC-00161</t>
        </is>
      </c>
      <c r="B1024" t="inlineStr">
        <is>
          <t>City</t>
        </is>
      </c>
      <c r="C1024" t="inlineStr">
        <is>
          <t>WOLLONGONG</t>
        </is>
      </c>
      <c r="D1024" t="inlineStr">
        <is>
          <t>Wollongong</t>
        </is>
      </c>
      <c r="E1024" t="inlineStr">
        <is>
          <t>City case</t>
        </is>
      </c>
    </row>
    <row r="1025">
      <c r="A1025" t="inlineStr">
        <is>
          <t>SRC-00161</t>
        </is>
      </c>
      <c r="B1025" t="inlineStr">
        <is>
          <t>Last Activity</t>
        </is>
      </c>
      <c r="C1025" t="inlineStr">
        <is>
          <t>13/05/2025</t>
        </is>
      </c>
      <c r="D1025" t="inlineStr">
        <is>
          <t>2025-05-13</t>
        </is>
      </c>
      <c r="E1025" t="inlineStr">
        <is>
          <t>Date to YYYY-MM-DD</t>
        </is>
      </c>
    </row>
    <row r="1026">
      <c r="A1026" t="inlineStr">
        <is>
          <t>SRC-00162</t>
        </is>
      </c>
      <c r="B1026" t="inlineStr">
        <is>
          <t>State/Region</t>
        </is>
      </c>
      <c r="C1026" t="inlineStr">
        <is>
          <t>N.S.W.</t>
        </is>
      </c>
      <c r="D1026" t="inlineStr">
        <is>
          <t>NSW</t>
        </is>
      </c>
      <c r="E1026" t="inlineStr">
        <is>
          <t>State to standard abbreviation</t>
        </is>
      </c>
    </row>
    <row r="1027">
      <c r="A1027" t="inlineStr">
        <is>
          <t>SRC-00162</t>
        </is>
      </c>
      <c r="B1027" t="inlineStr">
        <is>
          <t>Phone Number</t>
        </is>
      </c>
      <c r="C1027" t="inlineStr">
        <is>
          <t>7010 2537</t>
        </is>
      </c>
      <c r="D1027" t="inlineStr">
        <is>
          <t>+61 2 7010 2537</t>
        </is>
      </c>
      <c r="E1027" t="inlineStr">
        <is>
          <t>Phone to +61 international format</t>
        </is>
      </c>
    </row>
    <row r="1028">
      <c r="A1028" t="inlineStr">
        <is>
          <t>SRC-00162</t>
        </is>
      </c>
      <c r="B1028" t="inlineStr">
        <is>
          <t>Company Name</t>
        </is>
      </c>
      <c r="C1028" t="inlineStr">
        <is>
          <t xml:space="preserve"> Kestermoy Hospitality Pty Ltd</t>
        </is>
      </c>
      <c r="D1028" t="inlineStr">
        <is>
          <t>Kestermoy Hospitality Pty Ltd</t>
        </is>
      </c>
      <c r="E1028" t="inlineStr">
        <is>
          <t>Company suffix to 'Pty Ltd', trimmed, case</t>
        </is>
      </c>
    </row>
    <row r="1029">
      <c r="A1029" t="inlineStr">
        <is>
          <t>SRC-00162</t>
        </is>
      </c>
      <c r="B1029" t="inlineStr">
        <is>
          <t>Job Title</t>
        </is>
      </c>
      <c r="C1029" t="inlineStr">
        <is>
          <t>OWNER</t>
        </is>
      </c>
      <c r="D1029" t="inlineStr">
        <is>
          <t>Owner</t>
        </is>
      </c>
      <c r="E1029" t="inlineStr">
        <is>
          <t>Job title case</t>
        </is>
      </c>
    </row>
    <row r="1030">
      <c r="A1030" t="inlineStr">
        <is>
          <t>SRC-00162</t>
        </is>
      </c>
      <c r="B1030" t="inlineStr">
        <is>
          <t>City</t>
        </is>
      </c>
      <c r="C1030" t="inlineStr">
        <is>
          <t>PARRAMATTA</t>
        </is>
      </c>
      <c r="D1030" t="inlineStr">
        <is>
          <t>Parramatta</t>
        </is>
      </c>
      <c r="E1030" t="inlineStr">
        <is>
          <t>City case</t>
        </is>
      </c>
    </row>
    <row r="1031">
      <c r="A1031" t="inlineStr">
        <is>
          <t>SRC-00162</t>
        </is>
      </c>
      <c r="B1031" t="inlineStr">
        <is>
          <t>Lifecycle Stage</t>
        </is>
      </c>
      <c r="C1031" t="inlineStr">
        <is>
          <t>LEAD</t>
        </is>
      </c>
      <c r="D1031" t="inlineStr">
        <is>
          <t>Lead</t>
        </is>
      </c>
      <c r="E1031" t="inlineStr">
        <is>
          <t>Mapped to HubSpot lifecycle stage</t>
        </is>
      </c>
    </row>
    <row r="1032">
      <c r="A1032" t="inlineStr">
        <is>
          <t>SRC-00163</t>
        </is>
      </c>
      <c r="B1032" t="inlineStr">
        <is>
          <t>First Name</t>
        </is>
      </c>
      <c r="C1032" t="inlineStr">
        <is>
          <t>Ms Kai</t>
        </is>
      </c>
      <c r="D1032" t="inlineStr">
        <is>
          <t>Kai</t>
        </is>
      </c>
      <c r="E1032" t="inlineStr">
        <is>
          <t>Removed title (Dr/Mr/Ms/Mrs)</t>
        </is>
      </c>
    </row>
    <row r="1033">
      <c r="A1033" t="inlineStr">
        <is>
          <t>SRC-00163</t>
        </is>
      </c>
      <c r="B1033" t="inlineStr">
        <is>
          <t>Email</t>
        </is>
      </c>
      <c r="C1033" t="inlineStr">
        <is>
          <t xml:space="preserve">kai.ryan@corvannylogistics.example </t>
        </is>
      </c>
      <c r="D1033" t="inlineStr">
        <is>
          <t>kai.ryan@corvannylogistics.example</t>
        </is>
      </c>
      <c r="E1033" t="inlineStr">
        <is>
          <t>Lower-case, trimmed, removed mailto:/brackets</t>
        </is>
      </c>
    </row>
    <row r="1034">
      <c r="A1034" t="inlineStr">
        <is>
          <t>SRC-00163</t>
        </is>
      </c>
      <c r="B1034" t="inlineStr">
        <is>
          <t>State/Region</t>
        </is>
      </c>
      <c r="C1034" t="inlineStr">
        <is>
          <t>Qld</t>
        </is>
      </c>
      <c r="D1034" t="inlineStr">
        <is>
          <t>QLD</t>
        </is>
      </c>
      <c r="E1034" t="inlineStr">
        <is>
          <t>State to standard abbreviation</t>
        </is>
      </c>
    </row>
    <row r="1035">
      <c r="A1035" t="inlineStr">
        <is>
          <t>SRC-00163</t>
        </is>
      </c>
      <c r="B1035" t="inlineStr">
        <is>
          <t>Company Name</t>
        </is>
      </c>
      <c r="C1035" t="inlineStr">
        <is>
          <t>Corvanny Logistics Pty. Ltd.</t>
        </is>
      </c>
      <c r="D1035" t="inlineStr">
        <is>
          <t>Corvanny Logistics Pty Ltd</t>
        </is>
      </c>
      <c r="E1035" t="inlineStr">
        <is>
          <t>Company suffix to 'Pty Ltd', trimmed, case</t>
        </is>
      </c>
    </row>
    <row r="1036">
      <c r="A1036" t="inlineStr">
        <is>
          <t>SRC-00163</t>
        </is>
      </c>
      <c r="B1036" t="inlineStr">
        <is>
          <t>Job Title</t>
        </is>
      </c>
      <c r="C1036" t="inlineStr">
        <is>
          <t>MARKETING COORDINATOR</t>
        </is>
      </c>
      <c r="D1036" t="inlineStr">
        <is>
          <t>Marketing Coordinator</t>
        </is>
      </c>
      <c r="E1036" t="inlineStr">
        <is>
          <t>Job title case</t>
        </is>
      </c>
    </row>
    <row r="1037">
      <c r="A1037" t="inlineStr">
        <is>
          <t>SRC-00163</t>
        </is>
      </c>
      <c r="B1037" t="inlineStr">
        <is>
          <t>Lifecycle Stage</t>
        </is>
      </c>
      <c r="C1037" t="inlineStr">
        <is>
          <t>newsletter only</t>
        </is>
      </c>
      <c r="D1037" t="inlineStr">
        <is>
          <t>Subscriber</t>
        </is>
      </c>
      <c r="E1037" t="inlineStr">
        <is>
          <t>Mapped to HubSpot lifecycle stage</t>
        </is>
      </c>
    </row>
    <row r="1038">
      <c r="A1038" t="inlineStr">
        <is>
          <t>SRC-00164</t>
        </is>
      </c>
      <c r="B1038" t="inlineStr">
        <is>
          <t>First Name</t>
        </is>
      </c>
      <c r="C1038" t="inlineStr">
        <is>
          <t>Mr Joel</t>
        </is>
      </c>
      <c r="D1038" t="inlineStr">
        <is>
          <t>Joel</t>
        </is>
      </c>
      <c r="E1038" t="inlineStr">
        <is>
          <t>Removed title (Dr/Mr/Ms/Mrs)</t>
        </is>
      </c>
    </row>
    <row r="1039">
      <c r="A1039" t="inlineStr">
        <is>
          <t>SRC-00164</t>
        </is>
      </c>
      <c r="B1039" t="inlineStr">
        <is>
          <t>Last Name</t>
        </is>
      </c>
      <c r="C1039" t="inlineStr">
        <is>
          <t>PARK</t>
        </is>
      </c>
      <c r="D1039" t="inlineStr">
        <is>
          <t>Park</t>
        </is>
      </c>
      <c r="E1039" t="inlineStr">
        <is>
          <t>Trimmed / name case</t>
        </is>
      </c>
    </row>
    <row r="1040">
      <c r="A1040" t="inlineStr">
        <is>
          <t>SRC-00164</t>
        </is>
      </c>
      <c r="B1040" t="inlineStr">
        <is>
          <t>Phone Number</t>
        </is>
      </c>
      <c r="C1040" t="inlineStr">
        <is>
          <t>(02) 7010-6413</t>
        </is>
      </c>
      <c r="D1040" t="inlineStr">
        <is>
          <t>+61 2 7010 6413</t>
        </is>
      </c>
      <c r="E1040" t="inlineStr">
        <is>
          <t>Phone to +61 international format</t>
        </is>
      </c>
    </row>
    <row r="1041">
      <c r="A1041" t="inlineStr">
        <is>
          <t>SRC-00164</t>
        </is>
      </c>
      <c r="B1041" t="inlineStr">
        <is>
          <t>Company Name</t>
        </is>
      </c>
      <c r="C1041" t="inlineStr">
        <is>
          <t>Umbervane Health</t>
        </is>
      </c>
      <c r="D1041" t="inlineStr">
        <is>
          <t>Umbervane Health Pty Ltd</t>
        </is>
      </c>
      <c r="E1041" t="inlineStr">
        <is>
          <t>Company suffix to 'Pty Ltd', trimmed, case</t>
        </is>
      </c>
    </row>
    <row r="1042">
      <c r="A1042" t="inlineStr">
        <is>
          <t>SRC-00164</t>
        </is>
      </c>
      <c r="B1042" t="inlineStr">
        <is>
          <t>Job Title</t>
        </is>
      </c>
      <c r="C1042" t="inlineStr">
        <is>
          <t>practice manager</t>
        </is>
      </c>
      <c r="D1042" t="inlineStr">
        <is>
          <t>Practice Manager</t>
        </is>
      </c>
      <c r="E1042" t="inlineStr">
        <is>
          <t>Job title case</t>
        </is>
      </c>
    </row>
    <row r="1043">
      <c r="A1043" t="inlineStr">
        <is>
          <t>SRC-00164</t>
        </is>
      </c>
      <c r="B1043" t="inlineStr">
        <is>
          <t>City</t>
        </is>
      </c>
      <c r="C1043" t="inlineStr">
        <is>
          <t>PENRITH</t>
        </is>
      </c>
      <c r="D1043" t="inlineStr">
        <is>
          <t>Penrith</t>
        </is>
      </c>
      <c r="E1043" t="inlineStr">
        <is>
          <t>City case</t>
        </is>
      </c>
    </row>
    <row r="1044">
      <c r="A1044" t="inlineStr">
        <is>
          <t>SRC-00164</t>
        </is>
      </c>
      <c r="B1044" t="inlineStr">
        <is>
          <t>Lifecycle Stage</t>
        </is>
      </c>
      <c r="C1044" t="inlineStr">
        <is>
          <t>opp</t>
        </is>
      </c>
      <c r="D1044" t="inlineStr">
        <is>
          <t>Opportunity</t>
        </is>
      </c>
      <c r="E1044" t="inlineStr">
        <is>
          <t>Mapped to HubSpot lifecycle stage</t>
        </is>
      </c>
    </row>
    <row r="1045">
      <c r="A1045" t="inlineStr">
        <is>
          <t>SRC-00164</t>
        </is>
      </c>
      <c r="B1045" t="inlineStr">
        <is>
          <t>Last Activity</t>
        </is>
      </c>
      <c r="C1045" t="inlineStr">
        <is>
          <t>23/11/2025</t>
        </is>
      </c>
      <c r="D1045" t="inlineStr">
        <is>
          <t>2025-11-23</t>
        </is>
      </c>
      <c r="E1045" t="inlineStr">
        <is>
          <t>Date to YYYY-MM-DD</t>
        </is>
      </c>
    </row>
    <row r="1046">
      <c r="A1046" t="inlineStr">
        <is>
          <t>SRC-00165</t>
        </is>
      </c>
      <c r="B1046" t="inlineStr">
        <is>
          <t>Phone Number</t>
        </is>
      </c>
      <c r="C1046" t="inlineStr">
        <is>
          <t>0855509719</t>
        </is>
      </c>
      <c r="D1046" t="inlineStr">
        <is>
          <t>+61 8 5550 9719</t>
        </is>
      </c>
      <c r="E1046" t="inlineStr">
        <is>
          <t>Phone to +61 international format</t>
        </is>
      </c>
    </row>
    <row r="1047">
      <c r="A1047" t="inlineStr">
        <is>
          <t>SRC-00165</t>
        </is>
      </c>
      <c r="B1047" t="inlineStr">
        <is>
          <t>Job Title</t>
        </is>
      </c>
      <c r="C1047" t="inlineStr">
        <is>
          <t>OWNER</t>
        </is>
      </c>
      <c r="D1047" t="inlineStr">
        <is>
          <t>Owner</t>
        </is>
      </c>
      <c r="E1047" t="inlineStr">
        <is>
          <t>Job title case</t>
        </is>
      </c>
    </row>
    <row r="1048">
      <c r="A1048" t="inlineStr">
        <is>
          <t>SRC-00165</t>
        </is>
      </c>
      <c r="B1048" t="inlineStr">
        <is>
          <t>City</t>
        </is>
      </c>
      <c r="C1048" t="inlineStr">
        <is>
          <t>fremantle</t>
        </is>
      </c>
      <c r="D1048" t="inlineStr">
        <is>
          <t>Fremantle</t>
        </is>
      </c>
      <c r="E1048" t="inlineStr">
        <is>
          <t>City case</t>
        </is>
      </c>
    </row>
    <row r="1049">
      <c r="A1049" t="inlineStr">
        <is>
          <t>SRC-00165</t>
        </is>
      </c>
      <c r="B1049" t="inlineStr">
        <is>
          <t>Last Activity</t>
        </is>
      </c>
      <c r="C1049" t="inlineStr">
        <is>
          <t>21/09/2024</t>
        </is>
      </c>
      <c r="D1049" t="inlineStr">
        <is>
          <t>2024-09-21</t>
        </is>
      </c>
      <c r="E1049" t="inlineStr">
        <is>
          <t>Date to YYYY-MM-DD</t>
        </is>
      </c>
    </row>
    <row r="1050">
      <c r="A1050" t="inlineStr">
        <is>
          <t>SRC-00166</t>
        </is>
      </c>
      <c r="B1050" t="inlineStr">
        <is>
          <t>First Name</t>
        </is>
      </c>
      <c r="C1050" t="inlineStr">
        <is>
          <t>harrison</t>
        </is>
      </c>
      <c r="D1050" t="inlineStr">
        <is>
          <t>Harrison</t>
        </is>
      </c>
      <c r="E1050" t="inlineStr">
        <is>
          <t>Trimmed / name case</t>
        </is>
      </c>
    </row>
    <row r="1051">
      <c r="A1051" t="inlineStr">
        <is>
          <t>SRC-00166</t>
        </is>
      </c>
      <c r="B1051" t="inlineStr">
        <is>
          <t>Last Name</t>
        </is>
      </c>
      <c r="C1051" t="inlineStr">
        <is>
          <t>collins</t>
        </is>
      </c>
      <c r="D1051" t="inlineStr">
        <is>
          <t>Collins</t>
        </is>
      </c>
      <c r="E1051" t="inlineStr">
        <is>
          <t>Trimmed / name case</t>
        </is>
      </c>
    </row>
    <row r="1052">
      <c r="A1052" t="inlineStr">
        <is>
          <t>SRC-00166</t>
        </is>
      </c>
      <c r="B1052" t="inlineStr">
        <is>
          <t>Phone Number</t>
        </is>
      </c>
      <c r="C1052" t="inlineStr">
        <is>
          <t>5550 0479</t>
        </is>
      </c>
      <c r="D1052" t="inlineStr">
        <is>
          <t>+61 8 5550 0479</t>
        </is>
      </c>
      <c r="E1052" t="inlineStr">
        <is>
          <t>Phone to +61 international format</t>
        </is>
      </c>
    </row>
    <row r="1053">
      <c r="A1053" t="inlineStr">
        <is>
          <t>SRC-00166</t>
        </is>
      </c>
      <c r="B1053" t="inlineStr">
        <is>
          <t>Company Name</t>
        </is>
      </c>
      <c r="C1053" t="inlineStr">
        <is>
          <t>Vantrelle Signage pty ltd</t>
        </is>
      </c>
      <c r="D1053" t="inlineStr">
        <is>
          <t>Vantrelle Signage Pty Ltd</t>
        </is>
      </c>
      <c r="E1053" t="inlineStr">
        <is>
          <t>Company suffix to 'Pty Ltd', trimmed, case</t>
        </is>
      </c>
    </row>
    <row r="1054">
      <c r="A1054" t="inlineStr">
        <is>
          <t>SRC-00166</t>
        </is>
      </c>
      <c r="B1054" t="inlineStr">
        <is>
          <t>City</t>
        </is>
      </c>
      <c r="C1054" t="inlineStr">
        <is>
          <t>PERTH</t>
        </is>
      </c>
      <c r="D1054" t="inlineStr">
        <is>
          <t>Perth</t>
        </is>
      </c>
      <c r="E1054" t="inlineStr">
        <is>
          <t>City case</t>
        </is>
      </c>
    </row>
    <row r="1055">
      <c r="A1055" t="inlineStr">
        <is>
          <t>SRC-00166</t>
        </is>
      </c>
      <c r="B1055" t="inlineStr">
        <is>
          <t>Postal Code</t>
        </is>
      </c>
      <c r="C1055" t="inlineStr">
        <is>
          <t>6250.0</t>
        </is>
      </c>
      <c r="D1055" t="inlineStr">
        <is>
          <t>6250</t>
        </is>
      </c>
      <c r="E1055" t="inlineStr">
        <is>
          <t>Postcode to 4 digits (restored leading zero / removed .0)</t>
        </is>
      </c>
    </row>
    <row r="1056">
      <c r="A1056" t="inlineStr">
        <is>
          <t>SRC-00166</t>
        </is>
      </c>
      <c r="B1056" t="inlineStr">
        <is>
          <t>Lifecycle Stage</t>
        </is>
      </c>
      <c r="C1056" t="inlineStr">
        <is>
          <t>opp</t>
        </is>
      </c>
      <c r="D1056" t="inlineStr">
        <is>
          <t>Opportunity</t>
        </is>
      </c>
      <c r="E1056" t="inlineStr">
        <is>
          <t>Mapped to HubSpot lifecycle stage</t>
        </is>
      </c>
    </row>
    <row r="1057">
      <c r="A1057" t="inlineStr">
        <is>
          <t>SRC-00166</t>
        </is>
      </c>
      <c r="B1057" t="inlineStr">
        <is>
          <t>Last Activity</t>
        </is>
      </c>
      <c r="C1057" t="inlineStr">
        <is>
          <t>19/10/2024</t>
        </is>
      </c>
      <c r="D1057" t="inlineStr">
        <is>
          <t>2024-10-19</t>
        </is>
      </c>
      <c r="E1057" t="inlineStr">
        <is>
          <t>Date to YYYY-MM-DD</t>
        </is>
      </c>
    </row>
    <row r="1058">
      <c r="A1058" t="inlineStr">
        <is>
          <t>SRC-00167</t>
        </is>
      </c>
      <c r="B1058" t="inlineStr">
        <is>
          <t>Last Name</t>
        </is>
      </c>
      <c r="C1058" t="inlineStr">
        <is>
          <t>CAMPBELL</t>
        </is>
      </c>
      <c r="D1058" t="inlineStr">
        <is>
          <t>Campbell</t>
        </is>
      </c>
      <c r="E1058" t="inlineStr">
        <is>
          <t>Trimmed / name case</t>
        </is>
      </c>
    </row>
    <row r="1059">
      <c r="A1059" t="inlineStr">
        <is>
          <t>SRC-00167</t>
        </is>
      </c>
      <c r="B1059" t="inlineStr">
        <is>
          <t>State/Region</t>
        </is>
      </c>
      <c r="C1059" t="inlineStr">
        <is>
          <t>vic</t>
        </is>
      </c>
      <c r="D1059" t="inlineStr">
        <is>
          <t>VIC</t>
        </is>
      </c>
      <c r="E1059" t="inlineStr">
        <is>
          <t>State to standard abbreviation</t>
        </is>
      </c>
    </row>
    <row r="1060">
      <c r="A1060" t="inlineStr">
        <is>
          <t>SRC-00167</t>
        </is>
      </c>
      <c r="B1060" t="inlineStr">
        <is>
          <t>Phone Number</t>
        </is>
      </c>
      <c r="C1060" t="inlineStr">
        <is>
          <t>(03) 7010 7414</t>
        </is>
      </c>
      <c r="D1060" t="inlineStr">
        <is>
          <t>+61 3 7010 7414</t>
        </is>
      </c>
      <c r="E1060" t="inlineStr">
        <is>
          <t>Phone to +61 international format</t>
        </is>
      </c>
    </row>
    <row r="1061">
      <c r="A1061" t="inlineStr">
        <is>
          <t>SRC-00167</t>
        </is>
      </c>
      <c r="B1061" t="inlineStr">
        <is>
          <t>Job Title</t>
        </is>
      </c>
      <c r="C1061" t="inlineStr">
        <is>
          <t>GENERAL MANAGER</t>
        </is>
      </c>
      <c r="D1061" t="inlineStr">
        <is>
          <t>General Manager</t>
        </is>
      </c>
      <c r="E1061" t="inlineStr">
        <is>
          <t>Job title case</t>
        </is>
      </c>
    </row>
    <row r="1062">
      <c r="A1062" t="inlineStr">
        <is>
          <t>SRC-00167</t>
        </is>
      </c>
      <c r="B1062" t="inlineStr">
        <is>
          <t>Lifecycle Stage</t>
        </is>
      </c>
      <c r="C1062" t="inlineStr">
        <is>
          <t>SQL</t>
        </is>
      </c>
      <c r="D1062" t="inlineStr">
        <is>
          <t>Sales Qualified Lead</t>
        </is>
      </c>
      <c r="E1062" t="inlineStr">
        <is>
          <t>Mapped to HubSpot lifecycle stage</t>
        </is>
      </c>
    </row>
    <row r="1063">
      <c r="A1063" t="inlineStr">
        <is>
          <t>SRC-00168</t>
        </is>
      </c>
      <c r="B1063" t="inlineStr">
        <is>
          <t>Phone Number</t>
        </is>
      </c>
      <c r="C1063" t="inlineStr">
        <is>
          <t>7010 1707</t>
        </is>
      </c>
      <c r="D1063" t="inlineStr">
        <is>
          <t>+61 3 7010 1707</t>
        </is>
      </c>
      <c r="E1063" t="inlineStr">
        <is>
          <t>Phone to +61 international format</t>
        </is>
      </c>
    </row>
    <row r="1064">
      <c r="A1064" t="inlineStr">
        <is>
          <t>SRC-00168</t>
        </is>
      </c>
      <c r="B1064" t="inlineStr">
        <is>
          <t>Company Name</t>
        </is>
      </c>
      <c r="C1064" t="inlineStr">
        <is>
          <t>Pemberwick Packaging pty ltd</t>
        </is>
      </c>
      <c r="D1064" t="inlineStr">
        <is>
          <t>Pemberwick Packaging Pty Ltd</t>
        </is>
      </c>
      <c r="E1064" t="inlineStr">
        <is>
          <t>Company suffix to 'Pty Ltd', trimmed, case</t>
        </is>
      </c>
    </row>
    <row r="1065">
      <c r="A1065" t="inlineStr">
        <is>
          <t>SRC-00168</t>
        </is>
      </c>
      <c r="B1065" t="inlineStr">
        <is>
          <t>Job Title</t>
        </is>
      </c>
      <c r="C1065" t="inlineStr">
        <is>
          <t>SITE SUPERVISOR</t>
        </is>
      </c>
      <c r="D1065" t="inlineStr">
        <is>
          <t>Site Supervisor</t>
        </is>
      </c>
      <c r="E1065" t="inlineStr">
        <is>
          <t>Job title case</t>
        </is>
      </c>
    </row>
    <row r="1066">
      <c r="A1066" t="inlineStr">
        <is>
          <t>SRC-00168</t>
        </is>
      </c>
      <c r="B1066" t="inlineStr">
        <is>
          <t>City</t>
        </is>
      </c>
      <c r="C1066" t="inlineStr">
        <is>
          <t>bendigo</t>
        </is>
      </c>
      <c r="D1066" t="inlineStr">
        <is>
          <t>Bendigo</t>
        </is>
      </c>
      <c r="E1066" t="inlineStr">
        <is>
          <t>City case</t>
        </is>
      </c>
    </row>
    <row r="1067">
      <c r="A1067" t="inlineStr">
        <is>
          <t>SRC-00168</t>
        </is>
      </c>
      <c r="B1067" t="inlineStr">
        <is>
          <t>Postal Code</t>
        </is>
      </c>
      <c r="C1067" t="inlineStr">
        <is>
          <t>3228.0</t>
        </is>
      </c>
      <c r="D1067" t="inlineStr">
        <is>
          <t>3228</t>
        </is>
      </c>
      <c r="E1067" t="inlineStr">
        <is>
          <t>Postcode to 4 digits (restored leading zero / removed .0)</t>
        </is>
      </c>
    </row>
    <row r="1068">
      <c r="A1068" t="inlineStr">
        <is>
          <t>SRC-00168</t>
        </is>
      </c>
      <c r="B1068" t="inlineStr">
        <is>
          <t>Lifecycle Stage</t>
        </is>
      </c>
      <c r="C1068" t="inlineStr">
        <is>
          <t>Sales qualified</t>
        </is>
      </c>
      <c r="D1068" t="inlineStr">
        <is>
          <t>Sales Qualified Lead</t>
        </is>
      </c>
      <c r="E1068" t="inlineStr">
        <is>
          <t>Mapped to HubSpot lifecycle stage</t>
        </is>
      </c>
    </row>
    <row r="1069">
      <c r="A1069" t="inlineStr">
        <is>
          <t>SRC-00168</t>
        </is>
      </c>
      <c r="B1069" t="inlineStr">
        <is>
          <t>Last Activity</t>
        </is>
      </c>
      <c r="C1069" t="inlineStr">
        <is>
          <t>23/04/2024</t>
        </is>
      </c>
      <c r="D1069" t="inlineStr">
        <is>
          <t>2024-04-23</t>
        </is>
      </c>
      <c r="E1069" t="inlineStr">
        <is>
          <t>Date to YYYY-MM-DD</t>
        </is>
      </c>
    </row>
    <row r="1070">
      <c r="A1070" t="inlineStr">
        <is>
          <t>SRC-00169</t>
        </is>
      </c>
      <c r="B1070" t="inlineStr">
        <is>
          <t>Last Name</t>
        </is>
      </c>
      <c r="C1070" t="inlineStr">
        <is>
          <t xml:space="preserve"> Zhang</t>
        </is>
      </c>
      <c r="D1070" t="inlineStr">
        <is>
          <t>Zhang</t>
        </is>
      </c>
      <c r="E1070" t="inlineStr">
        <is>
          <t>Trimmed / name case</t>
        </is>
      </c>
    </row>
    <row r="1071">
      <c r="A1071" t="inlineStr">
        <is>
          <t>SRC-00169</t>
        </is>
      </c>
      <c r="B1071" t="inlineStr">
        <is>
          <t>State/Region</t>
        </is>
      </c>
      <c r="C1071" t="inlineStr">
        <is>
          <t>Tasmania</t>
        </is>
      </c>
      <c r="D1071" t="inlineStr">
        <is>
          <t>TAS</t>
        </is>
      </c>
      <c r="E1071" t="inlineStr">
        <is>
          <t>State to standard abbreviation</t>
        </is>
      </c>
    </row>
    <row r="1072">
      <c r="A1072" t="inlineStr">
        <is>
          <t>SRC-00169</t>
        </is>
      </c>
      <c r="B1072" t="inlineStr">
        <is>
          <t>Phone Number</t>
        </is>
      </c>
      <c r="C1072" t="inlineStr">
        <is>
          <t>03.7010.1256</t>
        </is>
      </c>
      <c r="D1072" t="inlineStr">
        <is>
          <t>+61 3 7010 1256</t>
        </is>
      </c>
      <c r="E1072" t="inlineStr">
        <is>
          <t>Phone to +61 international format</t>
        </is>
      </c>
    </row>
    <row r="1073">
      <c r="A1073" t="inlineStr">
        <is>
          <t>SRC-00169</t>
        </is>
      </c>
      <c r="B1073" t="inlineStr">
        <is>
          <t>Company Name</t>
        </is>
      </c>
      <c r="C1073" t="inlineStr">
        <is>
          <t>Zephrane Accounting pty ltd</t>
        </is>
      </c>
      <c r="D1073" t="inlineStr">
        <is>
          <t>Zephrane Accounting Pty Ltd</t>
        </is>
      </c>
      <c r="E1073" t="inlineStr">
        <is>
          <t>Company suffix to 'Pty Ltd', trimmed, case</t>
        </is>
      </c>
    </row>
    <row r="1074">
      <c r="A1074" t="inlineStr">
        <is>
          <t>SRC-00169</t>
        </is>
      </c>
      <c r="B1074" t="inlineStr">
        <is>
          <t>City</t>
        </is>
      </c>
      <c r="C1074" t="inlineStr">
        <is>
          <t>LAUNCESTON</t>
        </is>
      </c>
      <c r="D1074" t="inlineStr">
        <is>
          <t>Launceston</t>
        </is>
      </c>
      <c r="E1074" t="inlineStr">
        <is>
          <t>City case</t>
        </is>
      </c>
    </row>
    <row r="1075">
      <c r="A1075" t="inlineStr">
        <is>
          <t>SRC-00169</t>
        </is>
      </c>
      <c r="B1075" t="inlineStr">
        <is>
          <t>Postal Code</t>
        </is>
      </c>
      <c r="C1075" t="inlineStr">
        <is>
          <t>7096.0</t>
        </is>
      </c>
      <c r="D1075" t="inlineStr">
        <is>
          <t>7096</t>
        </is>
      </c>
      <c r="E1075" t="inlineStr">
        <is>
          <t>Postcode to 4 digits (restored leading zero / removed .0)</t>
        </is>
      </c>
    </row>
    <row r="1076">
      <c r="A1076" t="inlineStr">
        <is>
          <t>SRC-00169</t>
        </is>
      </c>
      <c r="B1076" t="inlineStr">
        <is>
          <t>Lifecycle Stage</t>
        </is>
      </c>
      <c r="C1076" t="inlineStr">
        <is>
          <t>newsletter only</t>
        </is>
      </c>
      <c r="D1076" t="inlineStr">
        <is>
          <t>Subscriber</t>
        </is>
      </c>
      <c r="E1076" t="inlineStr">
        <is>
          <t>Mapped to HubSpot lifecycle stage</t>
        </is>
      </c>
    </row>
    <row r="1077">
      <c r="A1077" t="inlineStr">
        <is>
          <t>SRC-00170</t>
        </is>
      </c>
      <c r="B1077" t="inlineStr">
        <is>
          <t>Last Name</t>
        </is>
      </c>
      <c r="C1077" t="inlineStr">
        <is>
          <t xml:space="preserve"> Scott</t>
        </is>
      </c>
      <c r="D1077" t="inlineStr">
        <is>
          <t>Scott</t>
        </is>
      </c>
      <c r="E1077" t="inlineStr">
        <is>
          <t>Trimmed / name case</t>
        </is>
      </c>
    </row>
    <row r="1078">
      <c r="A1078" t="inlineStr">
        <is>
          <t>SRC-00170</t>
        </is>
      </c>
      <c r="B1078" t="inlineStr">
        <is>
          <t>State/Region</t>
        </is>
      </c>
      <c r="C1078" t="inlineStr">
        <is>
          <t>New South Wales</t>
        </is>
      </c>
      <c r="D1078" t="inlineStr">
        <is>
          <t>NSW</t>
        </is>
      </c>
      <c r="E1078" t="inlineStr">
        <is>
          <t>State to standard abbreviation</t>
        </is>
      </c>
    </row>
    <row r="1079">
      <c r="A1079" t="inlineStr">
        <is>
          <t>SRC-00170</t>
        </is>
      </c>
      <c r="B1079" t="inlineStr">
        <is>
          <t>Phone Number</t>
        </is>
      </c>
      <c r="C1079" t="inlineStr">
        <is>
          <t>7010 9190</t>
        </is>
      </c>
      <c r="D1079" t="inlineStr">
        <is>
          <t>+61 2 7010 9190</t>
        </is>
      </c>
      <c r="E1079" t="inlineStr">
        <is>
          <t>Phone to +61 international format</t>
        </is>
      </c>
    </row>
    <row r="1080">
      <c r="A1080" t="inlineStr">
        <is>
          <t>SRC-00170</t>
        </is>
      </c>
      <c r="B1080" t="inlineStr">
        <is>
          <t>Company Name</t>
        </is>
      </c>
      <c r="C1080" t="inlineStr">
        <is>
          <t xml:space="preserve"> Quillmere Foods Pty Ltd</t>
        </is>
      </c>
      <c r="D1080" t="inlineStr">
        <is>
          <t>Quillmere Foods Pty Ltd</t>
        </is>
      </c>
      <c r="E1080" t="inlineStr">
        <is>
          <t>Company suffix to 'Pty Ltd', trimmed, case</t>
        </is>
      </c>
    </row>
    <row r="1081">
      <c r="A1081" t="inlineStr">
        <is>
          <t>SRC-00170</t>
        </is>
      </c>
      <c r="B1081" t="inlineStr">
        <is>
          <t>Job Title</t>
        </is>
      </c>
      <c r="C1081" t="inlineStr">
        <is>
          <t>director</t>
        </is>
      </c>
      <c r="D1081" t="inlineStr">
        <is>
          <t>Director</t>
        </is>
      </c>
      <c r="E1081" t="inlineStr">
        <is>
          <t>Job title case</t>
        </is>
      </c>
    </row>
    <row r="1082">
      <c r="A1082" t="inlineStr">
        <is>
          <t>SRC-00170</t>
        </is>
      </c>
      <c r="B1082" t="inlineStr">
        <is>
          <t>Lifecycle Stage</t>
        </is>
      </c>
      <c r="C1082" t="inlineStr">
        <is>
          <t>Marketing Qualified</t>
        </is>
      </c>
      <c r="D1082" t="inlineStr">
        <is>
          <t>Marketing Qualified Lead</t>
        </is>
      </c>
      <c r="E1082" t="inlineStr">
        <is>
          <t>Mapped to HubSpot lifecycle stage</t>
        </is>
      </c>
    </row>
    <row r="1083">
      <c r="A1083" t="inlineStr">
        <is>
          <t>SRC-00170</t>
        </is>
      </c>
      <c r="B1083" t="inlineStr">
        <is>
          <t>Last Activity</t>
        </is>
      </c>
      <c r="C1083" t="inlineStr">
        <is>
          <t>11/10/2024</t>
        </is>
      </c>
      <c r="D1083" t="inlineStr">
        <is>
          <t>2024-10-11</t>
        </is>
      </c>
      <c r="E1083" t="inlineStr">
        <is>
          <t>Date to YYYY-MM-DD</t>
        </is>
      </c>
    </row>
    <row r="1084">
      <c r="A1084" t="inlineStr">
        <is>
          <t>SRC-00171</t>
        </is>
      </c>
      <c r="B1084" t="inlineStr">
        <is>
          <t>Last Name</t>
        </is>
      </c>
      <c r="C1084" t="inlineStr">
        <is>
          <t>WILSON</t>
        </is>
      </c>
      <c r="D1084" t="inlineStr">
        <is>
          <t>Wilson</t>
        </is>
      </c>
      <c r="E1084" t="inlineStr">
        <is>
          <t>Trimmed / name case</t>
        </is>
      </c>
    </row>
    <row r="1085">
      <c r="A1085" t="inlineStr">
        <is>
          <t>SRC-00171</t>
        </is>
      </c>
      <c r="B1085" t="inlineStr">
        <is>
          <t>Phone Number</t>
        </is>
      </c>
      <c r="C1085" t="inlineStr">
        <is>
          <t>61370100683</t>
        </is>
      </c>
      <c r="D1085" t="inlineStr">
        <is>
          <t>+61 3 7010 0683</t>
        </is>
      </c>
      <c r="E1085" t="inlineStr">
        <is>
          <t>Phone to +61 international format</t>
        </is>
      </c>
    </row>
    <row r="1086">
      <c r="A1086" t="inlineStr">
        <is>
          <t>SRC-00171</t>
        </is>
      </c>
      <c r="B1086" t="inlineStr">
        <is>
          <t>Job Title</t>
        </is>
      </c>
      <c r="C1086" t="inlineStr">
        <is>
          <t>SITE SUPERVISOR</t>
        </is>
      </c>
      <c r="D1086" t="inlineStr">
        <is>
          <t>Site Supervisor</t>
        </is>
      </c>
      <c r="E1086" t="inlineStr">
        <is>
          <t>Job title case</t>
        </is>
      </c>
    </row>
    <row r="1087">
      <c r="A1087" t="inlineStr">
        <is>
          <t>SRC-00171</t>
        </is>
      </c>
      <c r="B1087" t="inlineStr">
        <is>
          <t>City</t>
        </is>
      </c>
      <c r="C1087" t="inlineStr">
        <is>
          <t>BALLARAT</t>
        </is>
      </c>
      <c r="D1087" t="inlineStr">
        <is>
          <t>Ballarat</t>
        </is>
      </c>
      <c r="E1087" t="inlineStr">
        <is>
          <t>City case</t>
        </is>
      </c>
    </row>
    <row r="1088">
      <c r="A1088" t="inlineStr">
        <is>
          <t>SRC-00171</t>
        </is>
      </c>
      <c r="B1088" t="inlineStr">
        <is>
          <t>Postal Code</t>
        </is>
      </c>
      <c r="C1088" t="inlineStr">
        <is>
          <t>3313.0</t>
        </is>
      </c>
      <c r="D1088" t="inlineStr">
        <is>
          <t>3313</t>
        </is>
      </c>
      <c r="E1088" t="inlineStr">
        <is>
          <t>Postcode to 4 digits (restored leading zero / removed .0)</t>
        </is>
      </c>
    </row>
    <row r="1089">
      <c r="A1089" t="inlineStr">
        <is>
          <t>SRC-00171</t>
        </is>
      </c>
      <c r="B1089" t="inlineStr">
        <is>
          <t>Lifecycle Stage</t>
        </is>
      </c>
      <c r="C1089" t="inlineStr">
        <is>
          <t>customer - active</t>
        </is>
      </c>
      <c r="D1089" t="inlineStr">
        <is>
          <t>Customer</t>
        </is>
      </c>
      <c r="E1089" t="inlineStr">
        <is>
          <t>Mapped to HubSpot lifecycle stage</t>
        </is>
      </c>
    </row>
    <row r="1090">
      <c r="A1090" t="inlineStr">
        <is>
          <t>SRC-00172</t>
        </is>
      </c>
      <c r="B1090" t="inlineStr">
        <is>
          <t>Last Name</t>
        </is>
      </c>
      <c r="C1090" t="inlineStr">
        <is>
          <t xml:space="preserve"> Bell</t>
        </is>
      </c>
      <c r="D1090" t="inlineStr">
        <is>
          <t>Bell</t>
        </is>
      </c>
      <c r="E1090" t="inlineStr">
        <is>
          <t>Trimmed / name case</t>
        </is>
      </c>
    </row>
    <row r="1091">
      <c r="A1091" t="inlineStr">
        <is>
          <t>SRC-00172</t>
        </is>
      </c>
      <c r="B1091" t="inlineStr">
        <is>
          <t>State/Region</t>
        </is>
      </c>
      <c r="C1091" t="inlineStr">
        <is>
          <t>Tasmania</t>
        </is>
      </c>
      <c r="D1091" t="inlineStr">
        <is>
          <t>TAS</t>
        </is>
      </c>
      <c r="E1091" t="inlineStr">
        <is>
          <t>State to standard abbreviation</t>
        </is>
      </c>
    </row>
    <row r="1092">
      <c r="A1092" t="inlineStr">
        <is>
          <t>SRC-00172</t>
        </is>
      </c>
      <c r="B1092" t="inlineStr">
        <is>
          <t>Phone Number</t>
        </is>
      </c>
      <c r="C1092" t="inlineStr">
        <is>
          <t>(03) 7010-8233</t>
        </is>
      </c>
      <c r="D1092" t="inlineStr">
        <is>
          <t>+61 3 7010 8233</t>
        </is>
      </c>
      <c r="E1092" t="inlineStr">
        <is>
          <t>Phone to +61 international format</t>
        </is>
      </c>
    </row>
    <row r="1093">
      <c r="A1093" t="inlineStr">
        <is>
          <t>SRC-00172</t>
        </is>
      </c>
      <c r="B1093" t="inlineStr">
        <is>
          <t>Job Title</t>
        </is>
      </c>
      <c r="C1093" t="inlineStr">
        <is>
          <t>TEAM LEADER</t>
        </is>
      </c>
      <c r="D1093" t="inlineStr">
        <is>
          <t>Team Leader</t>
        </is>
      </c>
      <c r="E1093" t="inlineStr">
        <is>
          <t>Job title case</t>
        </is>
      </c>
    </row>
    <row r="1094">
      <c r="A1094" t="inlineStr">
        <is>
          <t>SRC-00172</t>
        </is>
      </c>
      <c r="B1094" t="inlineStr">
        <is>
          <t>City</t>
        </is>
      </c>
      <c r="C1094" t="inlineStr">
        <is>
          <t>LAUNCESTON</t>
        </is>
      </c>
      <c r="D1094" t="inlineStr">
        <is>
          <t>Launceston</t>
        </is>
      </c>
      <c r="E1094" t="inlineStr">
        <is>
          <t>City case</t>
        </is>
      </c>
    </row>
    <row r="1095">
      <c r="A1095" t="inlineStr">
        <is>
          <t>SRC-00172</t>
        </is>
      </c>
      <c r="B1095" t="inlineStr">
        <is>
          <t>Lifecycle Stage</t>
        </is>
      </c>
      <c r="C1095" t="inlineStr">
        <is>
          <t>opp</t>
        </is>
      </c>
      <c r="D1095" t="inlineStr">
        <is>
          <t>Opportunity</t>
        </is>
      </c>
      <c r="E1095" t="inlineStr">
        <is>
          <t>Mapped to HubSpot lifecycle stage</t>
        </is>
      </c>
    </row>
    <row r="1096">
      <c r="A1096" t="inlineStr">
        <is>
          <t>SRC-00172</t>
        </is>
      </c>
      <c r="B1096" t="inlineStr">
        <is>
          <t>Last Activity</t>
        </is>
      </c>
      <c r="C1096" t="inlineStr">
        <is>
          <t>Jun 22 2025</t>
        </is>
      </c>
      <c r="D1096" t="inlineStr">
        <is>
          <t>2025-06-22</t>
        </is>
      </c>
      <c r="E1096" t="inlineStr">
        <is>
          <t>Date to YYYY-MM-DD</t>
        </is>
      </c>
    </row>
    <row r="1097">
      <c r="A1097" t="inlineStr">
        <is>
          <t>SRC-00173</t>
        </is>
      </c>
      <c r="B1097" t="inlineStr">
        <is>
          <t>Phone Number</t>
        </is>
      </c>
      <c r="C1097" t="inlineStr">
        <is>
          <t>(02) 5550 4533</t>
        </is>
      </c>
      <c r="D1097" t="inlineStr">
        <is>
          <t>+61 2 5550 4533</t>
        </is>
      </c>
      <c r="E1097" t="inlineStr">
        <is>
          <t>Phone to +61 international format</t>
        </is>
      </c>
    </row>
    <row r="1098">
      <c r="A1098" t="inlineStr">
        <is>
          <t>SRC-00173</t>
        </is>
      </c>
      <c r="B1098" t="inlineStr">
        <is>
          <t>Company Name</t>
        </is>
      </c>
      <c r="C1098" t="inlineStr">
        <is>
          <t>Corvanny Landscapes Pty. Ltd.</t>
        </is>
      </c>
      <c r="D1098" t="inlineStr">
        <is>
          <t>Corvanny Landscapes Pty Ltd</t>
        </is>
      </c>
      <c r="E1098" t="inlineStr">
        <is>
          <t>Company suffix to 'Pty Ltd', trimmed, case</t>
        </is>
      </c>
    </row>
    <row r="1099">
      <c r="A1099" t="inlineStr">
        <is>
          <t>SRC-00173</t>
        </is>
      </c>
      <c r="B1099" t="inlineStr">
        <is>
          <t>City</t>
        </is>
      </c>
      <c r="C1099" t="inlineStr">
        <is>
          <t>parramatta</t>
        </is>
      </c>
      <c r="D1099" t="inlineStr">
        <is>
          <t>Parramatta</t>
        </is>
      </c>
      <c r="E1099" t="inlineStr">
        <is>
          <t>City case</t>
        </is>
      </c>
    </row>
    <row r="1100">
      <c r="A1100" t="inlineStr">
        <is>
          <t>SRC-00173</t>
        </is>
      </c>
      <c r="B1100" t="inlineStr">
        <is>
          <t>Lifecycle Stage</t>
        </is>
      </c>
      <c r="C1100" t="inlineStr">
        <is>
          <t>LEAD</t>
        </is>
      </c>
      <c r="D1100" t="inlineStr">
        <is>
          <t>Lead</t>
        </is>
      </c>
      <c r="E1100" t="inlineStr">
        <is>
          <t>Mapped to HubSpot lifecycle stage</t>
        </is>
      </c>
    </row>
    <row r="1101">
      <c r="A1101" t="inlineStr">
        <is>
          <t>SRC-00173</t>
        </is>
      </c>
      <c r="B1101" t="inlineStr">
        <is>
          <t>Last Activity</t>
        </is>
      </c>
      <c r="C1101" t="inlineStr">
        <is>
          <t>06/02/2025</t>
        </is>
      </c>
      <c r="D1101" t="inlineStr">
        <is>
          <t>2025-02-06</t>
        </is>
      </c>
      <c r="E1101" t="inlineStr">
        <is>
          <t>Date to YYYY-MM-DD</t>
        </is>
      </c>
    </row>
    <row r="1102">
      <c r="A1102" t="inlineStr">
        <is>
          <t>SRC-00174</t>
        </is>
      </c>
      <c r="B1102" t="inlineStr">
        <is>
          <t>First Name</t>
        </is>
      </c>
      <c r="C1102" t="inlineStr">
        <is>
          <t>AROHA</t>
        </is>
      </c>
      <c r="D1102" t="inlineStr">
        <is>
          <t>Aroha</t>
        </is>
      </c>
      <c r="E1102" t="inlineStr">
        <is>
          <t>Trimmed / name case</t>
        </is>
      </c>
    </row>
    <row r="1103">
      <c r="A1103" t="inlineStr">
        <is>
          <t>SRC-00174</t>
        </is>
      </c>
      <c r="B1103" t="inlineStr">
        <is>
          <t>Last Name</t>
        </is>
      </c>
      <c r="C1103" t="inlineStr">
        <is>
          <t>MARTIN</t>
        </is>
      </c>
      <c r="D1103" t="inlineStr">
        <is>
          <t>Martin</t>
        </is>
      </c>
      <c r="E1103" t="inlineStr">
        <is>
          <t>Trimmed / name case</t>
        </is>
      </c>
    </row>
    <row r="1104">
      <c r="A1104" t="inlineStr">
        <is>
          <t>SRC-00174</t>
        </is>
      </c>
      <c r="B1104" t="inlineStr">
        <is>
          <t>Email</t>
        </is>
      </c>
      <c r="C1104" t="inlineStr">
        <is>
          <t xml:space="preserve">aroha.martin@galbriskelectrical.example </t>
        </is>
      </c>
      <c r="D1104" t="inlineStr">
        <is>
          <t>aroha.martin@galbriskelectrical.example</t>
        </is>
      </c>
      <c r="E1104" t="inlineStr">
        <is>
          <t>Lower-case, trimmed, removed mailto:/brackets</t>
        </is>
      </c>
    </row>
    <row r="1105">
      <c r="A1105" t="inlineStr">
        <is>
          <t>SRC-00174</t>
        </is>
      </c>
      <c r="B1105" t="inlineStr">
        <is>
          <t>State/Region</t>
        </is>
      </c>
      <c r="C1105" t="inlineStr">
        <is>
          <t>New South Wales</t>
        </is>
      </c>
      <c r="D1105" t="inlineStr">
        <is>
          <t>NSW</t>
        </is>
      </c>
      <c r="E1105" t="inlineStr">
        <is>
          <t>State to standard abbreviation</t>
        </is>
      </c>
    </row>
    <row r="1106">
      <c r="A1106" t="inlineStr">
        <is>
          <t>SRC-00174</t>
        </is>
      </c>
      <c r="B1106" t="inlineStr">
        <is>
          <t>Phone Number</t>
        </is>
      </c>
      <c r="C1106" t="inlineStr">
        <is>
          <t>(02) 5550 6941</t>
        </is>
      </c>
      <c r="D1106" t="inlineStr">
        <is>
          <t>+61 2 5550 6941</t>
        </is>
      </c>
      <c r="E1106" t="inlineStr">
        <is>
          <t>Phone to +61 international format</t>
        </is>
      </c>
    </row>
    <row r="1107">
      <c r="A1107" t="inlineStr">
        <is>
          <t>SRC-00174</t>
        </is>
      </c>
      <c r="B1107" t="inlineStr">
        <is>
          <t>Company Name</t>
        </is>
      </c>
      <c r="C1107" t="inlineStr">
        <is>
          <t>Galbrisk Electrical pty ltd</t>
        </is>
      </c>
      <c r="D1107" t="inlineStr">
        <is>
          <t>Galbrisk Electrical Pty Ltd</t>
        </is>
      </c>
      <c r="E1107" t="inlineStr">
        <is>
          <t>Company suffix to 'Pty Ltd', trimmed, case</t>
        </is>
      </c>
    </row>
    <row r="1108">
      <c r="A1108" t="inlineStr">
        <is>
          <t>SRC-00174</t>
        </is>
      </c>
      <c r="B1108" t="inlineStr">
        <is>
          <t>Job Title</t>
        </is>
      </c>
      <c r="C1108" t="inlineStr">
        <is>
          <t>owner</t>
        </is>
      </c>
      <c r="D1108" t="inlineStr">
        <is>
          <t>Owner</t>
        </is>
      </c>
      <c r="E1108" t="inlineStr">
        <is>
          <t>Job title case</t>
        </is>
      </c>
    </row>
    <row r="1109">
      <c r="A1109" t="inlineStr">
        <is>
          <t>SRC-00174</t>
        </is>
      </c>
      <c r="B1109" t="inlineStr">
        <is>
          <t>Postal Code</t>
        </is>
      </c>
      <c r="C1109" t="inlineStr">
        <is>
          <t>2133.0</t>
        </is>
      </c>
      <c r="D1109" t="inlineStr">
        <is>
          <t>2133</t>
        </is>
      </c>
      <c r="E1109" t="inlineStr">
        <is>
          <t>Postcode to 4 digits (restored leading zero / removed .0)</t>
        </is>
      </c>
    </row>
    <row r="1110">
      <c r="A1110" t="inlineStr">
        <is>
          <t>SRC-00174</t>
        </is>
      </c>
      <c r="B1110" t="inlineStr">
        <is>
          <t>Lifecycle Stage</t>
        </is>
      </c>
      <c r="C1110" t="inlineStr">
        <is>
          <t>LEAD</t>
        </is>
      </c>
      <c r="D1110" t="inlineStr">
        <is>
          <t>Lead</t>
        </is>
      </c>
      <c r="E1110" t="inlineStr">
        <is>
          <t>Mapped to HubSpot lifecycle stage</t>
        </is>
      </c>
    </row>
    <row r="1111">
      <c r="A1111" t="inlineStr">
        <is>
          <t>SRC-00175</t>
        </is>
      </c>
      <c r="B1111" t="inlineStr">
        <is>
          <t>Last Name</t>
        </is>
      </c>
      <c r="C1111" t="inlineStr">
        <is>
          <t>BELL</t>
        </is>
      </c>
      <c r="D1111" t="inlineStr">
        <is>
          <t>Bell</t>
        </is>
      </c>
      <c r="E1111" t="inlineStr">
        <is>
          <t>Trimmed / name case</t>
        </is>
      </c>
    </row>
    <row r="1112">
      <c r="A1112" t="inlineStr">
        <is>
          <t>SRC-00175</t>
        </is>
      </c>
      <c r="B1112" t="inlineStr">
        <is>
          <t>Email</t>
        </is>
      </c>
      <c r="C1112" t="inlineStr">
        <is>
          <t>Angusb@Corvannylogistics.Example</t>
        </is>
      </c>
      <c r="D1112" t="inlineStr">
        <is>
          <t>angusb@corvannylogistics.example</t>
        </is>
      </c>
      <c r="E1112" t="inlineStr">
        <is>
          <t>Lower-case, trimmed, removed mailto:/brackets</t>
        </is>
      </c>
    </row>
    <row r="1113">
      <c r="A1113" t="inlineStr">
        <is>
          <t>SRC-00175</t>
        </is>
      </c>
      <c r="B1113" t="inlineStr">
        <is>
          <t>Phone Number</t>
        </is>
      </c>
      <c r="C1113" t="inlineStr">
        <is>
          <t>07 7010 8701</t>
        </is>
      </c>
      <c r="D1113" t="inlineStr">
        <is>
          <t>+61 7 7010 8701</t>
        </is>
      </c>
      <c r="E1113" t="inlineStr">
        <is>
          <t>Phone to +61 international format</t>
        </is>
      </c>
    </row>
    <row r="1114">
      <c r="A1114" t="inlineStr">
        <is>
          <t>SRC-00175</t>
        </is>
      </c>
      <c r="B1114" t="inlineStr">
        <is>
          <t>Job Title</t>
        </is>
      </c>
      <c r="C1114" t="inlineStr">
        <is>
          <t>PROCUREMENT OFFICER</t>
        </is>
      </c>
      <c r="D1114" t="inlineStr">
        <is>
          <t>Procurement Officer</t>
        </is>
      </c>
      <c r="E1114" t="inlineStr">
        <is>
          <t>Job title case</t>
        </is>
      </c>
    </row>
    <row r="1115">
      <c r="A1115" t="inlineStr">
        <is>
          <t>SRC-00175</t>
        </is>
      </c>
      <c r="B1115" t="inlineStr">
        <is>
          <t>City</t>
        </is>
      </c>
      <c r="C1115" t="inlineStr">
        <is>
          <t>BRISBANE</t>
        </is>
      </c>
      <c r="D1115" t="inlineStr">
        <is>
          <t>Brisbane</t>
        </is>
      </c>
      <c r="E1115" t="inlineStr">
        <is>
          <t>City case</t>
        </is>
      </c>
    </row>
    <row r="1116">
      <c r="A1116" t="inlineStr">
        <is>
          <t>SRC-00175</t>
        </is>
      </c>
      <c r="B1116" t="inlineStr">
        <is>
          <t>Last Activity</t>
        </is>
      </c>
      <c r="C1116" t="inlineStr">
        <is>
          <t>28/06/2026</t>
        </is>
      </c>
      <c r="D1116" t="inlineStr">
        <is>
          <t>2026-06-28</t>
        </is>
      </c>
      <c r="E1116" t="inlineStr">
        <is>
          <t>Date to YYYY-MM-DD</t>
        </is>
      </c>
    </row>
    <row r="1117">
      <c r="A1117" t="inlineStr">
        <is>
          <t>SRC-00176</t>
        </is>
      </c>
      <c r="B1117" t="inlineStr">
        <is>
          <t>First Name</t>
        </is>
      </c>
      <c r="C1117" t="inlineStr">
        <is>
          <t>TESSA</t>
        </is>
      </c>
      <c r="D1117" t="inlineStr">
        <is>
          <t>Tessa</t>
        </is>
      </c>
      <c r="E1117" t="inlineStr">
        <is>
          <t>Trimmed / name case</t>
        </is>
      </c>
    </row>
    <row r="1118">
      <c r="A1118" t="inlineStr">
        <is>
          <t>SRC-00176</t>
        </is>
      </c>
      <c r="B1118" t="inlineStr">
        <is>
          <t>Last Name</t>
        </is>
      </c>
      <c r="C1118" t="inlineStr">
        <is>
          <t xml:space="preserve"> Brooks</t>
        </is>
      </c>
      <c r="D1118" t="inlineStr">
        <is>
          <t>Brooks</t>
        </is>
      </c>
      <c r="E1118" t="inlineStr">
        <is>
          <t>Trimmed / name case</t>
        </is>
      </c>
    </row>
    <row r="1119">
      <c r="A1119" t="inlineStr">
        <is>
          <t>SRC-00176</t>
        </is>
      </c>
      <c r="B1119" t="inlineStr">
        <is>
          <t>State/Region</t>
        </is>
      </c>
      <c r="C1119" t="inlineStr">
        <is>
          <t>Vic</t>
        </is>
      </c>
      <c r="D1119" t="inlineStr">
        <is>
          <t>VIC</t>
        </is>
      </c>
      <c r="E1119" t="inlineStr">
        <is>
          <t>State to standard abbreviation</t>
        </is>
      </c>
    </row>
    <row r="1120">
      <c r="A1120" t="inlineStr">
        <is>
          <t>SRC-00176</t>
        </is>
      </c>
      <c r="B1120" t="inlineStr">
        <is>
          <t>Phone Number</t>
        </is>
      </c>
      <c r="C1120" t="inlineStr">
        <is>
          <t>7010 2145</t>
        </is>
      </c>
      <c r="D1120" t="inlineStr">
        <is>
          <t>+61 3 7010 2145</t>
        </is>
      </c>
      <c r="E1120" t="inlineStr">
        <is>
          <t>Phone to +61 international format</t>
        </is>
      </c>
    </row>
    <row r="1121">
      <c r="A1121" t="inlineStr">
        <is>
          <t>SRC-00176</t>
        </is>
      </c>
      <c r="B1121" t="inlineStr">
        <is>
          <t>Company Name</t>
        </is>
      </c>
      <c r="C1121" t="inlineStr">
        <is>
          <t xml:space="preserve"> Jorrabine Electrical Pty Ltd</t>
        </is>
      </c>
      <c r="D1121" t="inlineStr">
        <is>
          <t>Jorrabine Electrical Pty Ltd</t>
        </is>
      </c>
      <c r="E1121" t="inlineStr">
        <is>
          <t>Company suffix to 'Pty Ltd', trimmed, case</t>
        </is>
      </c>
    </row>
    <row r="1122">
      <c r="A1122" t="inlineStr">
        <is>
          <t>SRC-00176</t>
        </is>
      </c>
      <c r="B1122" t="inlineStr">
        <is>
          <t>Job Title</t>
        </is>
      </c>
      <c r="C1122" t="inlineStr">
        <is>
          <t>practice manager</t>
        </is>
      </c>
      <c r="D1122" t="inlineStr">
        <is>
          <t>Practice Manager</t>
        </is>
      </c>
      <c r="E1122" t="inlineStr">
        <is>
          <t>Job title case</t>
        </is>
      </c>
    </row>
    <row r="1123">
      <c r="A1123" t="inlineStr">
        <is>
          <t>SRC-00176</t>
        </is>
      </c>
      <c r="B1123" t="inlineStr">
        <is>
          <t>City</t>
        </is>
      </c>
      <c r="C1123" t="inlineStr">
        <is>
          <t>DANDENONG</t>
        </is>
      </c>
      <c r="D1123" t="inlineStr">
        <is>
          <t>Dandenong</t>
        </is>
      </c>
      <c r="E1123" t="inlineStr">
        <is>
          <t>City case</t>
        </is>
      </c>
    </row>
    <row r="1124">
      <c r="A1124" t="inlineStr">
        <is>
          <t>SRC-00176</t>
        </is>
      </c>
      <c r="B1124" t="inlineStr">
        <is>
          <t>Lifecycle Stage</t>
        </is>
      </c>
      <c r="C1124" t="inlineStr">
        <is>
          <t>LEAD</t>
        </is>
      </c>
      <c r="D1124" t="inlineStr">
        <is>
          <t>Lead</t>
        </is>
      </c>
      <c r="E1124" t="inlineStr">
        <is>
          <t>Mapped to HubSpot lifecycle stage</t>
        </is>
      </c>
    </row>
    <row r="1125">
      <c r="A1125" t="inlineStr">
        <is>
          <t>SRC-00176</t>
        </is>
      </c>
      <c r="B1125" t="inlineStr">
        <is>
          <t>Last Activity</t>
        </is>
      </c>
      <c r="C1125" t="inlineStr">
        <is>
          <t>09/03/2025</t>
        </is>
      </c>
      <c r="D1125" t="inlineStr">
        <is>
          <t>2025-03-09</t>
        </is>
      </c>
      <c r="E1125" t="inlineStr">
        <is>
          <t>Date to YYYY-MM-DD</t>
        </is>
      </c>
    </row>
    <row r="1126">
      <c r="A1126" t="inlineStr">
        <is>
          <t>SRC-00177</t>
        </is>
      </c>
      <c r="B1126" t="inlineStr">
        <is>
          <t>State/Region</t>
        </is>
      </c>
      <c r="C1126" t="inlineStr">
        <is>
          <t>Vic</t>
        </is>
      </c>
      <c r="D1126" t="inlineStr">
        <is>
          <t>VIC</t>
        </is>
      </c>
      <c r="E1126" t="inlineStr">
        <is>
          <t>State to standard abbreviation</t>
        </is>
      </c>
    </row>
    <row r="1127">
      <c r="A1127" t="inlineStr">
        <is>
          <t>SRC-00177</t>
        </is>
      </c>
      <c r="B1127" t="inlineStr">
        <is>
          <t>Phone Number</t>
        </is>
      </c>
      <c r="C1127" t="inlineStr">
        <is>
          <t>(03) 5550-7785</t>
        </is>
      </c>
      <c r="D1127" t="inlineStr">
        <is>
          <t>+61 3 5550 7785</t>
        </is>
      </c>
      <c r="E1127" t="inlineStr">
        <is>
          <t>Phone to +61 international format</t>
        </is>
      </c>
    </row>
    <row r="1128">
      <c r="A1128" t="inlineStr">
        <is>
          <t>SRC-00177</t>
        </is>
      </c>
      <c r="B1128" t="inlineStr">
        <is>
          <t>Company Name</t>
        </is>
      </c>
      <c r="C1128" t="inlineStr">
        <is>
          <t>Copperwhist Health</t>
        </is>
      </c>
      <c r="D1128" t="inlineStr">
        <is>
          <t>Copperwhist Health Pty Ltd</t>
        </is>
      </c>
      <c r="E1128" t="inlineStr">
        <is>
          <t>Company suffix to 'Pty Ltd', trimmed, case</t>
        </is>
      </c>
    </row>
    <row r="1129">
      <c r="A1129" t="inlineStr">
        <is>
          <t>SRC-00177</t>
        </is>
      </c>
      <c r="B1129" t="inlineStr">
        <is>
          <t>Job Title</t>
        </is>
      </c>
      <c r="C1129" t="inlineStr">
        <is>
          <t>SITE SUPERVISOR</t>
        </is>
      </c>
      <c r="D1129" t="inlineStr">
        <is>
          <t>Site Supervisor</t>
        </is>
      </c>
      <c r="E1129" t="inlineStr">
        <is>
          <t>Job title case</t>
        </is>
      </c>
    </row>
    <row r="1130">
      <c r="A1130" t="inlineStr">
        <is>
          <t>SRC-00177</t>
        </is>
      </c>
      <c r="B1130" t="inlineStr">
        <is>
          <t>City</t>
        </is>
      </c>
      <c r="C1130" t="inlineStr">
        <is>
          <t>bendigo</t>
        </is>
      </c>
      <c r="D1130" t="inlineStr">
        <is>
          <t>Bendigo</t>
        </is>
      </c>
      <c r="E1130" t="inlineStr">
        <is>
          <t>City case</t>
        </is>
      </c>
    </row>
    <row r="1131">
      <c r="A1131" t="inlineStr">
        <is>
          <t>SRC-00177</t>
        </is>
      </c>
      <c r="B1131" t="inlineStr">
        <is>
          <t>Last Activity</t>
        </is>
      </c>
      <c r="C1131" t="inlineStr">
        <is>
          <t>Jul 29 2025</t>
        </is>
      </c>
      <c r="D1131" t="inlineStr">
        <is>
          <t>2025-07-29</t>
        </is>
      </c>
      <c r="E1131" t="inlineStr">
        <is>
          <t>Date to YYYY-MM-DD</t>
        </is>
      </c>
    </row>
    <row r="1132">
      <c r="A1132" t="inlineStr">
        <is>
          <t>SRC-00178</t>
        </is>
      </c>
      <c r="B1132" t="inlineStr">
        <is>
          <t>State/Region</t>
        </is>
      </c>
      <c r="C1132" t="inlineStr">
        <is>
          <t>vic</t>
        </is>
      </c>
      <c r="D1132" t="inlineStr">
        <is>
          <t>VIC</t>
        </is>
      </c>
      <c r="E1132" t="inlineStr">
        <is>
          <t>State to standard abbreviation</t>
        </is>
      </c>
    </row>
    <row r="1133">
      <c r="A1133" t="inlineStr">
        <is>
          <t>SRC-00178</t>
        </is>
      </c>
      <c r="B1133" t="inlineStr">
        <is>
          <t>Phone Number</t>
        </is>
      </c>
      <c r="C1133" t="inlineStr">
        <is>
          <t>(03) 5550 0386</t>
        </is>
      </c>
      <c r="D1133" t="inlineStr">
        <is>
          <t>+61 3 5550 0386</t>
        </is>
      </c>
      <c r="E1133" t="inlineStr">
        <is>
          <t>Phone to +61 international format</t>
        </is>
      </c>
    </row>
    <row r="1134">
      <c r="A1134" t="inlineStr">
        <is>
          <t>SRC-00178</t>
        </is>
      </c>
      <c r="B1134" t="inlineStr">
        <is>
          <t>Company Name</t>
        </is>
      </c>
      <c r="C1134" t="inlineStr">
        <is>
          <t>Orlubrie Packaging Pty. Ltd.</t>
        </is>
      </c>
      <c r="D1134" t="inlineStr">
        <is>
          <t>Orlubrie Packaging Pty Ltd</t>
        </is>
      </c>
      <c r="E1134" t="inlineStr">
        <is>
          <t>Company suffix to 'Pty Ltd', trimmed, case</t>
        </is>
      </c>
    </row>
    <row r="1135">
      <c r="A1135" t="inlineStr">
        <is>
          <t>SRC-00178</t>
        </is>
      </c>
      <c r="B1135" t="inlineStr">
        <is>
          <t>Job Title</t>
        </is>
      </c>
      <c r="C1135" t="inlineStr">
        <is>
          <t>SAFETY OFFICER</t>
        </is>
      </c>
      <c r="D1135" t="inlineStr">
        <is>
          <t>Safety Officer</t>
        </is>
      </c>
      <c r="E1135" t="inlineStr">
        <is>
          <t>Job title case</t>
        </is>
      </c>
    </row>
    <row r="1136">
      <c r="A1136" t="inlineStr">
        <is>
          <t>SRC-00178</t>
        </is>
      </c>
      <c r="B1136" t="inlineStr">
        <is>
          <t>City</t>
        </is>
      </c>
      <c r="C1136" t="inlineStr">
        <is>
          <t>FOOTSCRAY</t>
        </is>
      </c>
      <c r="D1136" t="inlineStr">
        <is>
          <t>Footscray</t>
        </is>
      </c>
      <c r="E1136" t="inlineStr">
        <is>
          <t>City case</t>
        </is>
      </c>
    </row>
    <row r="1137">
      <c r="A1137" t="inlineStr">
        <is>
          <t>SRC-00178</t>
        </is>
      </c>
      <c r="B1137" t="inlineStr">
        <is>
          <t>Last Activity</t>
        </is>
      </c>
      <c r="C1137" t="inlineStr">
        <is>
          <t>Mar 03 2025</t>
        </is>
      </c>
      <c r="D1137" t="inlineStr">
        <is>
          <t>2025-03-03</t>
        </is>
      </c>
      <c r="E1137" t="inlineStr">
        <is>
          <t>Date to YYYY-MM-DD</t>
        </is>
      </c>
    </row>
    <row r="1138">
      <c r="A1138" t="inlineStr">
        <is>
          <t>SRC-00179</t>
        </is>
      </c>
      <c r="B1138" t="inlineStr">
        <is>
          <t>State/Region</t>
        </is>
      </c>
      <c r="C1138" t="inlineStr">
        <is>
          <t>vic</t>
        </is>
      </c>
      <c r="D1138" t="inlineStr">
        <is>
          <t>VIC</t>
        </is>
      </c>
      <c r="E1138" t="inlineStr">
        <is>
          <t>State to standard abbreviation</t>
        </is>
      </c>
    </row>
    <row r="1139">
      <c r="A1139" t="inlineStr">
        <is>
          <t>SRC-00179</t>
        </is>
      </c>
      <c r="B1139" t="inlineStr">
        <is>
          <t>Phone Number</t>
        </is>
      </c>
      <c r="C1139" t="inlineStr">
        <is>
          <t>03 5550 2397</t>
        </is>
      </c>
      <c r="D1139" t="inlineStr">
        <is>
          <t>+61 3 5550 2397</t>
        </is>
      </c>
      <c r="E1139" t="inlineStr">
        <is>
          <t>Phone to +61 international format</t>
        </is>
      </c>
    </row>
    <row r="1140">
      <c r="A1140" t="inlineStr">
        <is>
          <t>SRC-00179</t>
        </is>
      </c>
      <c r="B1140" t="inlineStr">
        <is>
          <t>Company Name</t>
        </is>
      </c>
      <c r="C1140" t="inlineStr">
        <is>
          <t>Rushavon Freight Pty. Ltd.</t>
        </is>
      </c>
      <c r="D1140" t="inlineStr">
        <is>
          <t>Rushavon Freight Pty Ltd</t>
        </is>
      </c>
      <c r="E1140" t="inlineStr">
        <is>
          <t>Company suffix to 'Pty Ltd', trimmed, case</t>
        </is>
      </c>
    </row>
    <row r="1141">
      <c r="A1141" t="inlineStr">
        <is>
          <t>SRC-00179</t>
        </is>
      </c>
      <c r="B1141" t="inlineStr">
        <is>
          <t>Job Title</t>
        </is>
      </c>
      <c r="C1141" t="inlineStr">
        <is>
          <t>GENERAL MANAGER</t>
        </is>
      </c>
      <c r="D1141" t="inlineStr">
        <is>
          <t>General Manager</t>
        </is>
      </c>
      <c r="E1141" t="inlineStr">
        <is>
          <t>Job title case</t>
        </is>
      </c>
    </row>
    <row r="1142">
      <c r="A1142" t="inlineStr">
        <is>
          <t>SRC-00179</t>
        </is>
      </c>
      <c r="B1142" t="inlineStr">
        <is>
          <t>Lifecycle Stage</t>
        </is>
      </c>
      <c r="C1142" t="inlineStr">
        <is>
          <t>opp</t>
        </is>
      </c>
      <c r="D1142" t="inlineStr">
        <is>
          <t>Opportunity</t>
        </is>
      </c>
      <c r="E1142" t="inlineStr">
        <is>
          <t>Mapped to HubSpot lifecycle stage</t>
        </is>
      </c>
    </row>
    <row r="1143">
      <c r="A1143" t="inlineStr">
        <is>
          <t>SRC-00179</t>
        </is>
      </c>
      <c r="B1143" t="inlineStr">
        <is>
          <t>Last Activity</t>
        </is>
      </c>
      <c r="C1143" t="inlineStr">
        <is>
          <t>May 07 2026</t>
        </is>
      </c>
      <c r="D1143" t="inlineStr">
        <is>
          <t>2026-05-07</t>
        </is>
      </c>
      <c r="E1143" t="inlineStr">
        <is>
          <t>Date to YYYY-MM-DD</t>
        </is>
      </c>
    </row>
    <row r="1144">
      <c r="A1144" t="inlineStr">
        <is>
          <t>SRC-00180</t>
        </is>
      </c>
      <c r="B1144" t="inlineStr">
        <is>
          <t>Last Name</t>
        </is>
      </c>
      <c r="C1144" t="inlineStr">
        <is>
          <t xml:space="preserve">Tran </t>
        </is>
      </c>
      <c r="D1144" t="inlineStr">
        <is>
          <t>Tran</t>
        </is>
      </c>
      <c r="E1144" t="inlineStr">
        <is>
          <t>Trimmed / name case</t>
        </is>
      </c>
    </row>
    <row r="1145">
      <c r="A1145" t="inlineStr">
        <is>
          <t>SRC-00180</t>
        </is>
      </c>
      <c r="B1145" t="inlineStr">
        <is>
          <t>Email</t>
        </is>
      </c>
      <c r="C1145" t="inlineStr">
        <is>
          <t>mailto:siobhan@brennocksignage.example</t>
        </is>
      </c>
      <c r="D1145" t="inlineStr">
        <is>
          <t>siobhan@brennocksignage.example</t>
        </is>
      </c>
      <c r="E1145" t="inlineStr">
        <is>
          <t>Lower-case, trimmed, removed mailto:/brackets</t>
        </is>
      </c>
    </row>
    <row r="1146">
      <c r="A1146" t="inlineStr">
        <is>
          <t>SRC-00180</t>
        </is>
      </c>
      <c r="B1146" t="inlineStr">
        <is>
          <t>State/Region</t>
        </is>
      </c>
      <c r="C1146" t="inlineStr">
        <is>
          <t>nsw</t>
        </is>
      </c>
      <c r="D1146" t="inlineStr">
        <is>
          <t>NSW</t>
        </is>
      </c>
      <c r="E1146" t="inlineStr">
        <is>
          <t>State to standard abbreviation</t>
        </is>
      </c>
    </row>
    <row r="1147">
      <c r="A1147" t="inlineStr">
        <is>
          <t>SRC-00180</t>
        </is>
      </c>
      <c r="B1147" t="inlineStr">
        <is>
          <t>Phone Number</t>
        </is>
      </c>
      <c r="C1147" t="inlineStr">
        <is>
          <t>02.5550.6443</t>
        </is>
      </c>
      <c r="D1147" t="inlineStr">
        <is>
          <t>+61 2 5550 6443</t>
        </is>
      </c>
      <c r="E1147" t="inlineStr">
        <is>
          <t>Phone to +61 international format</t>
        </is>
      </c>
    </row>
    <row r="1148">
      <c r="A1148" t="inlineStr">
        <is>
          <t>SRC-00180</t>
        </is>
      </c>
      <c r="B1148" t="inlineStr">
        <is>
          <t>Company Name</t>
        </is>
      </c>
      <c r="C1148" t="inlineStr">
        <is>
          <t>Brennock Signage pty ltd</t>
        </is>
      </c>
      <c r="D1148" t="inlineStr">
        <is>
          <t>Brennock Signage Pty Ltd</t>
        </is>
      </c>
      <c r="E1148" t="inlineStr">
        <is>
          <t>Company suffix to 'Pty Ltd', trimmed, case</t>
        </is>
      </c>
    </row>
    <row r="1149">
      <c r="A1149" t="inlineStr">
        <is>
          <t>SRC-00180</t>
        </is>
      </c>
      <c r="B1149" t="inlineStr">
        <is>
          <t>City</t>
        </is>
      </c>
      <c r="C1149" t="inlineStr">
        <is>
          <t>PARRAMATTA</t>
        </is>
      </c>
      <c r="D1149" t="inlineStr">
        <is>
          <t>Parramatta</t>
        </is>
      </c>
      <c r="E1149" t="inlineStr">
        <is>
          <t>City case</t>
        </is>
      </c>
    </row>
    <row r="1150">
      <c r="A1150" t="inlineStr">
        <is>
          <t>SRC-00180</t>
        </is>
      </c>
      <c r="B1150" t="inlineStr">
        <is>
          <t>Lifecycle Stage</t>
        </is>
      </c>
      <c r="C1150" t="inlineStr">
        <is>
          <t>new lead</t>
        </is>
      </c>
      <c r="D1150" t="inlineStr">
        <is>
          <t>Lead</t>
        </is>
      </c>
      <c r="E1150" t="inlineStr">
        <is>
          <t>Mapped to HubSpot lifecycle stage</t>
        </is>
      </c>
    </row>
    <row r="1151">
      <c r="A1151" t="inlineStr">
        <is>
          <t>SRC-00180</t>
        </is>
      </c>
      <c r="B1151" t="inlineStr">
        <is>
          <t>Last Activity</t>
        </is>
      </c>
      <c r="C1151" t="inlineStr">
        <is>
          <t>Nov 20 2025</t>
        </is>
      </c>
      <c r="D1151" t="inlineStr">
        <is>
          <t>2025-11-20</t>
        </is>
      </c>
      <c r="E1151" t="inlineStr">
        <is>
          <t>Date to YYYY-MM-DD</t>
        </is>
      </c>
    </row>
    <row r="1152">
      <c r="A1152" t="inlineStr">
        <is>
          <t>SRC-00181</t>
        </is>
      </c>
      <c r="B1152" t="inlineStr">
        <is>
          <t>Last Name</t>
        </is>
      </c>
      <c r="C1152" t="inlineStr">
        <is>
          <t>wright</t>
        </is>
      </c>
      <c r="D1152" t="inlineStr">
        <is>
          <t>Wright</t>
        </is>
      </c>
      <c r="E1152" t="inlineStr">
        <is>
          <t>Trimmed / name case</t>
        </is>
      </c>
    </row>
    <row r="1153">
      <c r="A1153" t="inlineStr">
        <is>
          <t>SRC-00181</t>
        </is>
      </c>
      <c r="B1153" t="inlineStr">
        <is>
          <t>Phone Number</t>
        </is>
      </c>
      <c r="C1153" t="inlineStr">
        <is>
          <t>02.5550.4959</t>
        </is>
      </c>
      <c r="D1153" t="inlineStr">
        <is>
          <t>+61 2 5550 4959</t>
        </is>
      </c>
      <c r="E1153" t="inlineStr">
        <is>
          <t>Phone to +61 international format</t>
        </is>
      </c>
    </row>
    <row r="1154">
      <c r="A1154" t="inlineStr">
        <is>
          <t>SRC-00181</t>
        </is>
      </c>
      <c r="B1154" t="inlineStr">
        <is>
          <t>Company Name</t>
        </is>
      </c>
      <c r="C1154" t="inlineStr">
        <is>
          <t>Brennock Signage pty ltd</t>
        </is>
      </c>
      <c r="D1154" t="inlineStr">
        <is>
          <t>Brennock Signage Pty Ltd</t>
        </is>
      </c>
      <c r="E1154" t="inlineStr">
        <is>
          <t>Company suffix to 'Pty Ltd', trimmed, case</t>
        </is>
      </c>
    </row>
    <row r="1155">
      <c r="A1155" t="inlineStr">
        <is>
          <t>SRC-00181</t>
        </is>
      </c>
      <c r="B1155" t="inlineStr">
        <is>
          <t>Job Title</t>
        </is>
      </c>
      <c r="C1155" t="inlineStr">
        <is>
          <t>MARKETING COORDINATOR</t>
        </is>
      </c>
      <c r="D1155" t="inlineStr">
        <is>
          <t>Marketing Coordinator</t>
        </is>
      </c>
      <c r="E1155" t="inlineStr">
        <is>
          <t>Job title case</t>
        </is>
      </c>
    </row>
    <row r="1156">
      <c r="A1156" t="inlineStr">
        <is>
          <t>SRC-00181</t>
        </is>
      </c>
      <c r="B1156" t="inlineStr">
        <is>
          <t>City</t>
        </is>
      </c>
      <c r="C1156" t="inlineStr">
        <is>
          <t>PARRAMATTA</t>
        </is>
      </c>
      <c r="D1156" t="inlineStr">
        <is>
          <t>Parramatta</t>
        </is>
      </c>
      <c r="E1156" t="inlineStr">
        <is>
          <t>City case</t>
        </is>
      </c>
    </row>
    <row r="1157">
      <c r="A1157" t="inlineStr">
        <is>
          <t>SRC-00181</t>
        </is>
      </c>
      <c r="B1157" t="inlineStr">
        <is>
          <t>Lifecycle Stage</t>
        </is>
      </c>
      <c r="C1157" t="inlineStr">
        <is>
          <t>LEAD</t>
        </is>
      </c>
      <c r="D1157" t="inlineStr">
        <is>
          <t>Lead</t>
        </is>
      </c>
      <c r="E1157" t="inlineStr">
        <is>
          <t>Mapped to HubSpot lifecycle stage</t>
        </is>
      </c>
    </row>
    <row r="1158">
      <c r="A1158" t="inlineStr">
        <is>
          <t>SRC-00181</t>
        </is>
      </c>
      <c r="B1158" t="inlineStr">
        <is>
          <t>Last Activity</t>
        </is>
      </c>
      <c r="C1158" t="inlineStr">
        <is>
          <t>28/08/2025</t>
        </is>
      </c>
      <c r="D1158" t="inlineStr">
        <is>
          <t>2025-08-28</t>
        </is>
      </c>
      <c r="E1158" t="inlineStr">
        <is>
          <t>Date to YYYY-MM-DD</t>
        </is>
      </c>
    </row>
    <row r="1159">
      <c r="A1159" t="inlineStr">
        <is>
          <t>SRC-00182</t>
        </is>
      </c>
      <c r="B1159" t="inlineStr">
        <is>
          <t>Last Name</t>
        </is>
      </c>
      <c r="C1159" t="inlineStr">
        <is>
          <t>KENNEDY</t>
        </is>
      </c>
      <c r="D1159" t="inlineStr">
        <is>
          <t>Kennedy</t>
        </is>
      </c>
      <c r="E1159" t="inlineStr">
        <is>
          <t>Trimmed / name case</t>
        </is>
      </c>
    </row>
    <row r="1160">
      <c r="A1160" t="inlineStr">
        <is>
          <t>SRC-00182</t>
        </is>
      </c>
      <c r="B1160" t="inlineStr">
        <is>
          <t>Phone Number</t>
        </is>
      </c>
      <c r="C1160" t="inlineStr">
        <is>
          <t>(03) 5550-4763</t>
        </is>
      </c>
      <c r="D1160" t="inlineStr">
        <is>
          <t>+61 3 5550 4763</t>
        </is>
      </c>
      <c r="E1160" t="inlineStr">
        <is>
          <t>Phone to +61 international format</t>
        </is>
      </c>
    </row>
    <row r="1161">
      <c r="A1161" t="inlineStr">
        <is>
          <t>SRC-00182</t>
        </is>
      </c>
      <c r="B1161" t="inlineStr">
        <is>
          <t>Job Title</t>
        </is>
      </c>
      <c r="C1161" t="inlineStr">
        <is>
          <t>training coordinator</t>
        </is>
      </c>
      <c r="D1161" t="inlineStr">
        <is>
          <t>Training Coordinator</t>
        </is>
      </c>
      <c r="E1161" t="inlineStr">
        <is>
          <t>Job title case</t>
        </is>
      </c>
    </row>
    <row r="1162">
      <c r="A1162" t="inlineStr">
        <is>
          <t>SRC-00182</t>
        </is>
      </c>
      <c r="B1162" t="inlineStr">
        <is>
          <t>City</t>
        </is>
      </c>
      <c r="C1162" t="inlineStr">
        <is>
          <t>bendigo</t>
        </is>
      </c>
      <c r="D1162" t="inlineStr">
        <is>
          <t>Bendigo</t>
        </is>
      </c>
      <c r="E1162" t="inlineStr">
        <is>
          <t>City case</t>
        </is>
      </c>
    </row>
    <row r="1163">
      <c r="A1163" t="inlineStr">
        <is>
          <t>SRC-00182</t>
        </is>
      </c>
      <c r="B1163" t="inlineStr">
        <is>
          <t>Lifecycle Stage</t>
        </is>
      </c>
      <c r="C1163" t="inlineStr">
        <is>
          <t>LEAD</t>
        </is>
      </c>
      <c r="D1163" t="inlineStr">
        <is>
          <t>Lead</t>
        </is>
      </c>
      <c r="E1163" t="inlineStr">
        <is>
          <t>Mapped to HubSpot lifecycle stage</t>
        </is>
      </c>
    </row>
    <row r="1164">
      <c r="A1164" t="inlineStr">
        <is>
          <t>SRC-00182</t>
        </is>
      </c>
      <c r="B1164" t="inlineStr">
        <is>
          <t>Last Activity</t>
        </is>
      </c>
      <c r="C1164" t="inlineStr">
        <is>
          <t>10/02/2025</t>
        </is>
      </c>
      <c r="D1164" t="inlineStr">
        <is>
          <t>2025-02-10</t>
        </is>
      </c>
      <c r="E1164" t="inlineStr">
        <is>
          <t>Date to YYYY-MM-DD</t>
        </is>
      </c>
    </row>
    <row r="1165">
      <c r="A1165" t="inlineStr">
        <is>
          <t>SRC-00183</t>
        </is>
      </c>
      <c r="B1165" t="inlineStr">
        <is>
          <t>State/Region</t>
        </is>
      </c>
      <c r="C1165" t="inlineStr">
        <is>
          <t>vic</t>
        </is>
      </c>
      <c r="D1165" t="inlineStr">
        <is>
          <t>VIC</t>
        </is>
      </c>
      <c r="E1165" t="inlineStr">
        <is>
          <t>State to standard abbreviation</t>
        </is>
      </c>
    </row>
    <row r="1166">
      <c r="A1166" t="inlineStr">
        <is>
          <t>SRC-00183</t>
        </is>
      </c>
      <c r="B1166" t="inlineStr">
        <is>
          <t>Phone Number</t>
        </is>
      </c>
      <c r="C1166" t="inlineStr">
        <is>
          <t>7010 8653</t>
        </is>
      </c>
      <c r="D1166" t="inlineStr">
        <is>
          <t>+61 3 7010 8653</t>
        </is>
      </c>
      <c r="E1166" t="inlineStr">
        <is>
          <t>Phone to +61 international format</t>
        </is>
      </c>
    </row>
    <row r="1167">
      <c r="A1167" t="inlineStr">
        <is>
          <t>SRC-00183</t>
        </is>
      </c>
      <c r="B1167" t="inlineStr">
        <is>
          <t>Job Title</t>
        </is>
      </c>
      <c r="C1167" t="inlineStr">
        <is>
          <t>FINANCE MANAGER</t>
        </is>
      </c>
      <c r="D1167" t="inlineStr">
        <is>
          <t>Finance Manager</t>
        </is>
      </c>
      <c r="E1167" t="inlineStr">
        <is>
          <t>Job title case</t>
        </is>
      </c>
    </row>
    <row r="1168">
      <c r="A1168" t="inlineStr">
        <is>
          <t>SRC-00183</t>
        </is>
      </c>
      <c r="B1168" t="inlineStr">
        <is>
          <t>City</t>
        </is>
      </c>
      <c r="C1168" t="inlineStr">
        <is>
          <t>BALLARAT</t>
        </is>
      </c>
      <c r="D1168" t="inlineStr">
        <is>
          <t>Ballarat</t>
        </is>
      </c>
      <c r="E1168" t="inlineStr">
        <is>
          <t>City case</t>
        </is>
      </c>
    </row>
    <row r="1169">
      <c r="A1169" t="inlineStr">
        <is>
          <t>SRC-00183</t>
        </is>
      </c>
      <c r="B1169" t="inlineStr">
        <is>
          <t>Lifecycle Stage</t>
        </is>
      </c>
      <c r="C1169" t="inlineStr">
        <is>
          <t>MQL</t>
        </is>
      </c>
      <c r="D1169" t="inlineStr">
        <is>
          <t>Marketing Qualified Lead</t>
        </is>
      </c>
      <c r="E1169" t="inlineStr">
        <is>
          <t>Mapped to HubSpot lifecycle stage</t>
        </is>
      </c>
    </row>
    <row r="1170">
      <c r="A1170" t="inlineStr">
        <is>
          <t>SRC-00184</t>
        </is>
      </c>
      <c r="B1170" t="inlineStr">
        <is>
          <t>Last Name</t>
        </is>
      </c>
      <c r="C1170" t="inlineStr">
        <is>
          <t>martin</t>
        </is>
      </c>
      <c r="D1170" t="inlineStr">
        <is>
          <t>Martin</t>
        </is>
      </c>
      <c r="E1170" t="inlineStr">
        <is>
          <t>Trimmed / name case</t>
        </is>
      </c>
    </row>
    <row r="1171">
      <c r="A1171" t="inlineStr">
        <is>
          <t>SRC-00184</t>
        </is>
      </c>
      <c r="B1171" t="inlineStr">
        <is>
          <t>State/Region</t>
        </is>
      </c>
      <c r="C1171" t="inlineStr">
        <is>
          <t>Qld</t>
        </is>
      </c>
      <c r="D1171" t="inlineStr">
        <is>
          <t>QLD</t>
        </is>
      </c>
      <c r="E1171" t="inlineStr">
        <is>
          <t>State to standard abbreviation</t>
        </is>
      </c>
    </row>
    <row r="1172">
      <c r="A1172" t="inlineStr">
        <is>
          <t>SRC-00184</t>
        </is>
      </c>
      <c r="B1172" t="inlineStr">
        <is>
          <t>Phone Number</t>
        </is>
      </c>
      <c r="C1172" t="inlineStr">
        <is>
          <t>07 7010 3498</t>
        </is>
      </c>
      <c r="D1172" t="inlineStr">
        <is>
          <t>+61 7 7010 3498</t>
        </is>
      </c>
      <c r="E1172" t="inlineStr">
        <is>
          <t>Phone to +61 international format</t>
        </is>
      </c>
    </row>
    <row r="1173">
      <c r="A1173" t="inlineStr">
        <is>
          <t>SRC-00184</t>
        </is>
      </c>
      <c r="B1173" t="inlineStr">
        <is>
          <t>Company Name</t>
        </is>
      </c>
      <c r="C1173" t="inlineStr">
        <is>
          <t xml:space="preserve"> Corvanny Logistics Pty Ltd</t>
        </is>
      </c>
      <c r="D1173" t="inlineStr">
        <is>
          <t>Corvanny Logistics Pty Ltd</t>
        </is>
      </c>
      <c r="E1173" t="inlineStr">
        <is>
          <t>Company suffix to 'Pty Ltd', trimmed, case</t>
        </is>
      </c>
    </row>
    <row r="1174">
      <c r="A1174" t="inlineStr">
        <is>
          <t>SRC-00184</t>
        </is>
      </c>
      <c r="B1174" t="inlineStr">
        <is>
          <t>Lifecycle Stage</t>
        </is>
      </c>
      <c r="C1174" t="inlineStr">
        <is>
          <t>opp</t>
        </is>
      </c>
      <c r="D1174" t="inlineStr">
        <is>
          <t>Opportunity</t>
        </is>
      </c>
      <c r="E1174" t="inlineStr">
        <is>
          <t>Mapped to HubSpot lifecycle stage</t>
        </is>
      </c>
    </row>
    <row r="1175">
      <c r="A1175" t="inlineStr">
        <is>
          <t>SRC-00184</t>
        </is>
      </c>
      <c r="B1175" t="inlineStr">
        <is>
          <t>Last Activity</t>
        </is>
      </c>
      <c r="C1175" t="inlineStr">
        <is>
          <t>Feb 04 2025</t>
        </is>
      </c>
      <c r="D1175" t="inlineStr">
        <is>
          <t>2025-02-04</t>
        </is>
      </c>
      <c r="E1175" t="inlineStr">
        <is>
          <t>Date to YYYY-MM-DD</t>
        </is>
      </c>
    </row>
    <row r="1176">
      <c r="A1176" t="inlineStr">
        <is>
          <t>SRC-00185</t>
        </is>
      </c>
      <c r="B1176" t="inlineStr">
        <is>
          <t>Last Name</t>
        </is>
      </c>
      <c r="C1176" t="inlineStr">
        <is>
          <t xml:space="preserve">Morgan </t>
        </is>
      </c>
      <c r="D1176" t="inlineStr">
        <is>
          <t>Morgan</t>
        </is>
      </c>
      <c r="E1176" t="inlineStr">
        <is>
          <t>Trimmed / name case</t>
        </is>
      </c>
    </row>
    <row r="1177">
      <c r="A1177" t="inlineStr">
        <is>
          <t>SRC-00185</t>
        </is>
      </c>
      <c r="B1177" t="inlineStr">
        <is>
          <t>Phone Number</t>
        </is>
      </c>
      <c r="C1177" t="inlineStr">
        <is>
          <t>02.5550.7563</t>
        </is>
      </c>
      <c r="D1177" t="inlineStr">
        <is>
          <t>+61 2 5550 7563</t>
        </is>
      </c>
      <c r="E1177" t="inlineStr">
        <is>
          <t>Phone to +61 international format</t>
        </is>
      </c>
    </row>
    <row r="1178">
      <c r="A1178" t="inlineStr">
        <is>
          <t>SRC-00185</t>
        </is>
      </c>
      <c r="B1178" t="inlineStr">
        <is>
          <t>Company Name</t>
        </is>
      </c>
      <c r="C1178" t="inlineStr">
        <is>
          <t>Jorrabine Labs Pty. Ltd.</t>
        </is>
      </c>
      <c r="D1178" t="inlineStr">
        <is>
          <t>Jorrabine Labs Pty Ltd</t>
        </is>
      </c>
      <c r="E1178" t="inlineStr">
        <is>
          <t>Company suffix to 'Pty Ltd', trimmed, case</t>
        </is>
      </c>
    </row>
    <row r="1179">
      <c r="A1179" t="inlineStr">
        <is>
          <t>SRC-00185</t>
        </is>
      </c>
      <c r="B1179" t="inlineStr">
        <is>
          <t>City</t>
        </is>
      </c>
      <c r="C1179" t="inlineStr">
        <is>
          <t>CANBERRA</t>
        </is>
      </c>
      <c r="D1179" t="inlineStr">
        <is>
          <t>Canberra</t>
        </is>
      </c>
      <c r="E1179" t="inlineStr">
        <is>
          <t>City case</t>
        </is>
      </c>
    </row>
    <row r="1180">
      <c r="A1180" t="inlineStr">
        <is>
          <t>SRC-00185</t>
        </is>
      </c>
      <c r="B1180" t="inlineStr">
        <is>
          <t>Postal Code</t>
        </is>
      </c>
      <c r="C1180" t="inlineStr">
        <is>
          <t>2613.0</t>
        </is>
      </c>
      <c r="D1180" t="inlineStr">
        <is>
          <t>2613</t>
        </is>
      </c>
      <c r="E1180" t="inlineStr">
        <is>
          <t>Postcode to 4 digits (restored leading zero / removed .0)</t>
        </is>
      </c>
    </row>
    <row r="1181">
      <c r="A1181" t="inlineStr">
        <is>
          <t>SRC-00185</t>
        </is>
      </c>
      <c r="B1181" t="inlineStr">
        <is>
          <t>Last Activity</t>
        </is>
      </c>
      <c r="C1181" t="inlineStr">
        <is>
          <t>Nov 27 2024</t>
        </is>
      </c>
      <c r="D1181" t="inlineStr">
        <is>
          <t>2024-11-27</t>
        </is>
      </c>
      <c r="E1181" t="inlineStr">
        <is>
          <t>Date to YYYY-MM-DD</t>
        </is>
      </c>
    </row>
    <row r="1182">
      <c r="A1182" t="inlineStr">
        <is>
          <t>SRC-00186</t>
        </is>
      </c>
      <c r="B1182" t="inlineStr">
        <is>
          <t>Last Name</t>
        </is>
      </c>
      <c r="C1182" t="inlineStr"/>
      <c r="D1182" t="inlineStr">
        <is>
          <t>Georgiou</t>
        </is>
      </c>
      <c r="E1182" t="inlineStr">
        <is>
          <t>Split full name from First Name field</t>
        </is>
      </c>
    </row>
    <row r="1183">
      <c r="A1183" t="inlineStr">
        <is>
          <t>SRC-00186</t>
        </is>
      </c>
      <c r="B1183" t="inlineStr">
        <is>
          <t>State/Region</t>
        </is>
      </c>
      <c r="C1183" t="inlineStr">
        <is>
          <t>nsw</t>
        </is>
      </c>
      <c r="D1183" t="inlineStr">
        <is>
          <t>NSW</t>
        </is>
      </c>
      <c r="E1183" t="inlineStr">
        <is>
          <t>State to standard abbreviation</t>
        </is>
      </c>
    </row>
    <row r="1184">
      <c r="A1184" t="inlineStr">
        <is>
          <t>SRC-00186</t>
        </is>
      </c>
      <c r="B1184" t="inlineStr">
        <is>
          <t>Phone Number</t>
        </is>
      </c>
      <c r="C1184" t="inlineStr">
        <is>
          <t>(02) 5550-9702</t>
        </is>
      </c>
      <c r="D1184" t="inlineStr">
        <is>
          <t>+61 2 5550 9702</t>
        </is>
      </c>
      <c r="E1184" t="inlineStr">
        <is>
          <t>Phone to +61 international format</t>
        </is>
      </c>
    </row>
    <row r="1185">
      <c r="A1185" t="inlineStr">
        <is>
          <t>SRC-00186</t>
        </is>
      </c>
      <c r="B1185" t="inlineStr">
        <is>
          <t>Company Name</t>
        </is>
      </c>
      <c r="C1185" t="inlineStr">
        <is>
          <t>ORLUBRIE ELECTRICAL PTY LTD</t>
        </is>
      </c>
      <c r="D1185" t="inlineStr">
        <is>
          <t>Orlubrie Electrical Pty Ltd</t>
        </is>
      </c>
      <c r="E1185" t="inlineStr">
        <is>
          <t>Company suffix to 'Pty Ltd', trimmed, case</t>
        </is>
      </c>
    </row>
    <row r="1186">
      <c r="A1186" t="inlineStr">
        <is>
          <t>SRC-00186</t>
        </is>
      </c>
      <c r="B1186" t="inlineStr">
        <is>
          <t>Job Title</t>
        </is>
      </c>
      <c r="C1186" t="inlineStr">
        <is>
          <t>accounts payable officer</t>
        </is>
      </c>
      <c r="D1186" t="inlineStr">
        <is>
          <t>Accounts Payable Officer</t>
        </is>
      </c>
      <c r="E1186" t="inlineStr">
        <is>
          <t>Job title case</t>
        </is>
      </c>
    </row>
    <row r="1187">
      <c r="A1187" t="inlineStr">
        <is>
          <t>SRC-00186</t>
        </is>
      </c>
      <c r="B1187" t="inlineStr">
        <is>
          <t>Lifecycle Stage</t>
        </is>
      </c>
      <c r="C1187" t="inlineStr">
        <is>
          <t>new lead</t>
        </is>
      </c>
      <c r="D1187" t="inlineStr">
        <is>
          <t>Lead</t>
        </is>
      </c>
      <c r="E1187" t="inlineStr">
        <is>
          <t>Mapped to HubSpot lifecycle stage</t>
        </is>
      </c>
    </row>
    <row r="1188">
      <c r="A1188" t="inlineStr">
        <is>
          <t>SRC-00187</t>
        </is>
      </c>
      <c r="B1188" t="inlineStr">
        <is>
          <t>Phone Number</t>
        </is>
      </c>
      <c r="C1188" t="inlineStr">
        <is>
          <t>61870105209</t>
        </is>
      </c>
      <c r="D1188" t="inlineStr">
        <is>
          <t>+61 8 7010 5209</t>
        </is>
      </c>
      <c r="E1188" t="inlineStr">
        <is>
          <t>Phone to +61 international format</t>
        </is>
      </c>
    </row>
    <row r="1189">
      <c r="A1189" t="inlineStr">
        <is>
          <t>SRC-00187</t>
        </is>
      </c>
      <c r="B1189" t="inlineStr">
        <is>
          <t>Company Name</t>
        </is>
      </c>
      <c r="C1189" t="inlineStr">
        <is>
          <t>Rushavon Foods Pty. Ltd.</t>
        </is>
      </c>
      <c r="D1189" t="inlineStr">
        <is>
          <t>Rushavon Foods Pty Ltd</t>
        </is>
      </c>
      <c r="E1189" t="inlineStr">
        <is>
          <t>Company suffix to 'Pty Ltd', trimmed, case</t>
        </is>
      </c>
    </row>
    <row r="1190">
      <c r="A1190" t="inlineStr">
        <is>
          <t>SRC-00187</t>
        </is>
      </c>
      <c r="B1190" t="inlineStr">
        <is>
          <t>Lifecycle Stage</t>
        </is>
      </c>
      <c r="C1190" t="inlineStr">
        <is>
          <t>customer - active</t>
        </is>
      </c>
      <c r="D1190" t="inlineStr">
        <is>
          <t>Customer</t>
        </is>
      </c>
      <c r="E1190" t="inlineStr">
        <is>
          <t>Mapped to HubSpot lifecycle stage</t>
        </is>
      </c>
    </row>
    <row r="1191">
      <c r="A1191" t="inlineStr">
        <is>
          <t>SRC-00188</t>
        </is>
      </c>
      <c r="B1191" t="inlineStr">
        <is>
          <t>First Name</t>
        </is>
      </c>
      <c r="C1191" t="inlineStr">
        <is>
          <t>ANGUS</t>
        </is>
      </c>
      <c r="D1191" t="inlineStr">
        <is>
          <t>Angus</t>
        </is>
      </c>
      <c r="E1191" t="inlineStr">
        <is>
          <t>Trimmed / name case</t>
        </is>
      </c>
    </row>
    <row r="1192">
      <c r="A1192" t="inlineStr">
        <is>
          <t>SRC-00188</t>
        </is>
      </c>
      <c r="B1192" t="inlineStr">
        <is>
          <t>Last Name</t>
        </is>
      </c>
      <c r="C1192" t="inlineStr">
        <is>
          <t xml:space="preserve"> Georgiou</t>
        </is>
      </c>
      <c r="D1192" t="inlineStr">
        <is>
          <t>Georgiou</t>
        </is>
      </c>
      <c r="E1192" t="inlineStr">
        <is>
          <t>Trimmed / name case</t>
        </is>
      </c>
    </row>
    <row r="1193">
      <c r="A1193" t="inlineStr">
        <is>
          <t>SRC-00188</t>
        </is>
      </c>
      <c r="B1193" t="inlineStr">
        <is>
          <t>State/Region</t>
        </is>
      </c>
      <c r="C1193" t="inlineStr">
        <is>
          <t>Vic</t>
        </is>
      </c>
      <c r="D1193" t="inlineStr">
        <is>
          <t>VIC</t>
        </is>
      </c>
      <c r="E1193" t="inlineStr">
        <is>
          <t>State to standard abbreviation</t>
        </is>
      </c>
    </row>
    <row r="1194">
      <c r="A1194" t="inlineStr">
        <is>
          <t>SRC-00188</t>
        </is>
      </c>
      <c r="B1194" t="inlineStr">
        <is>
          <t>Phone Number</t>
        </is>
      </c>
      <c r="C1194" t="inlineStr">
        <is>
          <t>7010 1518</t>
        </is>
      </c>
      <c r="D1194" t="inlineStr">
        <is>
          <t>+61 3 7010 1518</t>
        </is>
      </c>
      <c r="E1194" t="inlineStr">
        <is>
          <t>Phone to +61 international format</t>
        </is>
      </c>
    </row>
    <row r="1195">
      <c r="A1195" t="inlineStr">
        <is>
          <t>SRC-00188</t>
        </is>
      </c>
      <c r="B1195" t="inlineStr">
        <is>
          <t>Company Name</t>
        </is>
      </c>
      <c r="C1195" t="inlineStr">
        <is>
          <t>Galbrisk Fitness</t>
        </is>
      </c>
      <c r="D1195" t="inlineStr">
        <is>
          <t>Galbrisk Fitness Pty Ltd</t>
        </is>
      </c>
      <c r="E1195" t="inlineStr">
        <is>
          <t>Company suffix to 'Pty Ltd', trimmed, case</t>
        </is>
      </c>
    </row>
    <row r="1196">
      <c r="A1196" t="inlineStr">
        <is>
          <t>SRC-00188</t>
        </is>
      </c>
      <c r="B1196" t="inlineStr">
        <is>
          <t>Job Title</t>
        </is>
      </c>
      <c r="C1196" t="inlineStr">
        <is>
          <t>operations manager</t>
        </is>
      </c>
      <c r="D1196" t="inlineStr">
        <is>
          <t>Operations Manager</t>
        </is>
      </c>
      <c r="E1196" t="inlineStr">
        <is>
          <t>Job title case</t>
        </is>
      </c>
    </row>
    <row r="1197">
      <c r="A1197" t="inlineStr">
        <is>
          <t>SRC-00188</t>
        </is>
      </c>
      <c r="B1197" t="inlineStr">
        <is>
          <t>City</t>
        </is>
      </c>
      <c r="C1197" t="inlineStr">
        <is>
          <t>geelong</t>
        </is>
      </c>
      <c r="D1197" t="inlineStr">
        <is>
          <t>Geelong</t>
        </is>
      </c>
      <c r="E1197" t="inlineStr">
        <is>
          <t>City case</t>
        </is>
      </c>
    </row>
    <row r="1198">
      <c r="A1198" t="inlineStr">
        <is>
          <t>SRC-00189</t>
        </is>
      </c>
      <c r="B1198" t="inlineStr">
        <is>
          <t>First Name</t>
        </is>
      </c>
      <c r="C1198" t="inlineStr">
        <is>
          <t>GIULIA</t>
        </is>
      </c>
      <c r="D1198" t="inlineStr">
        <is>
          <t>Giulia</t>
        </is>
      </c>
      <c r="E1198" t="inlineStr">
        <is>
          <t>Trimmed / name case</t>
        </is>
      </c>
    </row>
    <row r="1199">
      <c r="A1199" t="inlineStr">
        <is>
          <t>SRC-00189</t>
        </is>
      </c>
      <c r="B1199" t="inlineStr">
        <is>
          <t>Phone Number</t>
        </is>
      </c>
      <c r="C1199" t="inlineStr">
        <is>
          <t>07.5550.8652</t>
        </is>
      </c>
      <c r="D1199" t="inlineStr">
        <is>
          <t>+61 7 5550 8652</t>
        </is>
      </c>
      <c r="E1199" t="inlineStr">
        <is>
          <t>Phone to +61 international format</t>
        </is>
      </c>
    </row>
    <row r="1200">
      <c r="A1200" t="inlineStr">
        <is>
          <t>SRC-00189</t>
        </is>
      </c>
      <c r="B1200" t="inlineStr">
        <is>
          <t>Company Name</t>
        </is>
      </c>
      <c r="C1200" t="inlineStr">
        <is>
          <t>Corvanny Logistics pty ltd</t>
        </is>
      </c>
      <c r="D1200" t="inlineStr">
        <is>
          <t>Corvanny Logistics Pty Ltd</t>
        </is>
      </c>
      <c r="E1200" t="inlineStr">
        <is>
          <t>Company suffix to 'Pty Ltd', trimmed, case</t>
        </is>
      </c>
    </row>
    <row r="1201">
      <c r="A1201" t="inlineStr">
        <is>
          <t>SRC-00189</t>
        </is>
      </c>
      <c r="B1201" t="inlineStr">
        <is>
          <t>Job Title</t>
        </is>
      </c>
      <c r="C1201" t="inlineStr">
        <is>
          <t>TRAINING COORDINATOR</t>
        </is>
      </c>
      <c r="D1201" t="inlineStr">
        <is>
          <t>Training Coordinator</t>
        </is>
      </c>
      <c r="E1201" t="inlineStr">
        <is>
          <t>Job title case</t>
        </is>
      </c>
    </row>
    <row r="1202">
      <c r="A1202" t="inlineStr">
        <is>
          <t>SRC-00189</t>
        </is>
      </c>
      <c r="B1202" t="inlineStr">
        <is>
          <t>City</t>
        </is>
      </c>
      <c r="C1202" t="inlineStr">
        <is>
          <t>BRISBANE</t>
        </is>
      </c>
      <c r="D1202" t="inlineStr">
        <is>
          <t>Brisbane</t>
        </is>
      </c>
      <c r="E1202" t="inlineStr">
        <is>
          <t>City case</t>
        </is>
      </c>
    </row>
    <row r="1203">
      <c r="A1203" t="inlineStr">
        <is>
          <t>SRC-00189</t>
        </is>
      </c>
      <c r="B1203" t="inlineStr">
        <is>
          <t>Postal Code</t>
        </is>
      </c>
      <c r="C1203" t="inlineStr">
        <is>
          <t>4859.0</t>
        </is>
      </c>
      <c r="D1203" t="inlineStr">
        <is>
          <t>4859</t>
        </is>
      </c>
      <c r="E1203" t="inlineStr">
        <is>
          <t>Postcode to 4 digits (restored leading zero / removed .0)</t>
        </is>
      </c>
    </row>
    <row r="1204">
      <c r="A1204" t="inlineStr">
        <is>
          <t>SRC-00190</t>
        </is>
      </c>
      <c r="B1204" t="inlineStr">
        <is>
          <t>Last Name</t>
        </is>
      </c>
      <c r="C1204" t="inlineStr">
        <is>
          <t xml:space="preserve"> Tran</t>
        </is>
      </c>
      <c r="D1204" t="inlineStr">
        <is>
          <t>Tran</t>
        </is>
      </c>
      <c r="E1204" t="inlineStr">
        <is>
          <t>Trimmed / name case</t>
        </is>
      </c>
    </row>
    <row r="1205">
      <c r="A1205" t="inlineStr">
        <is>
          <t>SRC-00190</t>
        </is>
      </c>
      <c r="B1205" t="inlineStr">
        <is>
          <t>State/Region</t>
        </is>
      </c>
      <c r="C1205" t="inlineStr">
        <is>
          <t>VIC.</t>
        </is>
      </c>
      <c r="D1205" t="inlineStr">
        <is>
          <t>VIC</t>
        </is>
      </c>
      <c r="E1205" t="inlineStr">
        <is>
          <t>State to standard abbreviation</t>
        </is>
      </c>
    </row>
    <row r="1206">
      <c r="A1206" t="inlineStr">
        <is>
          <t>SRC-00190</t>
        </is>
      </c>
      <c r="B1206" t="inlineStr">
        <is>
          <t>Phone Number</t>
        </is>
      </c>
      <c r="C1206" t="inlineStr">
        <is>
          <t>0370101483</t>
        </is>
      </c>
      <c r="D1206" t="inlineStr">
        <is>
          <t>+61 3 7010 1483</t>
        </is>
      </c>
      <c r="E1206" t="inlineStr">
        <is>
          <t>Phone to +61 international format</t>
        </is>
      </c>
    </row>
    <row r="1207">
      <c r="A1207" t="inlineStr">
        <is>
          <t>SRC-00190</t>
        </is>
      </c>
      <c r="B1207" t="inlineStr">
        <is>
          <t>Job Title</t>
        </is>
      </c>
      <c r="C1207" t="inlineStr">
        <is>
          <t>accounts payable officer</t>
        </is>
      </c>
      <c r="D1207" t="inlineStr">
        <is>
          <t>Accounts Payable Officer</t>
        </is>
      </c>
      <c r="E1207" t="inlineStr">
        <is>
          <t>Job title case</t>
        </is>
      </c>
    </row>
    <row r="1208">
      <c r="A1208" t="inlineStr">
        <is>
          <t>SRC-00190</t>
        </is>
      </c>
      <c r="B1208" t="inlineStr">
        <is>
          <t>City</t>
        </is>
      </c>
      <c r="C1208" t="inlineStr">
        <is>
          <t>FRANKSTON</t>
        </is>
      </c>
      <c r="D1208" t="inlineStr">
        <is>
          <t>Frankston</t>
        </is>
      </c>
      <c r="E1208" t="inlineStr">
        <is>
          <t>City case</t>
        </is>
      </c>
    </row>
    <row r="1209">
      <c r="A1209" t="inlineStr">
        <is>
          <t>SRC-00190</t>
        </is>
      </c>
      <c r="B1209" t="inlineStr">
        <is>
          <t>Lifecycle Stage</t>
        </is>
      </c>
      <c r="C1209" t="inlineStr">
        <is>
          <t>LEAD</t>
        </is>
      </c>
      <c r="D1209" t="inlineStr">
        <is>
          <t>Lead</t>
        </is>
      </c>
      <c r="E1209" t="inlineStr">
        <is>
          <t>Mapped to HubSpot lifecycle stage</t>
        </is>
      </c>
    </row>
    <row r="1210">
      <c r="A1210" t="inlineStr">
        <is>
          <t>SRC-00190</t>
        </is>
      </c>
      <c r="B1210" t="inlineStr">
        <is>
          <t>Last Activity</t>
        </is>
      </c>
      <c r="C1210" t="inlineStr">
        <is>
          <t>12/05/2024</t>
        </is>
      </c>
      <c r="D1210" t="inlineStr">
        <is>
          <t>2024-05-12</t>
        </is>
      </c>
      <c r="E1210" t="inlineStr">
        <is>
          <t>Date to YYYY-MM-DD</t>
        </is>
      </c>
    </row>
    <row r="1211">
      <c r="A1211" t="inlineStr">
        <is>
          <t>SRC-00191</t>
        </is>
      </c>
      <c r="B1211" t="inlineStr">
        <is>
          <t>State/Region</t>
        </is>
      </c>
      <c r="C1211" t="inlineStr">
        <is>
          <t>South Australia</t>
        </is>
      </c>
      <c r="D1211" t="inlineStr">
        <is>
          <t>SA</t>
        </is>
      </c>
      <c r="E1211" t="inlineStr">
        <is>
          <t>State to standard abbreviation</t>
        </is>
      </c>
    </row>
    <row r="1212">
      <c r="A1212" t="inlineStr">
        <is>
          <t>SRC-00191</t>
        </is>
      </c>
      <c r="B1212" t="inlineStr">
        <is>
          <t>Phone Number</t>
        </is>
      </c>
      <c r="C1212" t="inlineStr">
        <is>
          <t>5550 7094</t>
        </is>
      </c>
      <c r="D1212" t="inlineStr">
        <is>
          <t>+61 8 5550 7094</t>
        </is>
      </c>
      <c r="E1212" t="inlineStr">
        <is>
          <t>Phone to +61 international format</t>
        </is>
      </c>
    </row>
    <row r="1213">
      <c r="A1213" t="inlineStr">
        <is>
          <t>SRC-00191</t>
        </is>
      </c>
      <c r="B1213" t="inlineStr">
        <is>
          <t>Company Name</t>
        </is>
      </c>
      <c r="C1213" t="inlineStr">
        <is>
          <t>Nethervane Engineering pty ltd</t>
        </is>
      </c>
      <c r="D1213" t="inlineStr">
        <is>
          <t>Nethervane Engineering Pty Ltd</t>
        </is>
      </c>
      <c r="E1213" t="inlineStr">
        <is>
          <t>Company suffix to 'Pty Ltd', trimmed, case</t>
        </is>
      </c>
    </row>
    <row r="1214">
      <c r="A1214" t="inlineStr">
        <is>
          <t>SRC-00191</t>
        </is>
      </c>
      <c r="B1214" t="inlineStr">
        <is>
          <t>Job Title</t>
        </is>
      </c>
      <c r="C1214" t="inlineStr">
        <is>
          <t>TRAINING COORDINATOR</t>
        </is>
      </c>
      <c r="D1214" t="inlineStr">
        <is>
          <t>Training Coordinator</t>
        </is>
      </c>
      <c r="E1214" t="inlineStr">
        <is>
          <t>Job title case</t>
        </is>
      </c>
    </row>
    <row r="1215">
      <c r="A1215" t="inlineStr">
        <is>
          <t>SRC-00191</t>
        </is>
      </c>
      <c r="B1215" t="inlineStr">
        <is>
          <t>City</t>
        </is>
      </c>
      <c r="C1215" t="inlineStr">
        <is>
          <t>adelaide</t>
        </is>
      </c>
      <c r="D1215" t="inlineStr">
        <is>
          <t>Adelaide</t>
        </is>
      </c>
      <c r="E1215" t="inlineStr">
        <is>
          <t>City case</t>
        </is>
      </c>
    </row>
    <row r="1216">
      <c r="A1216" t="inlineStr">
        <is>
          <t>SRC-00191</t>
        </is>
      </c>
      <c r="B1216" t="inlineStr">
        <is>
          <t>Postal Code</t>
        </is>
      </c>
      <c r="C1216" t="inlineStr">
        <is>
          <t>5460.0</t>
        </is>
      </c>
      <c r="D1216" t="inlineStr">
        <is>
          <t>5460</t>
        </is>
      </c>
      <c r="E1216" t="inlineStr">
        <is>
          <t>Postcode to 4 digits (restored leading zero / removed .0)</t>
        </is>
      </c>
    </row>
    <row r="1217">
      <c r="A1217" t="inlineStr">
        <is>
          <t>SRC-00191</t>
        </is>
      </c>
      <c r="B1217" t="inlineStr">
        <is>
          <t>Last Activity</t>
        </is>
      </c>
      <c r="C1217" t="inlineStr">
        <is>
          <t>Aug 14 2026</t>
        </is>
      </c>
      <c r="D1217" t="inlineStr">
        <is>
          <t>2026-08-14</t>
        </is>
      </c>
      <c r="E1217" t="inlineStr">
        <is>
          <t>Date to YYYY-MM-DD</t>
        </is>
      </c>
    </row>
    <row r="1218">
      <c r="A1218" t="inlineStr">
        <is>
          <t>SRC-00192</t>
        </is>
      </c>
      <c r="B1218" t="inlineStr">
        <is>
          <t>Last Name</t>
        </is>
      </c>
      <c r="C1218" t="inlineStr">
        <is>
          <t xml:space="preserve">Adams </t>
        </is>
      </c>
      <c r="D1218" t="inlineStr">
        <is>
          <t>Adams</t>
        </is>
      </c>
      <c r="E1218" t="inlineStr">
        <is>
          <t>Trimmed / name case</t>
        </is>
      </c>
    </row>
    <row r="1219">
      <c r="A1219" t="inlineStr">
        <is>
          <t>SRC-00192</t>
        </is>
      </c>
      <c r="B1219" t="inlineStr">
        <is>
          <t>State/Region</t>
        </is>
      </c>
      <c r="C1219" t="inlineStr">
        <is>
          <t>N.S.W.</t>
        </is>
      </c>
      <c r="D1219" t="inlineStr">
        <is>
          <t>NSW</t>
        </is>
      </c>
      <c r="E1219" t="inlineStr">
        <is>
          <t>State to standard abbreviation</t>
        </is>
      </c>
    </row>
    <row r="1220">
      <c r="A1220" t="inlineStr">
        <is>
          <t>SRC-00192</t>
        </is>
      </c>
      <c r="B1220" t="inlineStr">
        <is>
          <t>Phone Number</t>
        </is>
      </c>
      <c r="C1220" t="inlineStr">
        <is>
          <t>02.7010.4595</t>
        </is>
      </c>
      <c r="D1220" t="inlineStr">
        <is>
          <t>+61 2 7010 4595</t>
        </is>
      </c>
      <c r="E1220" t="inlineStr">
        <is>
          <t>Phone to +61 international format</t>
        </is>
      </c>
    </row>
    <row r="1221">
      <c r="A1221" t="inlineStr">
        <is>
          <t>SRC-00192</t>
        </is>
      </c>
      <c r="B1221" t="inlineStr">
        <is>
          <t>Company Name</t>
        </is>
      </c>
      <c r="C1221" t="inlineStr">
        <is>
          <t>Umbervane Health P/L</t>
        </is>
      </c>
      <c r="D1221" t="inlineStr">
        <is>
          <t>Umbervane Health Pty Ltd</t>
        </is>
      </c>
      <c r="E1221" t="inlineStr">
        <is>
          <t>Company suffix to 'Pty Ltd', trimmed, case</t>
        </is>
      </c>
    </row>
    <row r="1222">
      <c r="A1222" t="inlineStr">
        <is>
          <t>SRC-00192</t>
        </is>
      </c>
      <c r="B1222" t="inlineStr">
        <is>
          <t>Job Title</t>
        </is>
      </c>
      <c r="C1222" t="inlineStr">
        <is>
          <t>training coordinator</t>
        </is>
      </c>
      <c r="D1222" t="inlineStr">
        <is>
          <t>Training Coordinator</t>
        </is>
      </c>
      <c r="E1222" t="inlineStr">
        <is>
          <t>Job title case</t>
        </is>
      </c>
    </row>
    <row r="1223">
      <c r="A1223" t="inlineStr">
        <is>
          <t>SRC-00192</t>
        </is>
      </c>
      <c r="B1223" t="inlineStr">
        <is>
          <t>City</t>
        </is>
      </c>
      <c r="C1223" t="inlineStr">
        <is>
          <t>PENRITH</t>
        </is>
      </c>
      <c r="D1223" t="inlineStr">
        <is>
          <t>Penrith</t>
        </is>
      </c>
      <c r="E1223" t="inlineStr">
        <is>
          <t>City case</t>
        </is>
      </c>
    </row>
    <row r="1224">
      <c r="A1224" t="inlineStr">
        <is>
          <t>SRC-00192</t>
        </is>
      </c>
      <c r="B1224" t="inlineStr">
        <is>
          <t>Lifecycle Stage</t>
        </is>
      </c>
      <c r="C1224" t="inlineStr">
        <is>
          <t>lead</t>
        </is>
      </c>
      <c r="D1224" t="inlineStr">
        <is>
          <t>Lead</t>
        </is>
      </c>
      <c r="E1224" t="inlineStr">
        <is>
          <t>Mapped to HubSpot lifecycle stage</t>
        </is>
      </c>
    </row>
    <row r="1225">
      <c r="A1225" t="inlineStr">
        <is>
          <t>SRC-00192</t>
        </is>
      </c>
      <c r="B1225" t="inlineStr">
        <is>
          <t>Last Activity</t>
        </is>
      </c>
      <c r="C1225" t="inlineStr">
        <is>
          <t>Dec 25 2025</t>
        </is>
      </c>
      <c r="D1225" t="inlineStr">
        <is>
          <t>2025-12-25</t>
        </is>
      </c>
      <c r="E1225" t="inlineStr">
        <is>
          <t>Date to YYYY-MM-DD</t>
        </is>
      </c>
    </row>
    <row r="1226">
      <c r="A1226" t="inlineStr">
        <is>
          <t>SRC-00193</t>
        </is>
      </c>
      <c r="B1226" t="inlineStr">
        <is>
          <t>Last Name</t>
        </is>
      </c>
      <c r="C1226" t="inlineStr">
        <is>
          <t>stewart</t>
        </is>
      </c>
      <c r="D1226" t="inlineStr">
        <is>
          <t>Stewart</t>
        </is>
      </c>
      <c r="E1226" t="inlineStr">
        <is>
          <t>Trimmed / name case</t>
        </is>
      </c>
    </row>
    <row r="1227">
      <c r="A1227" t="inlineStr">
        <is>
          <t>SRC-00193</t>
        </is>
      </c>
      <c r="B1227" t="inlineStr">
        <is>
          <t>State/Region</t>
        </is>
      </c>
      <c r="C1227" t="inlineStr">
        <is>
          <t>VIC.</t>
        </is>
      </c>
      <c r="D1227" t="inlineStr">
        <is>
          <t>VIC</t>
        </is>
      </c>
      <c r="E1227" t="inlineStr">
        <is>
          <t>State to standard abbreviation</t>
        </is>
      </c>
    </row>
    <row r="1228">
      <c r="A1228" t="inlineStr">
        <is>
          <t>SRC-00193</t>
        </is>
      </c>
      <c r="B1228" t="inlineStr">
        <is>
          <t>Phone Number</t>
        </is>
      </c>
      <c r="C1228" t="inlineStr">
        <is>
          <t>61355501351</t>
        </is>
      </c>
      <c r="D1228" t="inlineStr">
        <is>
          <t>+61 3 5550 1351</t>
        </is>
      </c>
      <c r="E1228" t="inlineStr">
        <is>
          <t>Phone to +61 international format</t>
        </is>
      </c>
    </row>
    <row r="1229">
      <c r="A1229" t="inlineStr">
        <is>
          <t>SRC-00193</t>
        </is>
      </c>
      <c r="B1229" t="inlineStr">
        <is>
          <t>Company Name</t>
        </is>
      </c>
      <c r="C1229" t="inlineStr">
        <is>
          <t>Zephrane Engineering pty ltd</t>
        </is>
      </c>
      <c r="D1229" t="inlineStr">
        <is>
          <t>Zephrane Engineering Pty Ltd</t>
        </is>
      </c>
      <c r="E1229" t="inlineStr">
        <is>
          <t>Company suffix to 'Pty Ltd', trimmed, case</t>
        </is>
      </c>
    </row>
    <row r="1230">
      <c r="A1230" t="inlineStr">
        <is>
          <t>SRC-00193</t>
        </is>
      </c>
      <c r="B1230" t="inlineStr">
        <is>
          <t>Job Title</t>
        </is>
      </c>
      <c r="C1230" t="inlineStr">
        <is>
          <t>operations manager</t>
        </is>
      </c>
      <c r="D1230" t="inlineStr">
        <is>
          <t>Operations Manager</t>
        </is>
      </c>
      <c r="E1230" t="inlineStr">
        <is>
          <t>Job title case</t>
        </is>
      </c>
    </row>
    <row r="1231">
      <c r="A1231" t="inlineStr">
        <is>
          <t>SRC-00193</t>
        </is>
      </c>
      <c r="B1231" t="inlineStr">
        <is>
          <t>City</t>
        </is>
      </c>
      <c r="C1231" t="inlineStr">
        <is>
          <t>FRANKSTON</t>
        </is>
      </c>
      <c r="D1231" t="inlineStr">
        <is>
          <t>Frankston</t>
        </is>
      </c>
      <c r="E1231" t="inlineStr">
        <is>
          <t>City case</t>
        </is>
      </c>
    </row>
    <row r="1232">
      <c r="A1232" t="inlineStr">
        <is>
          <t>SRC-00193</t>
        </is>
      </c>
      <c r="B1232" t="inlineStr">
        <is>
          <t>Lifecycle Stage</t>
        </is>
      </c>
      <c r="C1232" t="inlineStr">
        <is>
          <t>lead</t>
        </is>
      </c>
      <c r="D1232" t="inlineStr">
        <is>
          <t>Lead</t>
        </is>
      </c>
      <c r="E1232" t="inlineStr">
        <is>
          <t>Mapped to HubSpot lifecycle stage</t>
        </is>
      </c>
    </row>
    <row r="1233">
      <c r="A1233" t="inlineStr">
        <is>
          <t>SRC-00194</t>
        </is>
      </c>
      <c r="B1233" t="inlineStr">
        <is>
          <t>Last Name</t>
        </is>
      </c>
      <c r="C1233" t="inlineStr">
        <is>
          <t xml:space="preserve">Georgiou </t>
        </is>
      </c>
      <c r="D1233" t="inlineStr">
        <is>
          <t>Georgiou</t>
        </is>
      </c>
      <c r="E1233" t="inlineStr">
        <is>
          <t>Trimmed / name case</t>
        </is>
      </c>
    </row>
    <row r="1234">
      <c r="A1234" t="inlineStr">
        <is>
          <t>SRC-00194</t>
        </is>
      </c>
      <c r="B1234" t="inlineStr">
        <is>
          <t>Phone Number</t>
        </is>
      </c>
      <c r="C1234" t="inlineStr">
        <is>
          <t>02 5550 9702</t>
        </is>
      </c>
      <c r="D1234" t="inlineStr">
        <is>
          <t>+61 2 5550 9702</t>
        </is>
      </c>
      <c r="E1234" t="inlineStr">
        <is>
          <t>Phone to +61 international format</t>
        </is>
      </c>
    </row>
    <row r="1235">
      <c r="A1235" t="inlineStr">
        <is>
          <t>SRC-00194</t>
        </is>
      </c>
      <c r="B1235" t="inlineStr">
        <is>
          <t>Company Name</t>
        </is>
      </c>
      <c r="C1235" t="inlineStr">
        <is>
          <t xml:space="preserve"> Orlubrie Electrical Pty Ltd</t>
        </is>
      </c>
      <c r="D1235" t="inlineStr">
        <is>
          <t>Orlubrie Electrical Pty Ltd</t>
        </is>
      </c>
      <c r="E1235" t="inlineStr">
        <is>
          <t>Company suffix to 'Pty Ltd', trimmed, case</t>
        </is>
      </c>
    </row>
    <row r="1236">
      <c r="A1236" t="inlineStr">
        <is>
          <t>SRC-00194</t>
        </is>
      </c>
      <c r="B1236" t="inlineStr">
        <is>
          <t>Job Title</t>
        </is>
      </c>
      <c r="C1236" t="inlineStr">
        <is>
          <t>ACCOUNTS PAYABLE OFFICER</t>
        </is>
      </c>
      <c r="D1236" t="inlineStr">
        <is>
          <t>Accounts Payable Officer</t>
        </is>
      </c>
      <c r="E1236" t="inlineStr">
        <is>
          <t>Job title case</t>
        </is>
      </c>
    </row>
    <row r="1237">
      <c r="A1237" t="inlineStr">
        <is>
          <t>SRC-00194</t>
        </is>
      </c>
      <c r="B1237" t="inlineStr">
        <is>
          <t>City</t>
        </is>
      </c>
      <c r="C1237" t="inlineStr">
        <is>
          <t>wollongong</t>
        </is>
      </c>
      <c r="D1237" t="inlineStr">
        <is>
          <t>Wollongong</t>
        </is>
      </c>
      <c r="E1237" t="inlineStr">
        <is>
          <t>City case</t>
        </is>
      </c>
    </row>
    <row r="1238">
      <c r="A1238" t="inlineStr">
        <is>
          <t>SRC-00194</t>
        </is>
      </c>
      <c r="B1238" t="inlineStr">
        <is>
          <t>Lifecycle Stage</t>
        </is>
      </c>
      <c r="C1238" t="inlineStr">
        <is>
          <t>new lead</t>
        </is>
      </c>
      <c r="D1238" t="inlineStr">
        <is>
          <t>Lead</t>
        </is>
      </c>
      <c r="E1238" t="inlineStr">
        <is>
          <t>Mapped to HubSpot lifecycle stage</t>
        </is>
      </c>
    </row>
    <row r="1239">
      <c r="A1239" t="inlineStr">
        <is>
          <t>SRC-00194</t>
        </is>
      </c>
      <c r="B1239" t="inlineStr">
        <is>
          <t>Last Activity</t>
        </is>
      </c>
      <c r="C1239" t="inlineStr">
        <is>
          <t>05/01/2026</t>
        </is>
      </c>
      <c r="D1239" t="inlineStr">
        <is>
          <t>2026-01-05</t>
        </is>
      </c>
      <c r="E1239" t="inlineStr">
        <is>
          <t>Date to YYYY-MM-DD</t>
        </is>
      </c>
    </row>
    <row r="1240">
      <c r="A1240" t="inlineStr">
        <is>
          <t>SRC-00195</t>
        </is>
      </c>
      <c r="B1240" t="inlineStr">
        <is>
          <t>State/Region</t>
        </is>
      </c>
      <c r="C1240" t="inlineStr">
        <is>
          <t>Vic</t>
        </is>
      </c>
      <c r="D1240" t="inlineStr">
        <is>
          <t>VIC</t>
        </is>
      </c>
      <c r="E1240" t="inlineStr">
        <is>
          <t>State to standard abbreviation</t>
        </is>
      </c>
    </row>
    <row r="1241">
      <c r="A1241" t="inlineStr">
        <is>
          <t>SRC-00195</t>
        </is>
      </c>
      <c r="B1241" t="inlineStr">
        <is>
          <t>Phone Number</t>
        </is>
      </c>
      <c r="C1241" t="inlineStr">
        <is>
          <t>(03) 5550-6388</t>
        </is>
      </c>
      <c r="D1241" t="inlineStr">
        <is>
          <t>+61 3 5550 6388</t>
        </is>
      </c>
      <c r="E1241" t="inlineStr">
        <is>
          <t>Phone to +61 international format</t>
        </is>
      </c>
    </row>
    <row r="1242">
      <c r="A1242" t="inlineStr">
        <is>
          <t>SRC-00195</t>
        </is>
      </c>
      <c r="B1242" t="inlineStr">
        <is>
          <t>Company Name</t>
        </is>
      </c>
      <c r="C1242" t="inlineStr">
        <is>
          <t xml:space="preserve"> Greyvallen Hospitality Pty Ltd</t>
        </is>
      </c>
      <c r="D1242" t="inlineStr">
        <is>
          <t>Greyvallen Hospitality Pty Ltd</t>
        </is>
      </c>
      <c r="E1242" t="inlineStr">
        <is>
          <t>Company suffix to 'Pty Ltd', trimmed, case</t>
        </is>
      </c>
    </row>
    <row r="1243">
      <c r="A1243" t="inlineStr">
        <is>
          <t>SRC-00195</t>
        </is>
      </c>
      <c r="B1243" t="inlineStr">
        <is>
          <t>Job Title</t>
        </is>
      </c>
      <c r="C1243" t="inlineStr">
        <is>
          <t>WORKSHOP MANAGER</t>
        </is>
      </c>
      <c r="D1243" t="inlineStr">
        <is>
          <t>Workshop Manager</t>
        </is>
      </c>
      <c r="E1243" t="inlineStr">
        <is>
          <t>Job title case</t>
        </is>
      </c>
    </row>
    <row r="1244">
      <c r="A1244" t="inlineStr">
        <is>
          <t>SRC-00195</t>
        </is>
      </c>
      <c r="B1244" t="inlineStr">
        <is>
          <t>City</t>
        </is>
      </c>
      <c r="C1244" t="inlineStr">
        <is>
          <t>bendigo</t>
        </is>
      </c>
      <c r="D1244" t="inlineStr">
        <is>
          <t>Bendigo</t>
        </is>
      </c>
      <c r="E1244" t="inlineStr">
        <is>
          <t>City case</t>
        </is>
      </c>
    </row>
    <row r="1245">
      <c r="A1245" t="inlineStr">
        <is>
          <t>SRC-00195</t>
        </is>
      </c>
      <c r="B1245" t="inlineStr">
        <is>
          <t>Postal Code</t>
        </is>
      </c>
      <c r="C1245" t="inlineStr">
        <is>
          <t>3702.0</t>
        </is>
      </c>
      <c r="D1245" t="inlineStr">
        <is>
          <t>3702</t>
        </is>
      </c>
      <c r="E1245" t="inlineStr">
        <is>
          <t>Postcode to 4 digits (restored leading zero / removed .0)</t>
        </is>
      </c>
    </row>
    <row r="1246">
      <c r="A1246" t="inlineStr">
        <is>
          <t>SRC-00195</t>
        </is>
      </c>
      <c r="B1246" t="inlineStr">
        <is>
          <t>Last Activity</t>
        </is>
      </c>
      <c r="C1246" t="inlineStr">
        <is>
          <t>May 13 2024</t>
        </is>
      </c>
      <c r="D1246" t="inlineStr">
        <is>
          <t>2024-05-13</t>
        </is>
      </c>
      <c r="E1246" t="inlineStr">
        <is>
          <t>Date to YYYY-MM-DD</t>
        </is>
      </c>
    </row>
    <row r="1247">
      <c r="A1247" t="inlineStr">
        <is>
          <t>SRC-00196</t>
        </is>
      </c>
      <c r="B1247" t="inlineStr">
        <is>
          <t>Last Name</t>
        </is>
      </c>
      <c r="C1247" t="inlineStr">
        <is>
          <t xml:space="preserve"> Campbell</t>
        </is>
      </c>
      <c r="D1247" t="inlineStr">
        <is>
          <t>Campbell</t>
        </is>
      </c>
      <c r="E1247" t="inlineStr">
        <is>
          <t>Trimmed / name case</t>
        </is>
      </c>
    </row>
    <row r="1248">
      <c r="A1248" t="inlineStr">
        <is>
          <t>SRC-00196</t>
        </is>
      </c>
      <c r="B1248" t="inlineStr">
        <is>
          <t>Job Title</t>
        </is>
      </c>
      <c r="C1248" t="inlineStr">
        <is>
          <t>director</t>
        </is>
      </c>
      <c r="D1248" t="inlineStr">
        <is>
          <t>Director</t>
        </is>
      </c>
      <c r="E1248" t="inlineStr">
        <is>
          <t>Job title case</t>
        </is>
      </c>
    </row>
    <row r="1249">
      <c r="A1249" t="inlineStr">
        <is>
          <t>SRC-00196</t>
        </is>
      </c>
      <c r="B1249" t="inlineStr">
        <is>
          <t>City</t>
        </is>
      </c>
      <c r="C1249" t="inlineStr">
        <is>
          <t>LAUNCESTON</t>
        </is>
      </c>
      <c r="D1249" t="inlineStr">
        <is>
          <t>Launceston</t>
        </is>
      </c>
      <c r="E1249" t="inlineStr">
        <is>
          <t>City case</t>
        </is>
      </c>
    </row>
    <row r="1250">
      <c r="A1250" t="inlineStr">
        <is>
          <t>SRC-00196</t>
        </is>
      </c>
      <c r="B1250" t="inlineStr">
        <is>
          <t>Postal Code</t>
        </is>
      </c>
      <c r="C1250" t="inlineStr">
        <is>
          <t>7059.0</t>
        </is>
      </c>
      <c r="D1250" t="inlineStr">
        <is>
          <t>7059</t>
        </is>
      </c>
      <c r="E1250" t="inlineStr">
        <is>
          <t>Postcode to 4 digits (restored leading zero / removed .0)</t>
        </is>
      </c>
    </row>
    <row r="1251">
      <c r="A1251" t="inlineStr">
        <is>
          <t>SRC-00196</t>
        </is>
      </c>
      <c r="B1251" t="inlineStr">
        <is>
          <t>Last Activity</t>
        </is>
      </c>
      <c r="C1251" t="inlineStr">
        <is>
          <t>16/10/2025</t>
        </is>
      </c>
      <c r="D1251" t="inlineStr">
        <is>
          <t>2025-10-16</t>
        </is>
      </c>
      <c r="E1251" t="inlineStr">
        <is>
          <t>Date to YYYY-MM-DD</t>
        </is>
      </c>
    </row>
    <row r="1252">
      <c r="A1252" t="inlineStr">
        <is>
          <t>SRC-00197</t>
        </is>
      </c>
      <c r="B1252" t="inlineStr">
        <is>
          <t>First Name</t>
        </is>
      </c>
      <c r="C1252" t="inlineStr">
        <is>
          <t>YUSUF</t>
        </is>
      </c>
      <c r="D1252" t="inlineStr">
        <is>
          <t>Yusuf</t>
        </is>
      </c>
      <c r="E1252" t="inlineStr">
        <is>
          <t>Trimmed / name case</t>
        </is>
      </c>
    </row>
    <row r="1253">
      <c r="A1253" t="inlineStr">
        <is>
          <t>SRC-00197</t>
        </is>
      </c>
      <c r="B1253" t="inlineStr">
        <is>
          <t>State/Region</t>
        </is>
      </c>
      <c r="C1253" t="inlineStr">
        <is>
          <t>Victoria</t>
        </is>
      </c>
      <c r="D1253" t="inlineStr">
        <is>
          <t>VIC</t>
        </is>
      </c>
      <c r="E1253" t="inlineStr">
        <is>
          <t>State to standard abbreviation</t>
        </is>
      </c>
    </row>
    <row r="1254">
      <c r="A1254" t="inlineStr">
        <is>
          <t>SRC-00197</t>
        </is>
      </c>
      <c r="B1254" t="inlineStr">
        <is>
          <t>Phone Number</t>
        </is>
      </c>
      <c r="C1254" t="inlineStr">
        <is>
          <t>(03) 7010-9688</t>
        </is>
      </c>
      <c r="D1254" t="inlineStr">
        <is>
          <t>+61 3 7010 9688</t>
        </is>
      </c>
      <c r="E1254" t="inlineStr">
        <is>
          <t>Phone to +61 international format</t>
        </is>
      </c>
    </row>
    <row r="1255">
      <c r="A1255" t="inlineStr">
        <is>
          <t>SRC-00197</t>
        </is>
      </c>
      <c r="B1255" t="inlineStr">
        <is>
          <t>Job Title</t>
        </is>
      </c>
      <c r="C1255" t="inlineStr">
        <is>
          <t>site supervisor</t>
        </is>
      </c>
      <c r="D1255" t="inlineStr">
        <is>
          <t>Site Supervisor</t>
        </is>
      </c>
      <c r="E1255" t="inlineStr">
        <is>
          <t>Job title case</t>
        </is>
      </c>
    </row>
    <row r="1256">
      <c r="A1256" t="inlineStr">
        <is>
          <t>SRC-00197</t>
        </is>
      </c>
      <c r="B1256" t="inlineStr">
        <is>
          <t>City</t>
        </is>
      </c>
      <c r="C1256" t="inlineStr">
        <is>
          <t>box hill</t>
        </is>
      </c>
      <c r="D1256" t="inlineStr">
        <is>
          <t>Box Hill</t>
        </is>
      </c>
      <c r="E1256" t="inlineStr">
        <is>
          <t>City case</t>
        </is>
      </c>
    </row>
    <row r="1257">
      <c r="A1257" t="inlineStr">
        <is>
          <t>SRC-00197</t>
        </is>
      </c>
      <c r="B1257" t="inlineStr">
        <is>
          <t>Postal Code</t>
        </is>
      </c>
      <c r="C1257" t="inlineStr">
        <is>
          <t>3325.0</t>
        </is>
      </c>
      <c r="D1257" t="inlineStr">
        <is>
          <t>3325</t>
        </is>
      </c>
      <c r="E1257" t="inlineStr">
        <is>
          <t>Postcode to 4 digits (restored leading zero / removed .0)</t>
        </is>
      </c>
    </row>
    <row r="1258">
      <c r="A1258" t="inlineStr">
        <is>
          <t>SRC-00197</t>
        </is>
      </c>
      <c r="B1258" t="inlineStr">
        <is>
          <t>Lifecycle Stage</t>
        </is>
      </c>
      <c r="C1258" t="inlineStr">
        <is>
          <t>lead</t>
        </is>
      </c>
      <c r="D1258" t="inlineStr">
        <is>
          <t>Lead</t>
        </is>
      </c>
      <c r="E1258" t="inlineStr">
        <is>
          <t>Mapped to HubSpot lifecycle stage</t>
        </is>
      </c>
    </row>
    <row r="1259">
      <c r="A1259" t="inlineStr">
        <is>
          <t>SRC-00197</t>
        </is>
      </c>
      <c r="B1259" t="inlineStr">
        <is>
          <t>Last Activity</t>
        </is>
      </c>
      <c r="C1259" t="inlineStr">
        <is>
          <t>Dec 25 2024</t>
        </is>
      </c>
      <c r="D1259" t="inlineStr">
        <is>
          <t>2024-12-25</t>
        </is>
      </c>
      <c r="E1259" t="inlineStr">
        <is>
          <t>Date to YYYY-MM-DD</t>
        </is>
      </c>
    </row>
    <row r="1260">
      <c r="A1260" t="inlineStr">
        <is>
          <t>SRC-00198</t>
        </is>
      </c>
      <c r="B1260" t="inlineStr">
        <is>
          <t>Last Name</t>
        </is>
      </c>
      <c r="C1260" t="inlineStr">
        <is>
          <t>park</t>
        </is>
      </c>
      <c r="D1260" t="inlineStr">
        <is>
          <t>Park</t>
        </is>
      </c>
      <c r="E1260" t="inlineStr">
        <is>
          <t>Trimmed / name case</t>
        </is>
      </c>
    </row>
    <row r="1261">
      <c r="A1261" t="inlineStr">
        <is>
          <t>SRC-00198</t>
        </is>
      </c>
      <c r="B1261" t="inlineStr">
        <is>
          <t>State/Region</t>
        </is>
      </c>
      <c r="C1261" t="inlineStr">
        <is>
          <t>Vic</t>
        </is>
      </c>
      <c r="D1261" t="inlineStr">
        <is>
          <t>VIC</t>
        </is>
      </c>
      <c r="E1261" t="inlineStr">
        <is>
          <t>State to standard abbreviation</t>
        </is>
      </c>
    </row>
    <row r="1262">
      <c r="A1262" t="inlineStr">
        <is>
          <t>SRC-00198</t>
        </is>
      </c>
      <c r="B1262" t="inlineStr">
        <is>
          <t>Phone Number</t>
        </is>
      </c>
      <c r="C1262" t="inlineStr">
        <is>
          <t>(03) 5550 8017</t>
        </is>
      </c>
      <c r="D1262" t="inlineStr">
        <is>
          <t>+61 3 5550 8017</t>
        </is>
      </c>
      <c r="E1262" t="inlineStr">
        <is>
          <t>Phone to +61 international format</t>
        </is>
      </c>
    </row>
    <row r="1263">
      <c r="A1263" t="inlineStr">
        <is>
          <t>SRC-00198</t>
        </is>
      </c>
      <c r="B1263" t="inlineStr">
        <is>
          <t>City</t>
        </is>
      </c>
      <c r="C1263" t="inlineStr">
        <is>
          <t>melbourne</t>
        </is>
      </c>
      <c r="D1263" t="inlineStr">
        <is>
          <t>Melbourne</t>
        </is>
      </c>
      <c r="E1263" t="inlineStr">
        <is>
          <t>City case</t>
        </is>
      </c>
    </row>
    <row r="1264">
      <c r="A1264" t="inlineStr">
        <is>
          <t>SRC-00198</t>
        </is>
      </c>
      <c r="B1264" t="inlineStr">
        <is>
          <t>Lifecycle Stage</t>
        </is>
      </c>
      <c r="C1264" t="inlineStr">
        <is>
          <t>Marketing Qualified</t>
        </is>
      </c>
      <c r="D1264" t="inlineStr">
        <is>
          <t>Marketing Qualified Lead</t>
        </is>
      </c>
      <c r="E1264" t="inlineStr">
        <is>
          <t>Mapped to HubSpot lifecycle stage</t>
        </is>
      </c>
    </row>
    <row r="1265">
      <c r="A1265" t="inlineStr">
        <is>
          <t>SRC-00198</t>
        </is>
      </c>
      <c r="B1265" t="inlineStr">
        <is>
          <t>Last Activity</t>
        </is>
      </c>
      <c r="C1265" t="inlineStr">
        <is>
          <t>09/03/2025</t>
        </is>
      </c>
      <c r="D1265" t="inlineStr">
        <is>
          <t>2025-03-09</t>
        </is>
      </c>
      <c r="E1265" t="inlineStr">
        <is>
          <t>Date to YYYY-MM-DD</t>
        </is>
      </c>
    </row>
    <row r="1266">
      <c r="A1266" t="inlineStr">
        <is>
          <t>SRC-00199</t>
        </is>
      </c>
      <c r="B1266" t="inlineStr">
        <is>
          <t>Last Name</t>
        </is>
      </c>
      <c r="C1266" t="inlineStr">
        <is>
          <t>NGUYEN</t>
        </is>
      </c>
      <c r="D1266" t="inlineStr">
        <is>
          <t>Nguyen</t>
        </is>
      </c>
      <c r="E1266" t="inlineStr">
        <is>
          <t>Trimmed / name case</t>
        </is>
      </c>
    </row>
    <row r="1267">
      <c r="A1267" t="inlineStr">
        <is>
          <t>SRC-00199</t>
        </is>
      </c>
      <c r="B1267" t="inlineStr">
        <is>
          <t>Phone Number</t>
        </is>
      </c>
      <c r="C1267" t="inlineStr">
        <is>
          <t>(08) 7010 5278</t>
        </is>
      </c>
      <c r="D1267" t="inlineStr">
        <is>
          <t>+61 8 7010 5278</t>
        </is>
      </c>
      <c r="E1267" t="inlineStr">
        <is>
          <t>Phone to +61 international format</t>
        </is>
      </c>
    </row>
    <row r="1268">
      <c r="A1268" t="inlineStr">
        <is>
          <t>SRC-00199</t>
        </is>
      </c>
      <c r="B1268" t="inlineStr">
        <is>
          <t>Company Name</t>
        </is>
      </c>
      <c r="C1268" t="inlineStr">
        <is>
          <t xml:space="preserve"> Ardlomew Foods Pty Ltd</t>
        </is>
      </c>
      <c r="D1268" t="inlineStr">
        <is>
          <t>Ardlomew Foods Pty Ltd</t>
        </is>
      </c>
      <c r="E1268" t="inlineStr">
        <is>
          <t>Company suffix to 'Pty Ltd', trimmed, case</t>
        </is>
      </c>
    </row>
    <row r="1269">
      <c r="A1269" t="inlineStr">
        <is>
          <t>SRC-00199</t>
        </is>
      </c>
      <c r="B1269" t="inlineStr">
        <is>
          <t>Job Title</t>
        </is>
      </c>
      <c r="C1269" t="inlineStr">
        <is>
          <t>general manager</t>
        </is>
      </c>
      <c r="D1269" t="inlineStr">
        <is>
          <t>General Manager</t>
        </is>
      </c>
      <c r="E1269" t="inlineStr">
        <is>
          <t>Job title case</t>
        </is>
      </c>
    </row>
    <row r="1270">
      <c r="A1270" t="inlineStr">
        <is>
          <t>SRC-00199</t>
        </is>
      </c>
      <c r="B1270" t="inlineStr">
        <is>
          <t>City</t>
        </is>
      </c>
      <c r="C1270" t="inlineStr">
        <is>
          <t>fremantle</t>
        </is>
      </c>
      <c r="D1270" t="inlineStr">
        <is>
          <t>Fremantle</t>
        </is>
      </c>
      <c r="E1270" t="inlineStr">
        <is>
          <t>City case</t>
        </is>
      </c>
    </row>
    <row r="1271">
      <c r="A1271" t="inlineStr">
        <is>
          <t>SRC-00199</t>
        </is>
      </c>
      <c r="B1271" t="inlineStr">
        <is>
          <t>Postal Code</t>
        </is>
      </c>
      <c r="C1271" t="inlineStr">
        <is>
          <t>6156.0</t>
        </is>
      </c>
      <c r="D1271" t="inlineStr">
        <is>
          <t>6156</t>
        </is>
      </c>
      <c r="E1271" t="inlineStr">
        <is>
          <t>Postcode to 4 digits (restored leading zero / removed .0)</t>
        </is>
      </c>
    </row>
    <row r="1272">
      <c r="A1272" t="inlineStr">
        <is>
          <t>SRC-00199</t>
        </is>
      </c>
      <c r="B1272" t="inlineStr">
        <is>
          <t>Lifecycle Stage</t>
        </is>
      </c>
      <c r="C1272" t="inlineStr">
        <is>
          <t>new lead</t>
        </is>
      </c>
      <c r="D1272" t="inlineStr">
        <is>
          <t>Lead</t>
        </is>
      </c>
      <c r="E1272" t="inlineStr">
        <is>
          <t>Mapped to HubSpot lifecycle stage</t>
        </is>
      </c>
    </row>
    <row r="1273">
      <c r="A1273" t="inlineStr">
        <is>
          <t>SRC-00200</t>
        </is>
      </c>
      <c r="B1273" t="inlineStr">
        <is>
          <t>State/Region</t>
        </is>
      </c>
      <c r="C1273" t="inlineStr">
        <is>
          <t>vic</t>
        </is>
      </c>
      <c r="D1273" t="inlineStr">
        <is>
          <t>VIC</t>
        </is>
      </c>
      <c r="E1273" t="inlineStr">
        <is>
          <t>State to standard abbreviation</t>
        </is>
      </c>
    </row>
    <row r="1274">
      <c r="A1274" t="inlineStr">
        <is>
          <t>SRC-00200</t>
        </is>
      </c>
      <c r="B1274" t="inlineStr">
        <is>
          <t>Company Name</t>
        </is>
      </c>
      <c r="C1274" t="inlineStr">
        <is>
          <t>MORROWICK ELECTRICAL PTY LTD</t>
        </is>
      </c>
      <c r="D1274" t="inlineStr">
        <is>
          <t>Morrowick Electrical Pty Ltd</t>
        </is>
      </c>
      <c r="E1274" t="inlineStr">
        <is>
          <t>Company suffix to 'Pty Ltd', trimmed, case</t>
        </is>
      </c>
    </row>
    <row r="1275">
      <c r="A1275" t="inlineStr">
        <is>
          <t>SRC-00200</t>
        </is>
      </c>
      <c r="B1275" t="inlineStr">
        <is>
          <t>Lifecycle Stage</t>
        </is>
      </c>
      <c r="C1275" t="inlineStr">
        <is>
          <t>newsletter only</t>
        </is>
      </c>
      <c r="D1275" t="inlineStr">
        <is>
          <t>Subscriber</t>
        </is>
      </c>
      <c r="E1275" t="inlineStr">
        <is>
          <t>Mapped to HubSpot lifecycle stage</t>
        </is>
      </c>
    </row>
    <row r="1276">
      <c r="A1276" t="inlineStr">
        <is>
          <t>SRC-00200</t>
        </is>
      </c>
      <c r="B1276" t="inlineStr">
        <is>
          <t>Last Activity</t>
        </is>
      </c>
      <c r="C1276" t="inlineStr">
        <is>
          <t>Apr 24 2026</t>
        </is>
      </c>
      <c r="D1276" t="inlineStr">
        <is>
          <t>2026-04-24</t>
        </is>
      </c>
      <c r="E1276" t="inlineStr">
        <is>
          <t>Date to YYYY-MM-DD</t>
        </is>
      </c>
    </row>
    <row r="1277">
      <c r="A1277" t="inlineStr">
        <is>
          <t>SRC-00201</t>
        </is>
      </c>
      <c r="B1277" t="inlineStr">
        <is>
          <t>First Name</t>
        </is>
      </c>
      <c r="C1277" t="inlineStr">
        <is>
          <t>sofia</t>
        </is>
      </c>
      <c r="D1277" t="inlineStr">
        <is>
          <t>Sofia</t>
        </is>
      </c>
      <c r="E1277" t="inlineStr">
        <is>
          <t>Trimmed / name case</t>
        </is>
      </c>
    </row>
    <row r="1278">
      <c r="A1278" t="inlineStr">
        <is>
          <t>SRC-00201</t>
        </is>
      </c>
      <c r="B1278" t="inlineStr">
        <is>
          <t>Last Name</t>
        </is>
      </c>
      <c r="C1278" t="inlineStr">
        <is>
          <t>jones</t>
        </is>
      </c>
      <c r="D1278" t="inlineStr">
        <is>
          <t>Jones</t>
        </is>
      </c>
      <c r="E1278" t="inlineStr">
        <is>
          <t>Trimmed / name case</t>
        </is>
      </c>
    </row>
    <row r="1279">
      <c r="A1279" t="inlineStr">
        <is>
          <t>SRC-00201</t>
        </is>
      </c>
      <c r="B1279" t="inlineStr">
        <is>
          <t>State/Region</t>
        </is>
      </c>
      <c r="C1279" t="inlineStr">
        <is>
          <t>vic</t>
        </is>
      </c>
      <c r="D1279" t="inlineStr">
        <is>
          <t>VIC</t>
        </is>
      </c>
      <c r="E1279" t="inlineStr">
        <is>
          <t>State to standard abbreviation</t>
        </is>
      </c>
    </row>
    <row r="1280">
      <c r="A1280" t="inlineStr">
        <is>
          <t>SRC-00201</t>
        </is>
      </c>
      <c r="B1280" t="inlineStr">
        <is>
          <t>Phone Number</t>
        </is>
      </c>
      <c r="C1280" t="inlineStr">
        <is>
          <t>03.7010.6519</t>
        </is>
      </c>
      <c r="D1280" t="inlineStr">
        <is>
          <t>+61 3 7010 6519</t>
        </is>
      </c>
      <c r="E1280" t="inlineStr">
        <is>
          <t>Phone to +61 international format</t>
        </is>
      </c>
    </row>
    <row r="1281">
      <c r="A1281" t="inlineStr">
        <is>
          <t>SRC-00201</t>
        </is>
      </c>
      <c r="B1281" t="inlineStr">
        <is>
          <t>Company Name</t>
        </is>
      </c>
      <c r="C1281" t="inlineStr">
        <is>
          <t>Jorrabine Electrical Pty. Ltd.</t>
        </is>
      </c>
      <c r="D1281" t="inlineStr">
        <is>
          <t>Jorrabine Electrical Pty Ltd</t>
        </is>
      </c>
      <c r="E1281" t="inlineStr">
        <is>
          <t>Company suffix to 'Pty Ltd', trimmed, case</t>
        </is>
      </c>
    </row>
    <row r="1282">
      <c r="A1282" t="inlineStr">
        <is>
          <t>SRC-00201</t>
        </is>
      </c>
      <c r="B1282" t="inlineStr">
        <is>
          <t>Job Title</t>
        </is>
      </c>
      <c r="C1282" t="inlineStr">
        <is>
          <t>managing director</t>
        </is>
      </c>
      <c r="D1282" t="inlineStr">
        <is>
          <t>Managing Director</t>
        </is>
      </c>
      <c r="E1282" t="inlineStr">
        <is>
          <t>Job title case</t>
        </is>
      </c>
    </row>
    <row r="1283">
      <c r="A1283" t="inlineStr">
        <is>
          <t>SRC-00201</t>
        </is>
      </c>
      <c r="B1283" t="inlineStr">
        <is>
          <t>Lifecycle Stage</t>
        </is>
      </c>
      <c r="C1283" t="inlineStr">
        <is>
          <t>lead</t>
        </is>
      </c>
      <c r="D1283" t="inlineStr">
        <is>
          <t>Lead</t>
        </is>
      </c>
      <c r="E1283" t="inlineStr">
        <is>
          <t>Mapped to HubSpot lifecycle stage</t>
        </is>
      </c>
    </row>
    <row r="1284">
      <c r="A1284" t="inlineStr">
        <is>
          <t>SRC-00203</t>
        </is>
      </c>
      <c r="B1284" t="inlineStr">
        <is>
          <t>Last Name</t>
        </is>
      </c>
      <c r="C1284" t="inlineStr">
        <is>
          <t xml:space="preserve">Williams </t>
        </is>
      </c>
      <c r="D1284" t="inlineStr">
        <is>
          <t>Williams</t>
        </is>
      </c>
      <c r="E1284" t="inlineStr">
        <is>
          <t>Trimmed / name case</t>
        </is>
      </c>
    </row>
    <row r="1285">
      <c r="A1285" t="inlineStr">
        <is>
          <t>SRC-00203</t>
        </is>
      </c>
      <c r="B1285" t="inlineStr">
        <is>
          <t>Phone Number</t>
        </is>
      </c>
      <c r="C1285" t="inlineStr">
        <is>
          <t>0355504855</t>
        </is>
      </c>
      <c r="D1285" t="inlineStr">
        <is>
          <t>+61 3 5550 4855</t>
        </is>
      </c>
      <c r="E1285" t="inlineStr">
        <is>
          <t>Phone to +61 international format</t>
        </is>
      </c>
    </row>
    <row r="1286">
      <c r="A1286" t="inlineStr">
        <is>
          <t>SRC-00203</t>
        </is>
      </c>
      <c r="B1286" t="inlineStr">
        <is>
          <t>Company Name</t>
        </is>
      </c>
      <c r="C1286" t="inlineStr">
        <is>
          <t>Rushavon Freight P/L</t>
        </is>
      </c>
      <c r="D1286" t="inlineStr">
        <is>
          <t>Rushavon Freight Pty Ltd</t>
        </is>
      </c>
      <c r="E1286" t="inlineStr">
        <is>
          <t>Company suffix to 'Pty Ltd', trimmed, case</t>
        </is>
      </c>
    </row>
    <row r="1287">
      <c r="A1287" t="inlineStr">
        <is>
          <t>SRC-00203</t>
        </is>
      </c>
      <c r="B1287" t="inlineStr">
        <is>
          <t>City</t>
        </is>
      </c>
      <c r="C1287" t="inlineStr">
        <is>
          <t>BENDIGO</t>
        </is>
      </c>
      <c r="D1287" t="inlineStr">
        <is>
          <t>Bendigo</t>
        </is>
      </c>
      <c r="E1287" t="inlineStr">
        <is>
          <t>City case</t>
        </is>
      </c>
    </row>
    <row r="1288">
      <c r="A1288" t="inlineStr">
        <is>
          <t>SRC-00203</t>
        </is>
      </c>
      <c r="B1288" t="inlineStr">
        <is>
          <t>Last Activity</t>
        </is>
      </c>
      <c r="C1288" t="inlineStr">
        <is>
          <t>25/01/2026</t>
        </is>
      </c>
      <c r="D1288" t="inlineStr">
        <is>
          <t>2026-01-25</t>
        </is>
      </c>
      <c r="E1288" t="inlineStr">
        <is>
          <t>Date to YYYY-MM-DD</t>
        </is>
      </c>
    </row>
    <row r="1289">
      <c r="A1289" t="inlineStr">
        <is>
          <t>SRC-00204</t>
        </is>
      </c>
      <c r="B1289" t="inlineStr">
        <is>
          <t>State/Region</t>
        </is>
      </c>
      <c r="C1289" t="inlineStr">
        <is>
          <t>Queensland</t>
        </is>
      </c>
      <c r="D1289" t="inlineStr">
        <is>
          <t>QLD</t>
        </is>
      </c>
      <c r="E1289" t="inlineStr">
        <is>
          <t>State to standard abbreviation</t>
        </is>
      </c>
    </row>
    <row r="1290">
      <c r="A1290" t="inlineStr">
        <is>
          <t>SRC-00204</t>
        </is>
      </c>
      <c r="B1290" t="inlineStr">
        <is>
          <t>Phone Number</t>
        </is>
      </c>
      <c r="C1290" t="inlineStr">
        <is>
          <t>5550 2678</t>
        </is>
      </c>
      <c r="D1290" t="inlineStr">
        <is>
          <t>+61 7 5550 2678</t>
        </is>
      </c>
      <c r="E1290" t="inlineStr">
        <is>
          <t>Phone to +61 international format</t>
        </is>
      </c>
    </row>
    <row r="1291">
      <c r="A1291" t="inlineStr">
        <is>
          <t>SRC-00204</t>
        </is>
      </c>
      <c r="B1291" t="inlineStr">
        <is>
          <t>Company Name</t>
        </is>
      </c>
      <c r="C1291" t="inlineStr">
        <is>
          <t>Tarrowby Freight pty ltd</t>
        </is>
      </c>
      <c r="D1291" t="inlineStr">
        <is>
          <t>Tarrowby Freight Pty Ltd</t>
        </is>
      </c>
      <c r="E1291" t="inlineStr">
        <is>
          <t>Company suffix to 'Pty Ltd', trimmed, case</t>
        </is>
      </c>
    </row>
    <row r="1292">
      <c r="A1292" t="inlineStr">
        <is>
          <t>SRC-00204</t>
        </is>
      </c>
      <c r="B1292" t="inlineStr">
        <is>
          <t>Job Title</t>
        </is>
      </c>
      <c r="C1292" t="inlineStr">
        <is>
          <t>FINANCE MANAGER</t>
        </is>
      </c>
      <c r="D1292" t="inlineStr">
        <is>
          <t>Finance Manager</t>
        </is>
      </c>
      <c r="E1292" t="inlineStr">
        <is>
          <t>Job title case</t>
        </is>
      </c>
    </row>
    <row r="1293">
      <c r="A1293" t="inlineStr">
        <is>
          <t>SRC-00204</t>
        </is>
      </c>
      <c r="B1293" t="inlineStr">
        <is>
          <t>City</t>
        </is>
      </c>
      <c r="C1293" t="inlineStr">
        <is>
          <t>GOLD COAST</t>
        </is>
      </c>
      <c r="D1293" t="inlineStr">
        <is>
          <t>Gold Coast</t>
        </is>
      </c>
      <c r="E1293" t="inlineStr">
        <is>
          <t>City case</t>
        </is>
      </c>
    </row>
    <row r="1294">
      <c r="A1294" t="inlineStr">
        <is>
          <t>SRC-00204</t>
        </is>
      </c>
      <c r="B1294" t="inlineStr">
        <is>
          <t>Lifecycle Stage</t>
        </is>
      </c>
      <c r="C1294" t="inlineStr">
        <is>
          <t>lead</t>
        </is>
      </c>
      <c r="D1294" t="inlineStr">
        <is>
          <t>Lead</t>
        </is>
      </c>
      <c r="E1294" t="inlineStr">
        <is>
          <t>Mapped to HubSpot lifecycle stage</t>
        </is>
      </c>
    </row>
    <row r="1295">
      <c r="A1295" t="inlineStr">
        <is>
          <t>SRC-00204</t>
        </is>
      </c>
      <c r="B1295" t="inlineStr">
        <is>
          <t>Last Activity</t>
        </is>
      </c>
      <c r="C1295" t="inlineStr">
        <is>
          <t>14/09/2026</t>
        </is>
      </c>
      <c r="D1295" t="inlineStr">
        <is>
          <t>2026-09-14</t>
        </is>
      </c>
      <c r="E1295" t="inlineStr">
        <is>
          <t>Date to YYYY-MM-DD</t>
        </is>
      </c>
    </row>
    <row r="1296">
      <c r="A1296" t="inlineStr">
        <is>
          <t>SRC-00205</t>
        </is>
      </c>
      <c r="B1296" t="inlineStr">
        <is>
          <t>Last Name</t>
        </is>
      </c>
      <c r="C1296" t="inlineStr">
        <is>
          <t xml:space="preserve">O'Connor </t>
        </is>
      </c>
      <c r="D1296" t="inlineStr">
        <is>
          <t>O'Connor</t>
        </is>
      </c>
      <c r="E1296" t="inlineStr">
        <is>
          <t>Trimmed / name case</t>
        </is>
      </c>
    </row>
    <row r="1297">
      <c r="A1297" t="inlineStr">
        <is>
          <t>SRC-00205</t>
        </is>
      </c>
      <c r="B1297" t="inlineStr">
        <is>
          <t>State/Region</t>
        </is>
      </c>
      <c r="C1297" t="inlineStr">
        <is>
          <t>VIC.</t>
        </is>
      </c>
      <c r="D1297" t="inlineStr">
        <is>
          <t>VIC</t>
        </is>
      </c>
      <c r="E1297" t="inlineStr">
        <is>
          <t>State to standard abbreviation</t>
        </is>
      </c>
    </row>
    <row r="1298">
      <c r="A1298" t="inlineStr">
        <is>
          <t>SRC-00205</t>
        </is>
      </c>
      <c r="B1298" t="inlineStr">
        <is>
          <t>Phone Number</t>
        </is>
      </c>
      <c r="C1298" t="inlineStr">
        <is>
          <t>5550 9185</t>
        </is>
      </c>
      <c r="D1298" t="inlineStr">
        <is>
          <t>+61 3 5550 9185</t>
        </is>
      </c>
      <c r="E1298" t="inlineStr">
        <is>
          <t>Phone to +61 international format</t>
        </is>
      </c>
    </row>
    <row r="1299">
      <c r="A1299" t="inlineStr">
        <is>
          <t>SRC-00205</t>
        </is>
      </c>
      <c r="B1299" t="inlineStr">
        <is>
          <t>Company Name</t>
        </is>
      </c>
      <c r="C1299" t="inlineStr">
        <is>
          <t>Jorrabine Health</t>
        </is>
      </c>
      <c r="D1299" t="inlineStr">
        <is>
          <t>Jorrabine Health Pty Ltd</t>
        </is>
      </c>
      <c r="E1299" t="inlineStr">
        <is>
          <t>Company suffix to 'Pty Ltd', trimmed, case</t>
        </is>
      </c>
    </row>
    <row r="1300">
      <c r="A1300" t="inlineStr">
        <is>
          <t>SRC-00205</t>
        </is>
      </c>
      <c r="B1300" t="inlineStr">
        <is>
          <t>Job Title</t>
        </is>
      </c>
      <c r="C1300" t="inlineStr">
        <is>
          <t>HR MANAGER</t>
        </is>
      </c>
      <c r="D1300" t="inlineStr">
        <is>
          <t>HR Manager</t>
        </is>
      </c>
      <c r="E1300" t="inlineStr">
        <is>
          <t>Job title case</t>
        </is>
      </c>
    </row>
    <row r="1301">
      <c r="A1301" t="inlineStr">
        <is>
          <t>SRC-00205</t>
        </is>
      </c>
      <c r="B1301" t="inlineStr">
        <is>
          <t>City</t>
        </is>
      </c>
      <c r="C1301" t="inlineStr">
        <is>
          <t>melbourne</t>
        </is>
      </c>
      <c r="D1301" t="inlineStr">
        <is>
          <t>Melbourne</t>
        </is>
      </c>
      <c r="E1301" t="inlineStr">
        <is>
          <t>City case</t>
        </is>
      </c>
    </row>
    <row r="1302">
      <c r="A1302" t="inlineStr">
        <is>
          <t>SRC-00205</t>
        </is>
      </c>
      <c r="B1302" t="inlineStr">
        <is>
          <t>Lifecycle Stage</t>
        </is>
      </c>
      <c r="C1302" t="inlineStr">
        <is>
          <t>lead</t>
        </is>
      </c>
      <c r="D1302" t="inlineStr">
        <is>
          <t>Lead</t>
        </is>
      </c>
      <c r="E1302" t="inlineStr">
        <is>
          <t>Mapped to HubSpot lifecycle stage</t>
        </is>
      </c>
    </row>
    <row r="1303">
      <c r="A1303" t="inlineStr">
        <is>
          <t>SRC-00205</t>
        </is>
      </c>
      <c r="B1303" t="inlineStr">
        <is>
          <t>Last Activity</t>
        </is>
      </c>
      <c r="C1303" t="inlineStr">
        <is>
          <t>Mar 02 2026</t>
        </is>
      </c>
      <c r="D1303" t="inlineStr">
        <is>
          <t>2026-03-02</t>
        </is>
      </c>
      <c r="E1303" t="inlineStr">
        <is>
          <t>Date to YYYY-MM-DD</t>
        </is>
      </c>
    </row>
    <row r="1304">
      <c r="A1304" t="inlineStr">
        <is>
          <t>SRC-00206</t>
        </is>
      </c>
      <c r="B1304" t="inlineStr">
        <is>
          <t>Last Name</t>
        </is>
      </c>
      <c r="C1304" t="inlineStr">
        <is>
          <t>sharma</t>
        </is>
      </c>
      <c r="D1304" t="inlineStr">
        <is>
          <t>Sharma</t>
        </is>
      </c>
      <c r="E1304" t="inlineStr">
        <is>
          <t>Trimmed / name case</t>
        </is>
      </c>
    </row>
    <row r="1305">
      <c r="A1305" t="inlineStr">
        <is>
          <t>SRC-00206</t>
        </is>
      </c>
      <c r="B1305" t="inlineStr">
        <is>
          <t>Phone Number</t>
        </is>
      </c>
      <c r="C1305" t="inlineStr">
        <is>
          <t>03 5550 4408</t>
        </is>
      </c>
      <c r="D1305" t="inlineStr">
        <is>
          <t>+61 3 5550 4408</t>
        </is>
      </c>
      <c r="E1305" t="inlineStr">
        <is>
          <t>Phone to +61 international format</t>
        </is>
      </c>
    </row>
    <row r="1306">
      <c r="A1306" t="inlineStr">
        <is>
          <t>SRC-00206</t>
        </is>
      </c>
      <c r="B1306" t="inlineStr">
        <is>
          <t>Job Title</t>
        </is>
      </c>
      <c r="C1306" t="inlineStr">
        <is>
          <t>OWNER</t>
        </is>
      </c>
      <c r="D1306" t="inlineStr">
        <is>
          <t>Owner</t>
        </is>
      </c>
      <c r="E1306" t="inlineStr">
        <is>
          <t>Job title case</t>
        </is>
      </c>
    </row>
    <row r="1307">
      <c r="A1307" t="inlineStr">
        <is>
          <t>SRC-00206</t>
        </is>
      </c>
      <c r="B1307" t="inlineStr">
        <is>
          <t>Postal Code</t>
        </is>
      </c>
      <c r="C1307" t="inlineStr">
        <is>
          <t>7059.0</t>
        </is>
      </c>
      <c r="D1307" t="inlineStr">
        <is>
          <t>7059</t>
        </is>
      </c>
      <c r="E1307" t="inlineStr">
        <is>
          <t>Postcode to 4 digits (restored leading zero / removed .0)</t>
        </is>
      </c>
    </row>
    <row r="1308">
      <c r="A1308" t="inlineStr">
        <is>
          <t>SRC-00207</t>
        </is>
      </c>
      <c r="B1308" t="inlineStr">
        <is>
          <t>Last Name</t>
        </is>
      </c>
      <c r="C1308" t="inlineStr"/>
      <c r="D1308" t="inlineStr">
        <is>
          <t>Brooks</t>
        </is>
      </c>
      <c r="E1308" t="inlineStr">
        <is>
          <t>Split full name from First Name field</t>
        </is>
      </c>
    </row>
    <row r="1309">
      <c r="A1309" t="inlineStr">
        <is>
          <t>SRC-00207</t>
        </is>
      </c>
      <c r="B1309" t="inlineStr">
        <is>
          <t>Phone Number</t>
        </is>
      </c>
      <c r="C1309" t="inlineStr">
        <is>
          <t>61255502344</t>
        </is>
      </c>
      <c r="D1309" t="inlineStr">
        <is>
          <t>+61 2 5550 2344</t>
        </is>
      </c>
      <c r="E1309" t="inlineStr">
        <is>
          <t>Phone to +61 international format</t>
        </is>
      </c>
    </row>
    <row r="1310">
      <c r="A1310" t="inlineStr">
        <is>
          <t>SRC-00207</t>
        </is>
      </c>
      <c r="B1310" t="inlineStr">
        <is>
          <t>Company Name</t>
        </is>
      </c>
      <c r="C1310" t="inlineStr">
        <is>
          <t>Umbervane Health Pty. Ltd.</t>
        </is>
      </c>
      <c r="D1310" t="inlineStr">
        <is>
          <t>Umbervane Health Pty Ltd</t>
        </is>
      </c>
      <c r="E1310" t="inlineStr">
        <is>
          <t>Company suffix to 'Pty Ltd', trimmed, case</t>
        </is>
      </c>
    </row>
    <row r="1311">
      <c r="A1311" t="inlineStr">
        <is>
          <t>SRC-00207</t>
        </is>
      </c>
      <c r="B1311" t="inlineStr">
        <is>
          <t>Job Title</t>
        </is>
      </c>
      <c r="C1311" t="inlineStr">
        <is>
          <t>TEAM LEADER</t>
        </is>
      </c>
      <c r="D1311" t="inlineStr">
        <is>
          <t>Team Leader</t>
        </is>
      </c>
      <c r="E1311" t="inlineStr">
        <is>
          <t>Job title case</t>
        </is>
      </c>
    </row>
    <row r="1312">
      <c r="A1312" t="inlineStr">
        <is>
          <t>SRC-00207</t>
        </is>
      </c>
      <c r="B1312" t="inlineStr">
        <is>
          <t>City</t>
        </is>
      </c>
      <c r="C1312" t="inlineStr">
        <is>
          <t>PENRITH</t>
        </is>
      </c>
      <c r="D1312" t="inlineStr">
        <is>
          <t>Penrith</t>
        </is>
      </c>
      <c r="E1312" t="inlineStr">
        <is>
          <t>City case</t>
        </is>
      </c>
    </row>
    <row r="1313">
      <c r="A1313" t="inlineStr">
        <is>
          <t>SRC-00207</t>
        </is>
      </c>
      <c r="B1313" t="inlineStr">
        <is>
          <t>Lifecycle Stage</t>
        </is>
      </c>
      <c r="C1313" t="inlineStr">
        <is>
          <t>lead</t>
        </is>
      </c>
      <c r="D1313" t="inlineStr">
        <is>
          <t>Lead</t>
        </is>
      </c>
      <c r="E1313" t="inlineStr">
        <is>
          <t>Mapped to HubSpot lifecycle stage</t>
        </is>
      </c>
    </row>
    <row r="1314">
      <c r="A1314" t="inlineStr">
        <is>
          <t>SRC-00208</t>
        </is>
      </c>
      <c r="B1314" t="inlineStr">
        <is>
          <t>State/Region</t>
        </is>
      </c>
      <c r="C1314" t="inlineStr">
        <is>
          <t>VIC.</t>
        </is>
      </c>
      <c r="D1314" t="inlineStr">
        <is>
          <t>VIC</t>
        </is>
      </c>
      <c r="E1314" t="inlineStr">
        <is>
          <t>State to standard abbreviation</t>
        </is>
      </c>
    </row>
    <row r="1315">
      <c r="A1315" t="inlineStr">
        <is>
          <t>SRC-00208</t>
        </is>
      </c>
      <c r="B1315" t="inlineStr">
        <is>
          <t>Company Name</t>
        </is>
      </c>
      <c r="C1315" t="inlineStr">
        <is>
          <t>Yarrowdine Accounting P/L</t>
        </is>
      </c>
      <c r="D1315" t="inlineStr">
        <is>
          <t>Yarrowdine Accounting Pty Ltd</t>
        </is>
      </c>
      <c r="E1315" t="inlineStr">
        <is>
          <t>Company suffix to 'Pty Ltd', trimmed, case</t>
        </is>
      </c>
    </row>
    <row r="1316">
      <c r="A1316" t="inlineStr">
        <is>
          <t>SRC-00208</t>
        </is>
      </c>
      <c r="B1316" t="inlineStr">
        <is>
          <t>Job Title</t>
        </is>
      </c>
      <c r="C1316" t="inlineStr">
        <is>
          <t>general manager</t>
        </is>
      </c>
      <c r="D1316" t="inlineStr">
        <is>
          <t>General Manager</t>
        </is>
      </c>
      <c r="E1316" t="inlineStr">
        <is>
          <t>Job title case</t>
        </is>
      </c>
    </row>
    <row r="1317">
      <c r="A1317" t="inlineStr">
        <is>
          <t>SRC-00208</t>
        </is>
      </c>
      <c r="B1317" t="inlineStr">
        <is>
          <t>City</t>
        </is>
      </c>
      <c r="C1317" t="inlineStr">
        <is>
          <t>BENDIGO</t>
        </is>
      </c>
      <c r="D1317" t="inlineStr">
        <is>
          <t>Bendigo</t>
        </is>
      </c>
      <c r="E1317" t="inlineStr">
        <is>
          <t>City case</t>
        </is>
      </c>
    </row>
    <row r="1318">
      <c r="A1318" t="inlineStr">
        <is>
          <t>SRC-00208</t>
        </is>
      </c>
      <c r="B1318" t="inlineStr">
        <is>
          <t>Postal Code</t>
        </is>
      </c>
      <c r="C1318" t="inlineStr">
        <is>
          <t>3316.0</t>
        </is>
      </c>
      <c r="D1318" t="inlineStr">
        <is>
          <t>3316</t>
        </is>
      </c>
      <c r="E1318" t="inlineStr">
        <is>
          <t>Postcode to 4 digits (restored leading zero / removed .0)</t>
        </is>
      </c>
    </row>
    <row r="1319">
      <c r="A1319" t="inlineStr">
        <is>
          <t>SRC-00208</t>
        </is>
      </c>
      <c r="B1319" t="inlineStr">
        <is>
          <t>Lifecycle Stage</t>
        </is>
      </c>
      <c r="C1319" t="inlineStr">
        <is>
          <t>mql</t>
        </is>
      </c>
      <c r="D1319" t="inlineStr">
        <is>
          <t>Marketing Qualified Lead</t>
        </is>
      </c>
      <c r="E1319" t="inlineStr">
        <is>
          <t>Mapped to HubSpot lifecycle stage</t>
        </is>
      </c>
    </row>
    <row r="1320">
      <c r="A1320" t="inlineStr">
        <is>
          <t>SRC-00208</t>
        </is>
      </c>
      <c r="B1320" t="inlineStr">
        <is>
          <t>Last Activity</t>
        </is>
      </c>
      <c r="C1320" t="inlineStr">
        <is>
          <t>04/06/2025</t>
        </is>
      </c>
      <c r="D1320" t="inlineStr">
        <is>
          <t>2025-06-04</t>
        </is>
      </c>
      <c r="E1320" t="inlineStr">
        <is>
          <t>Date to YYYY-MM-DD</t>
        </is>
      </c>
    </row>
    <row r="1321">
      <c r="A1321" t="inlineStr">
        <is>
          <t>SRC-00209</t>
        </is>
      </c>
      <c r="B1321" t="inlineStr">
        <is>
          <t>State/Region</t>
        </is>
      </c>
      <c r="C1321" t="inlineStr">
        <is>
          <t>Queensland</t>
        </is>
      </c>
      <c r="D1321" t="inlineStr">
        <is>
          <t>QLD</t>
        </is>
      </c>
      <c r="E1321" t="inlineStr">
        <is>
          <t>State to standard abbreviation</t>
        </is>
      </c>
    </row>
    <row r="1322">
      <c r="A1322" t="inlineStr">
        <is>
          <t>SRC-00209</t>
        </is>
      </c>
      <c r="B1322" t="inlineStr">
        <is>
          <t>Phone Number</t>
        </is>
      </c>
      <c r="C1322" t="inlineStr">
        <is>
          <t>61770103911</t>
        </is>
      </c>
      <c r="D1322" t="inlineStr">
        <is>
          <t>+61 7 7010 3911</t>
        </is>
      </c>
      <c r="E1322" t="inlineStr">
        <is>
          <t>Phone to +61 international format</t>
        </is>
      </c>
    </row>
    <row r="1323">
      <c r="A1323" t="inlineStr">
        <is>
          <t>SRC-00209</t>
        </is>
      </c>
      <c r="B1323" t="inlineStr">
        <is>
          <t>City</t>
        </is>
      </c>
      <c r="C1323" t="inlineStr">
        <is>
          <t>GOLD COAST</t>
        </is>
      </c>
      <c r="D1323" t="inlineStr">
        <is>
          <t>Gold Coast</t>
        </is>
      </c>
      <c r="E1323" t="inlineStr">
        <is>
          <t>City case</t>
        </is>
      </c>
    </row>
    <row r="1324">
      <c r="A1324" t="inlineStr">
        <is>
          <t>SRC-00209</t>
        </is>
      </c>
      <c r="B1324" t="inlineStr">
        <is>
          <t>Lifecycle Stage</t>
        </is>
      </c>
      <c r="C1324" t="inlineStr">
        <is>
          <t>cust</t>
        </is>
      </c>
      <c r="D1324" t="inlineStr">
        <is>
          <t>Customer</t>
        </is>
      </c>
      <c r="E1324" t="inlineStr">
        <is>
          <t>Mapped to HubSpot lifecycle stage</t>
        </is>
      </c>
    </row>
    <row r="1325">
      <c r="A1325" t="inlineStr">
        <is>
          <t>SRC-00210</t>
        </is>
      </c>
      <c r="B1325" t="inlineStr">
        <is>
          <t>First Name</t>
        </is>
      </c>
      <c r="C1325" t="inlineStr">
        <is>
          <t>elliot</t>
        </is>
      </c>
      <c r="D1325" t="inlineStr">
        <is>
          <t>Elliot</t>
        </is>
      </c>
      <c r="E1325" t="inlineStr">
        <is>
          <t>Trimmed / name case</t>
        </is>
      </c>
    </row>
    <row r="1326">
      <c r="A1326" t="inlineStr">
        <is>
          <t>SRC-00210</t>
        </is>
      </c>
      <c r="B1326" t="inlineStr">
        <is>
          <t>Last Name</t>
        </is>
      </c>
      <c r="C1326" t="inlineStr">
        <is>
          <t>ADAMS</t>
        </is>
      </c>
      <c r="D1326" t="inlineStr">
        <is>
          <t>Adams</t>
        </is>
      </c>
      <c r="E1326" t="inlineStr">
        <is>
          <t>Trimmed / name case</t>
        </is>
      </c>
    </row>
    <row r="1327">
      <c r="A1327" t="inlineStr">
        <is>
          <t>SRC-00210</t>
        </is>
      </c>
      <c r="B1327" t="inlineStr">
        <is>
          <t>Email</t>
        </is>
      </c>
      <c r="C1327" t="inlineStr">
        <is>
          <t xml:space="preserve"> elliot.adams@corvannylandscapes.example</t>
        </is>
      </c>
      <c r="D1327" t="inlineStr">
        <is>
          <t>elliot.adams@corvannylandscapes.example</t>
        </is>
      </c>
      <c r="E1327" t="inlineStr">
        <is>
          <t>Lower-case, trimmed, removed mailto:/brackets</t>
        </is>
      </c>
    </row>
    <row r="1328">
      <c r="A1328" t="inlineStr">
        <is>
          <t>SRC-00210</t>
        </is>
      </c>
      <c r="B1328" t="inlineStr">
        <is>
          <t>State/Region</t>
        </is>
      </c>
      <c r="C1328" t="inlineStr">
        <is>
          <t>nsw</t>
        </is>
      </c>
      <c r="D1328" t="inlineStr">
        <is>
          <t>NSW</t>
        </is>
      </c>
      <c r="E1328" t="inlineStr">
        <is>
          <t>State to standard abbreviation</t>
        </is>
      </c>
    </row>
    <row r="1329">
      <c r="A1329" t="inlineStr">
        <is>
          <t>SRC-00210</t>
        </is>
      </c>
      <c r="B1329" t="inlineStr">
        <is>
          <t>Company Name</t>
        </is>
      </c>
      <c r="C1329" t="inlineStr">
        <is>
          <t>Corvanny Landscapes Pty. Ltd.</t>
        </is>
      </c>
      <c r="D1329" t="inlineStr">
        <is>
          <t>Corvanny Landscapes Pty Ltd</t>
        </is>
      </c>
      <c r="E1329" t="inlineStr">
        <is>
          <t>Company suffix to 'Pty Ltd', trimmed, case</t>
        </is>
      </c>
    </row>
    <row r="1330">
      <c r="A1330" t="inlineStr">
        <is>
          <t>SRC-00210</t>
        </is>
      </c>
      <c r="B1330" t="inlineStr">
        <is>
          <t>Job Title</t>
        </is>
      </c>
      <c r="C1330" t="inlineStr">
        <is>
          <t>ceo</t>
        </is>
      </c>
      <c r="D1330" t="inlineStr">
        <is>
          <t>CEO</t>
        </is>
      </c>
      <c r="E1330" t="inlineStr">
        <is>
          <t>Job title case</t>
        </is>
      </c>
    </row>
    <row r="1331">
      <c r="A1331" t="inlineStr">
        <is>
          <t>SRC-00210</t>
        </is>
      </c>
      <c r="B1331" t="inlineStr">
        <is>
          <t>Lifecycle Stage</t>
        </is>
      </c>
      <c r="C1331" t="inlineStr">
        <is>
          <t>lead</t>
        </is>
      </c>
      <c r="D1331" t="inlineStr">
        <is>
          <t>Lead</t>
        </is>
      </c>
      <c r="E1331" t="inlineStr">
        <is>
          <t>Mapped to HubSpot lifecycle stage</t>
        </is>
      </c>
    </row>
    <row r="1332">
      <c r="A1332" t="inlineStr">
        <is>
          <t>SRC-00210</t>
        </is>
      </c>
      <c r="B1332" t="inlineStr">
        <is>
          <t>Last Activity</t>
        </is>
      </c>
      <c r="C1332" t="inlineStr">
        <is>
          <t>Jan 06 2025</t>
        </is>
      </c>
      <c r="D1332" t="inlineStr">
        <is>
          <t>2025-01-06</t>
        </is>
      </c>
      <c r="E1332" t="inlineStr">
        <is>
          <t>Date to YYYY-MM-DD</t>
        </is>
      </c>
    </row>
    <row r="1333">
      <c r="A1333" t="inlineStr">
        <is>
          <t>SRC-00211</t>
        </is>
      </c>
      <c r="B1333" t="inlineStr">
        <is>
          <t>First Name</t>
        </is>
      </c>
      <c r="C1333" t="inlineStr">
        <is>
          <t>Mrs kai</t>
        </is>
      </c>
      <c r="D1333" t="inlineStr">
        <is>
          <t>kai</t>
        </is>
      </c>
      <c r="E1333" t="inlineStr">
        <is>
          <t>Removed title (Dr/Mr/Ms/Mrs)</t>
        </is>
      </c>
    </row>
    <row r="1334">
      <c r="A1334" t="inlineStr">
        <is>
          <t>SRC-00211</t>
        </is>
      </c>
      <c r="B1334" t="inlineStr">
        <is>
          <t>First Name</t>
        </is>
      </c>
      <c r="C1334" t="inlineStr">
        <is>
          <t>kai</t>
        </is>
      </c>
      <c r="D1334" t="inlineStr">
        <is>
          <t>Kai</t>
        </is>
      </c>
      <c r="E1334" t="inlineStr">
        <is>
          <t>Trimmed / name case</t>
        </is>
      </c>
    </row>
    <row r="1335">
      <c r="A1335" t="inlineStr">
        <is>
          <t>SRC-00211</t>
        </is>
      </c>
      <c r="B1335" t="inlineStr">
        <is>
          <t>Phone Number</t>
        </is>
      </c>
      <c r="C1335" t="inlineStr">
        <is>
          <t>08.7010.1633</t>
        </is>
      </c>
      <c r="D1335" t="inlineStr">
        <is>
          <t>+61 8 7010 1633</t>
        </is>
      </c>
      <c r="E1335" t="inlineStr">
        <is>
          <t>Phone to +61 international format</t>
        </is>
      </c>
    </row>
    <row r="1336">
      <c r="A1336" t="inlineStr">
        <is>
          <t>SRC-00211</t>
        </is>
      </c>
      <c r="B1336" t="inlineStr">
        <is>
          <t>Job Title</t>
        </is>
      </c>
      <c r="C1336" t="inlineStr">
        <is>
          <t>ACCOUNTS PAYABLE OFFICER</t>
        </is>
      </c>
      <c r="D1336" t="inlineStr">
        <is>
          <t>Accounts Payable Officer</t>
        </is>
      </c>
      <c r="E1336" t="inlineStr">
        <is>
          <t>Job title case</t>
        </is>
      </c>
    </row>
    <row r="1337">
      <c r="A1337" t="inlineStr">
        <is>
          <t>SRC-00211</t>
        </is>
      </c>
      <c r="B1337" t="inlineStr">
        <is>
          <t>Lifecycle Stage</t>
        </is>
      </c>
      <c r="C1337" t="inlineStr">
        <is>
          <t>cust</t>
        </is>
      </c>
      <c r="D1337" t="inlineStr">
        <is>
          <t>Customer</t>
        </is>
      </c>
      <c r="E1337" t="inlineStr">
        <is>
          <t>Mapped to HubSpot lifecycle stage</t>
        </is>
      </c>
    </row>
    <row r="1338">
      <c r="A1338" t="inlineStr">
        <is>
          <t>SRC-00211</t>
        </is>
      </c>
      <c r="B1338" t="inlineStr">
        <is>
          <t>Last Activity</t>
        </is>
      </c>
      <c r="C1338" t="inlineStr">
        <is>
          <t>03/06/2025</t>
        </is>
      </c>
      <c r="D1338" t="inlineStr">
        <is>
          <t>2025-06-03</t>
        </is>
      </c>
      <c r="E1338" t="inlineStr">
        <is>
          <t>Date to YYYY-MM-DD</t>
        </is>
      </c>
    </row>
    <row r="1339">
      <c r="A1339" t="inlineStr">
        <is>
          <t>SRC-00212</t>
        </is>
      </c>
      <c r="B1339" t="inlineStr">
        <is>
          <t>State/Region</t>
        </is>
      </c>
      <c r="C1339" t="inlineStr">
        <is>
          <t>VIC.</t>
        </is>
      </c>
      <c r="D1339" t="inlineStr">
        <is>
          <t>VIC</t>
        </is>
      </c>
      <c r="E1339" t="inlineStr">
        <is>
          <t>State to standard abbreviation</t>
        </is>
      </c>
    </row>
    <row r="1340">
      <c r="A1340" t="inlineStr">
        <is>
          <t>SRC-00212</t>
        </is>
      </c>
      <c r="B1340" t="inlineStr">
        <is>
          <t>Phone Number</t>
        </is>
      </c>
      <c r="C1340" t="inlineStr">
        <is>
          <t>0370103296</t>
        </is>
      </c>
      <c r="D1340" t="inlineStr">
        <is>
          <t>+61 3 7010 3296</t>
        </is>
      </c>
      <c r="E1340" t="inlineStr">
        <is>
          <t>Phone to +61 international format</t>
        </is>
      </c>
    </row>
    <row r="1341">
      <c r="A1341" t="inlineStr">
        <is>
          <t>SRC-00212</t>
        </is>
      </c>
      <c r="B1341" t="inlineStr">
        <is>
          <t>Company Name</t>
        </is>
      </c>
      <c r="C1341" t="inlineStr">
        <is>
          <t xml:space="preserve"> Thistlemoor Fitness Pty Ltd</t>
        </is>
      </c>
      <c r="D1341" t="inlineStr">
        <is>
          <t>Thistlemoor Fitness Pty Ltd</t>
        </is>
      </c>
      <c r="E1341" t="inlineStr">
        <is>
          <t>Company suffix to 'Pty Ltd', trimmed, case</t>
        </is>
      </c>
    </row>
    <row r="1342">
      <c r="A1342" t="inlineStr">
        <is>
          <t>SRC-00212</t>
        </is>
      </c>
      <c r="B1342" t="inlineStr">
        <is>
          <t>Job Title</t>
        </is>
      </c>
      <c r="C1342" t="inlineStr">
        <is>
          <t>marketing coordinator</t>
        </is>
      </c>
      <c r="D1342" t="inlineStr">
        <is>
          <t>Marketing Coordinator</t>
        </is>
      </c>
      <c r="E1342" t="inlineStr">
        <is>
          <t>Job title case</t>
        </is>
      </c>
    </row>
    <row r="1343">
      <c r="A1343" t="inlineStr">
        <is>
          <t>SRC-00212</t>
        </is>
      </c>
      <c r="B1343" t="inlineStr">
        <is>
          <t>City</t>
        </is>
      </c>
      <c r="C1343" t="inlineStr">
        <is>
          <t>GEELONG</t>
        </is>
      </c>
      <c r="D1343" t="inlineStr">
        <is>
          <t>Geelong</t>
        </is>
      </c>
      <c r="E1343" t="inlineStr">
        <is>
          <t>City case</t>
        </is>
      </c>
    </row>
    <row r="1344">
      <c r="A1344" t="inlineStr">
        <is>
          <t>SRC-00212</t>
        </is>
      </c>
      <c r="B1344" t="inlineStr">
        <is>
          <t>Lifecycle Stage</t>
        </is>
      </c>
      <c r="C1344" t="inlineStr">
        <is>
          <t>new lead</t>
        </is>
      </c>
      <c r="D1344" t="inlineStr">
        <is>
          <t>Lead</t>
        </is>
      </c>
      <c r="E1344" t="inlineStr">
        <is>
          <t>Mapped to HubSpot lifecycle stage</t>
        </is>
      </c>
    </row>
    <row r="1345">
      <c r="A1345" t="inlineStr">
        <is>
          <t>SRC-00212</t>
        </is>
      </c>
      <c r="B1345" t="inlineStr">
        <is>
          <t>Last Activity</t>
        </is>
      </c>
      <c r="C1345" t="inlineStr">
        <is>
          <t>30/07/2025</t>
        </is>
      </c>
      <c r="D1345" t="inlineStr">
        <is>
          <t>2025-07-30</t>
        </is>
      </c>
      <c r="E1345" t="inlineStr">
        <is>
          <t>Date to YYYY-MM-DD</t>
        </is>
      </c>
    </row>
    <row r="1346">
      <c r="A1346" t="inlineStr">
        <is>
          <t>SRC-00213</t>
        </is>
      </c>
      <c r="B1346" t="inlineStr">
        <is>
          <t>Last Name</t>
        </is>
      </c>
      <c r="C1346" t="inlineStr">
        <is>
          <t>BELL</t>
        </is>
      </c>
      <c r="D1346" t="inlineStr">
        <is>
          <t>Bell</t>
        </is>
      </c>
      <c r="E1346" t="inlineStr">
        <is>
          <t>Trimmed / name case</t>
        </is>
      </c>
    </row>
    <row r="1347">
      <c r="A1347" t="inlineStr">
        <is>
          <t>SRC-00213</t>
        </is>
      </c>
      <c r="B1347" t="inlineStr">
        <is>
          <t>Phone Number</t>
        </is>
      </c>
      <c r="C1347" t="inlineStr">
        <is>
          <t>0755500541</t>
        </is>
      </c>
      <c r="D1347" t="inlineStr">
        <is>
          <t>+61 7 5550 0541</t>
        </is>
      </c>
      <c r="E1347" t="inlineStr">
        <is>
          <t>Phone to +61 international format</t>
        </is>
      </c>
    </row>
    <row r="1348">
      <c r="A1348" t="inlineStr">
        <is>
          <t>SRC-00213</t>
        </is>
      </c>
      <c r="B1348" t="inlineStr">
        <is>
          <t>Company Name</t>
        </is>
      </c>
      <c r="C1348" t="inlineStr">
        <is>
          <t>Copperwhist Print Pty. Ltd.</t>
        </is>
      </c>
      <c r="D1348" t="inlineStr">
        <is>
          <t>Copperwhist Print Pty Ltd</t>
        </is>
      </c>
      <c r="E1348" t="inlineStr">
        <is>
          <t>Company suffix to 'Pty Ltd', trimmed, case</t>
        </is>
      </c>
    </row>
    <row r="1349">
      <c r="A1349" t="inlineStr">
        <is>
          <t>SRC-00213</t>
        </is>
      </c>
      <c r="B1349" t="inlineStr">
        <is>
          <t>Job Title</t>
        </is>
      </c>
      <c r="C1349" t="inlineStr">
        <is>
          <t>ACCOUNTS PAYABLE OFFICER</t>
        </is>
      </c>
      <c r="D1349" t="inlineStr">
        <is>
          <t>Accounts Payable Officer</t>
        </is>
      </c>
      <c r="E1349" t="inlineStr">
        <is>
          <t>Job title case</t>
        </is>
      </c>
    </row>
    <row r="1350">
      <c r="A1350" t="inlineStr">
        <is>
          <t>SRC-00213</t>
        </is>
      </c>
      <c r="B1350" t="inlineStr">
        <is>
          <t>Lifecycle Stage</t>
        </is>
      </c>
      <c r="C1350" t="inlineStr">
        <is>
          <t>lead</t>
        </is>
      </c>
      <c r="D1350" t="inlineStr">
        <is>
          <t>Lead</t>
        </is>
      </c>
      <c r="E1350" t="inlineStr">
        <is>
          <t>Mapped to HubSpot lifecycle stage</t>
        </is>
      </c>
    </row>
    <row r="1351">
      <c r="A1351" t="inlineStr">
        <is>
          <t>SRC-00214</t>
        </is>
      </c>
      <c r="B1351" t="inlineStr">
        <is>
          <t>Last Name</t>
        </is>
      </c>
      <c r="C1351" t="inlineStr">
        <is>
          <t xml:space="preserve"> Young</t>
        </is>
      </c>
      <c r="D1351" t="inlineStr">
        <is>
          <t>Young</t>
        </is>
      </c>
      <c r="E1351" t="inlineStr">
        <is>
          <t>Trimmed / name case</t>
        </is>
      </c>
    </row>
    <row r="1352">
      <c r="A1352" t="inlineStr">
        <is>
          <t>SRC-00214</t>
        </is>
      </c>
      <c r="B1352" t="inlineStr">
        <is>
          <t>State/Region</t>
        </is>
      </c>
      <c r="C1352" t="inlineStr">
        <is>
          <t>VIC.</t>
        </is>
      </c>
      <c r="D1352" t="inlineStr">
        <is>
          <t>VIC</t>
        </is>
      </c>
      <c r="E1352" t="inlineStr">
        <is>
          <t>State to standard abbreviation</t>
        </is>
      </c>
    </row>
    <row r="1353">
      <c r="A1353" t="inlineStr">
        <is>
          <t>SRC-00214</t>
        </is>
      </c>
      <c r="B1353" t="inlineStr">
        <is>
          <t>Phone Number</t>
        </is>
      </c>
      <c r="C1353" t="inlineStr">
        <is>
          <t>0370100049</t>
        </is>
      </c>
      <c r="D1353" t="inlineStr">
        <is>
          <t>+61 3 7010 0049</t>
        </is>
      </c>
      <c r="E1353" t="inlineStr">
        <is>
          <t>Phone to +61 international format</t>
        </is>
      </c>
    </row>
    <row r="1354">
      <c r="A1354" t="inlineStr">
        <is>
          <t>SRC-00214</t>
        </is>
      </c>
      <c r="B1354" t="inlineStr">
        <is>
          <t>Company Name</t>
        </is>
      </c>
      <c r="C1354" t="inlineStr">
        <is>
          <t>Nethervane Joinery Pty. Ltd.</t>
        </is>
      </c>
      <c r="D1354" t="inlineStr">
        <is>
          <t>Nethervane Joinery Pty Ltd</t>
        </is>
      </c>
      <c r="E1354" t="inlineStr">
        <is>
          <t>Company suffix to 'Pty Ltd', trimmed, case</t>
        </is>
      </c>
    </row>
    <row r="1355">
      <c r="A1355" t="inlineStr">
        <is>
          <t>SRC-00214</t>
        </is>
      </c>
      <c r="B1355" t="inlineStr">
        <is>
          <t>Job Title</t>
        </is>
      </c>
      <c r="C1355" t="inlineStr">
        <is>
          <t>procurement officer</t>
        </is>
      </c>
      <c r="D1355" t="inlineStr">
        <is>
          <t>Procurement Officer</t>
        </is>
      </c>
      <c r="E1355" t="inlineStr">
        <is>
          <t>Job title case</t>
        </is>
      </c>
    </row>
    <row r="1356">
      <c r="A1356" t="inlineStr">
        <is>
          <t>SRC-00214</t>
        </is>
      </c>
      <c r="B1356" t="inlineStr">
        <is>
          <t>City</t>
        </is>
      </c>
      <c r="C1356" t="inlineStr">
        <is>
          <t>MELBOURNE</t>
        </is>
      </c>
      <c r="D1356" t="inlineStr">
        <is>
          <t>Melbourne</t>
        </is>
      </c>
      <c r="E1356" t="inlineStr">
        <is>
          <t>City case</t>
        </is>
      </c>
    </row>
    <row r="1357">
      <c r="A1357" t="inlineStr">
        <is>
          <t>SRC-00214</t>
        </is>
      </c>
      <c r="B1357" t="inlineStr">
        <is>
          <t>Lifecycle Stage</t>
        </is>
      </c>
      <c r="C1357" t="inlineStr">
        <is>
          <t>MQL</t>
        </is>
      </c>
      <c r="D1357" t="inlineStr">
        <is>
          <t>Marketing Qualified Lead</t>
        </is>
      </c>
      <c r="E1357" t="inlineStr">
        <is>
          <t>Mapped to HubSpot lifecycle stage</t>
        </is>
      </c>
    </row>
    <row r="1358">
      <c r="A1358" t="inlineStr">
        <is>
          <t>SRC-00214</t>
        </is>
      </c>
      <c r="B1358" t="inlineStr">
        <is>
          <t>Last Activity</t>
        </is>
      </c>
      <c r="C1358" t="inlineStr">
        <is>
          <t>Feb 04 2026</t>
        </is>
      </c>
      <c r="D1358" t="inlineStr">
        <is>
          <t>2026-02-04</t>
        </is>
      </c>
      <c r="E1358" t="inlineStr">
        <is>
          <t>Date to YYYY-MM-DD</t>
        </is>
      </c>
    </row>
    <row r="1359">
      <c r="A1359" t="inlineStr">
        <is>
          <t>SRC-00215</t>
        </is>
      </c>
      <c r="B1359" t="inlineStr">
        <is>
          <t>Last Name</t>
        </is>
      </c>
      <c r="C1359" t="inlineStr">
        <is>
          <t xml:space="preserve">Stewart </t>
        </is>
      </c>
      <c r="D1359" t="inlineStr">
        <is>
          <t>Stewart</t>
        </is>
      </c>
      <c r="E1359" t="inlineStr">
        <is>
          <t>Trimmed / name case</t>
        </is>
      </c>
    </row>
    <row r="1360">
      <c r="A1360" t="inlineStr">
        <is>
          <t>SRC-00215</t>
        </is>
      </c>
      <c r="B1360" t="inlineStr">
        <is>
          <t>State/Region</t>
        </is>
      </c>
      <c r="C1360" t="inlineStr">
        <is>
          <t>VIC.</t>
        </is>
      </c>
      <c r="D1360" t="inlineStr">
        <is>
          <t>VIC</t>
        </is>
      </c>
      <c r="E1360" t="inlineStr">
        <is>
          <t>State to standard abbreviation</t>
        </is>
      </c>
    </row>
    <row r="1361">
      <c r="A1361" t="inlineStr">
        <is>
          <t>SRC-00215</t>
        </is>
      </c>
      <c r="B1361" t="inlineStr">
        <is>
          <t>Phone Number</t>
        </is>
      </c>
      <c r="C1361" t="inlineStr">
        <is>
          <t>0355500963</t>
        </is>
      </c>
      <c r="D1361" t="inlineStr">
        <is>
          <t>+61 3 5550 0963</t>
        </is>
      </c>
      <c r="E1361" t="inlineStr">
        <is>
          <t>Phone to +61 international format</t>
        </is>
      </c>
    </row>
    <row r="1362">
      <c r="A1362" t="inlineStr">
        <is>
          <t>SRC-00215</t>
        </is>
      </c>
      <c r="B1362" t="inlineStr">
        <is>
          <t>Company Name</t>
        </is>
      </c>
      <c r="C1362" t="inlineStr">
        <is>
          <t xml:space="preserve"> Fennorah Landscapes Pty Ltd</t>
        </is>
      </c>
      <c r="D1362" t="inlineStr">
        <is>
          <t>Fennorah Landscapes Pty Ltd</t>
        </is>
      </c>
      <c r="E1362" t="inlineStr">
        <is>
          <t>Company suffix to 'Pty Ltd', trimmed, case</t>
        </is>
      </c>
    </row>
    <row r="1363">
      <c r="A1363" t="inlineStr">
        <is>
          <t>SRC-00215</t>
        </is>
      </c>
      <c r="B1363" t="inlineStr">
        <is>
          <t>Job Title</t>
        </is>
      </c>
      <c r="C1363" t="inlineStr">
        <is>
          <t>managing director</t>
        </is>
      </c>
      <c r="D1363" t="inlineStr">
        <is>
          <t>Managing Director</t>
        </is>
      </c>
      <c r="E1363" t="inlineStr">
        <is>
          <t>Job title case</t>
        </is>
      </c>
    </row>
    <row r="1364">
      <c r="A1364" t="inlineStr">
        <is>
          <t>SRC-00215</t>
        </is>
      </c>
      <c r="B1364" t="inlineStr">
        <is>
          <t>City</t>
        </is>
      </c>
      <c r="C1364" t="inlineStr">
        <is>
          <t>bendigo</t>
        </is>
      </c>
      <c r="D1364" t="inlineStr">
        <is>
          <t>Bendigo</t>
        </is>
      </c>
      <c r="E1364" t="inlineStr">
        <is>
          <t>City case</t>
        </is>
      </c>
    </row>
    <row r="1365">
      <c r="A1365" t="inlineStr">
        <is>
          <t>SRC-00215</t>
        </is>
      </c>
      <c r="B1365" t="inlineStr">
        <is>
          <t>Last Activity</t>
        </is>
      </c>
      <c r="C1365" t="inlineStr">
        <is>
          <t>Apr 03 2025</t>
        </is>
      </c>
      <c r="D1365" t="inlineStr">
        <is>
          <t>2025-04-03</t>
        </is>
      </c>
      <c r="E1365" t="inlineStr">
        <is>
          <t>Date to YYYY-MM-DD</t>
        </is>
      </c>
    </row>
    <row r="1366">
      <c r="A1366" t="inlineStr">
        <is>
          <t>SRC-00216</t>
        </is>
      </c>
      <c r="B1366" t="inlineStr">
        <is>
          <t>Last Name</t>
        </is>
      </c>
      <c r="C1366" t="inlineStr">
        <is>
          <t>FITZGERALD</t>
        </is>
      </c>
      <c r="D1366" t="inlineStr">
        <is>
          <t>Fitzgerald</t>
        </is>
      </c>
      <c r="E1366" t="inlineStr">
        <is>
          <t>Trimmed / name case</t>
        </is>
      </c>
    </row>
    <row r="1367">
      <c r="A1367" t="inlineStr">
        <is>
          <t>SRC-00216</t>
        </is>
      </c>
      <c r="B1367" t="inlineStr">
        <is>
          <t>State/Region</t>
        </is>
      </c>
      <c r="C1367" t="inlineStr">
        <is>
          <t>VIC.</t>
        </is>
      </c>
      <c r="D1367" t="inlineStr">
        <is>
          <t>VIC</t>
        </is>
      </c>
      <c r="E1367" t="inlineStr">
        <is>
          <t>State to standard abbreviation</t>
        </is>
      </c>
    </row>
    <row r="1368">
      <c r="A1368" t="inlineStr">
        <is>
          <t>SRC-00216</t>
        </is>
      </c>
      <c r="B1368" t="inlineStr">
        <is>
          <t>Phone Number</t>
        </is>
      </c>
      <c r="C1368" t="inlineStr">
        <is>
          <t>5550 9545</t>
        </is>
      </c>
      <c r="D1368" t="inlineStr">
        <is>
          <t>+61 3 5550 9545</t>
        </is>
      </c>
      <c r="E1368" t="inlineStr">
        <is>
          <t>Phone to +61 international format</t>
        </is>
      </c>
    </row>
    <row r="1369">
      <c r="A1369" t="inlineStr">
        <is>
          <t>SRC-00216</t>
        </is>
      </c>
      <c r="B1369" t="inlineStr">
        <is>
          <t>Company Name</t>
        </is>
      </c>
      <c r="C1369" t="inlineStr">
        <is>
          <t>Greyvallen Hospitality</t>
        </is>
      </c>
      <c r="D1369" t="inlineStr">
        <is>
          <t>Greyvallen Hospitality Pty Ltd</t>
        </is>
      </c>
      <c r="E1369" t="inlineStr">
        <is>
          <t>Company suffix to 'Pty Ltd', trimmed, case</t>
        </is>
      </c>
    </row>
    <row r="1370">
      <c r="A1370" t="inlineStr">
        <is>
          <t>SRC-00216</t>
        </is>
      </c>
      <c r="B1370" t="inlineStr">
        <is>
          <t>Lifecycle Stage</t>
        </is>
      </c>
      <c r="C1370" t="inlineStr">
        <is>
          <t>SQL</t>
        </is>
      </c>
      <c r="D1370" t="inlineStr">
        <is>
          <t>Sales Qualified Lead</t>
        </is>
      </c>
      <c r="E1370" t="inlineStr">
        <is>
          <t>Mapped to HubSpot lifecycle stage</t>
        </is>
      </c>
    </row>
    <row r="1371">
      <c r="A1371" t="inlineStr">
        <is>
          <t>SRC-00218</t>
        </is>
      </c>
      <c r="B1371" t="inlineStr">
        <is>
          <t>First Name</t>
        </is>
      </c>
      <c r="C1371" t="inlineStr">
        <is>
          <t>Mr Hamish</t>
        </is>
      </c>
      <c r="D1371" t="inlineStr">
        <is>
          <t>Hamish</t>
        </is>
      </c>
      <c r="E1371" t="inlineStr">
        <is>
          <t>Removed title (Dr/Mr/Ms/Mrs)</t>
        </is>
      </c>
    </row>
    <row r="1372">
      <c r="A1372" t="inlineStr">
        <is>
          <t>SRC-00218</t>
        </is>
      </c>
      <c r="B1372" t="inlineStr">
        <is>
          <t>Last Name</t>
        </is>
      </c>
      <c r="C1372" t="inlineStr">
        <is>
          <t xml:space="preserve">Walker </t>
        </is>
      </c>
      <c r="D1372" t="inlineStr">
        <is>
          <t>Walker</t>
        </is>
      </c>
      <c r="E1372" t="inlineStr">
        <is>
          <t>Trimmed / name case</t>
        </is>
      </c>
    </row>
    <row r="1373">
      <c r="A1373" t="inlineStr">
        <is>
          <t>SRC-00218</t>
        </is>
      </c>
      <c r="B1373" t="inlineStr">
        <is>
          <t>State/Region</t>
        </is>
      </c>
      <c r="C1373" t="inlineStr">
        <is>
          <t>Vic</t>
        </is>
      </c>
      <c r="D1373" t="inlineStr">
        <is>
          <t>VIC</t>
        </is>
      </c>
      <c r="E1373" t="inlineStr">
        <is>
          <t>State to standard abbreviation</t>
        </is>
      </c>
    </row>
    <row r="1374">
      <c r="A1374" t="inlineStr">
        <is>
          <t>SRC-00218</t>
        </is>
      </c>
      <c r="B1374" t="inlineStr">
        <is>
          <t>Phone Number</t>
        </is>
      </c>
      <c r="C1374" t="inlineStr">
        <is>
          <t>61370103182</t>
        </is>
      </c>
      <c r="D1374" t="inlineStr">
        <is>
          <t>+61 3 7010 3182</t>
        </is>
      </c>
      <c r="E1374" t="inlineStr">
        <is>
          <t>Phone to +61 international format</t>
        </is>
      </c>
    </row>
    <row r="1375">
      <c r="A1375" t="inlineStr">
        <is>
          <t>SRC-00218</t>
        </is>
      </c>
      <c r="B1375" t="inlineStr">
        <is>
          <t>Company Name</t>
        </is>
      </c>
      <c r="C1375" t="inlineStr">
        <is>
          <t>Lornivale Print P/L</t>
        </is>
      </c>
      <c r="D1375" t="inlineStr">
        <is>
          <t>Lornivale Print Pty Ltd</t>
        </is>
      </c>
      <c r="E1375" t="inlineStr">
        <is>
          <t>Company suffix to 'Pty Ltd', trimmed, case</t>
        </is>
      </c>
    </row>
    <row r="1376">
      <c r="A1376" t="inlineStr">
        <is>
          <t>SRC-00218</t>
        </is>
      </c>
      <c r="B1376" t="inlineStr">
        <is>
          <t>Job Title</t>
        </is>
      </c>
      <c r="C1376" t="inlineStr">
        <is>
          <t>procurement officer</t>
        </is>
      </c>
      <c r="D1376" t="inlineStr">
        <is>
          <t>Procurement Officer</t>
        </is>
      </c>
      <c r="E1376" t="inlineStr">
        <is>
          <t>Job title case</t>
        </is>
      </c>
    </row>
    <row r="1377">
      <c r="A1377" t="inlineStr">
        <is>
          <t>SRC-00218</t>
        </is>
      </c>
      <c r="B1377" t="inlineStr">
        <is>
          <t>Lifecycle Stage</t>
        </is>
      </c>
      <c r="C1377" t="inlineStr">
        <is>
          <t>new lead</t>
        </is>
      </c>
      <c r="D1377" t="inlineStr">
        <is>
          <t>Lead</t>
        </is>
      </c>
      <c r="E1377" t="inlineStr">
        <is>
          <t>Mapped to HubSpot lifecycle stage</t>
        </is>
      </c>
    </row>
    <row r="1378">
      <c r="A1378" t="inlineStr">
        <is>
          <t>SRC-00218</t>
        </is>
      </c>
      <c r="B1378" t="inlineStr">
        <is>
          <t>Last Activity</t>
        </is>
      </c>
      <c r="C1378" t="inlineStr">
        <is>
          <t>18/05/2026</t>
        </is>
      </c>
      <c r="D1378" t="inlineStr">
        <is>
          <t>2026-05-18</t>
        </is>
      </c>
      <c r="E1378" t="inlineStr">
        <is>
          <t>Date to YYYY-MM-DD</t>
        </is>
      </c>
    </row>
    <row r="1379">
      <c r="A1379" t="inlineStr">
        <is>
          <t>SRC-00219</t>
        </is>
      </c>
      <c r="B1379" t="inlineStr">
        <is>
          <t>State/Region</t>
        </is>
      </c>
      <c r="C1379" t="inlineStr">
        <is>
          <t>Vic</t>
        </is>
      </c>
      <c r="D1379" t="inlineStr">
        <is>
          <t>VIC</t>
        </is>
      </c>
      <c r="E1379" t="inlineStr">
        <is>
          <t>State to standard abbreviation</t>
        </is>
      </c>
    </row>
    <row r="1380">
      <c r="A1380" t="inlineStr">
        <is>
          <t>SRC-00219</t>
        </is>
      </c>
      <c r="B1380" t="inlineStr">
        <is>
          <t>Phone Number</t>
        </is>
      </c>
      <c r="C1380" t="inlineStr">
        <is>
          <t>03 7010 1565</t>
        </is>
      </c>
      <c r="D1380" t="inlineStr">
        <is>
          <t>+61 3 7010 1565</t>
        </is>
      </c>
      <c r="E1380" t="inlineStr">
        <is>
          <t>Phone to +61 international format</t>
        </is>
      </c>
    </row>
    <row r="1381">
      <c r="A1381" t="inlineStr">
        <is>
          <t>SRC-00219</t>
        </is>
      </c>
      <c r="B1381" t="inlineStr">
        <is>
          <t>Company Name</t>
        </is>
      </c>
      <c r="C1381" t="inlineStr">
        <is>
          <t>Yarrowdine Accounting pty ltd</t>
        </is>
      </c>
      <c r="D1381" t="inlineStr">
        <is>
          <t>Yarrowdine Accounting Pty Ltd</t>
        </is>
      </c>
      <c r="E1381" t="inlineStr">
        <is>
          <t>Company suffix to 'Pty Ltd', trimmed, case</t>
        </is>
      </c>
    </row>
    <row r="1382">
      <c r="A1382" t="inlineStr">
        <is>
          <t>SRC-00219</t>
        </is>
      </c>
      <c r="B1382" t="inlineStr">
        <is>
          <t>City</t>
        </is>
      </c>
      <c r="C1382" t="inlineStr">
        <is>
          <t>BENDIGO</t>
        </is>
      </c>
      <c r="D1382" t="inlineStr">
        <is>
          <t>Bendigo</t>
        </is>
      </c>
      <c r="E1382" t="inlineStr">
        <is>
          <t>City case</t>
        </is>
      </c>
    </row>
    <row r="1383">
      <c r="A1383" t="inlineStr">
        <is>
          <t>SRC-00219</t>
        </is>
      </c>
      <c r="B1383" t="inlineStr">
        <is>
          <t>Lifecycle Stage</t>
        </is>
      </c>
      <c r="C1383" t="inlineStr">
        <is>
          <t>new lead</t>
        </is>
      </c>
      <c r="D1383" t="inlineStr">
        <is>
          <t>Lead</t>
        </is>
      </c>
      <c r="E1383" t="inlineStr">
        <is>
          <t>Mapped to HubSpot lifecycle stage</t>
        </is>
      </c>
    </row>
    <row r="1384">
      <c r="A1384" t="inlineStr">
        <is>
          <t>SRC-00219</t>
        </is>
      </c>
      <c r="B1384" t="inlineStr">
        <is>
          <t>Last Activity</t>
        </is>
      </c>
      <c r="C1384" t="inlineStr">
        <is>
          <t>Feb 19 2026</t>
        </is>
      </c>
      <c r="D1384" t="inlineStr">
        <is>
          <t>2026-02-19</t>
        </is>
      </c>
      <c r="E1384" t="inlineStr">
        <is>
          <t>Date to YYYY-MM-DD</t>
        </is>
      </c>
    </row>
    <row r="1385">
      <c r="A1385" t="inlineStr">
        <is>
          <t>SRC-00220</t>
        </is>
      </c>
      <c r="B1385" t="inlineStr">
        <is>
          <t>Last Name</t>
        </is>
      </c>
      <c r="C1385" t="inlineStr">
        <is>
          <t>SHARMA</t>
        </is>
      </c>
      <c r="D1385" t="inlineStr">
        <is>
          <t>Sharma</t>
        </is>
      </c>
      <c r="E1385" t="inlineStr">
        <is>
          <t>Trimmed / name case</t>
        </is>
      </c>
    </row>
    <row r="1386">
      <c r="A1386" t="inlineStr">
        <is>
          <t>SRC-00220</t>
        </is>
      </c>
      <c r="B1386" t="inlineStr">
        <is>
          <t>State/Region</t>
        </is>
      </c>
      <c r="C1386" t="inlineStr">
        <is>
          <t>South Australia</t>
        </is>
      </c>
      <c r="D1386" t="inlineStr">
        <is>
          <t>SA</t>
        </is>
      </c>
      <c r="E1386" t="inlineStr">
        <is>
          <t>State to standard abbreviation</t>
        </is>
      </c>
    </row>
    <row r="1387">
      <c r="A1387" t="inlineStr">
        <is>
          <t>SRC-00220</t>
        </is>
      </c>
      <c r="B1387" t="inlineStr">
        <is>
          <t>Lifecycle Stage</t>
        </is>
      </c>
      <c r="C1387" t="inlineStr">
        <is>
          <t>customer - active</t>
        </is>
      </c>
      <c r="D1387" t="inlineStr">
        <is>
          <t>Customer</t>
        </is>
      </c>
      <c r="E1387" t="inlineStr">
        <is>
          <t>Mapped to HubSpot lifecycle stage</t>
        </is>
      </c>
    </row>
    <row r="1388">
      <c r="A1388" t="inlineStr">
        <is>
          <t>SRC-00221</t>
        </is>
      </c>
      <c r="B1388" t="inlineStr">
        <is>
          <t>First Name</t>
        </is>
      </c>
      <c r="C1388" t="inlineStr">
        <is>
          <t>AVA</t>
        </is>
      </c>
      <c r="D1388" t="inlineStr">
        <is>
          <t>Ava</t>
        </is>
      </c>
      <c r="E1388" t="inlineStr">
        <is>
          <t>Trimmed / name case</t>
        </is>
      </c>
    </row>
    <row r="1389">
      <c r="A1389" t="inlineStr">
        <is>
          <t>SRC-00221</t>
        </is>
      </c>
      <c r="B1389" t="inlineStr">
        <is>
          <t>Last Name</t>
        </is>
      </c>
      <c r="C1389" t="inlineStr">
        <is>
          <t>KENNEDY</t>
        </is>
      </c>
      <c r="D1389" t="inlineStr">
        <is>
          <t>Kennedy</t>
        </is>
      </c>
      <c r="E1389" t="inlineStr">
        <is>
          <t>Trimmed / name case</t>
        </is>
      </c>
    </row>
    <row r="1390">
      <c r="A1390" t="inlineStr">
        <is>
          <t>SRC-00221</t>
        </is>
      </c>
      <c r="B1390" t="inlineStr">
        <is>
          <t>State/Region</t>
        </is>
      </c>
      <c r="C1390" t="inlineStr">
        <is>
          <t>VIC.</t>
        </is>
      </c>
      <c r="D1390" t="inlineStr">
        <is>
          <t>VIC</t>
        </is>
      </c>
      <c r="E1390" t="inlineStr">
        <is>
          <t>State to standard abbreviation</t>
        </is>
      </c>
    </row>
    <row r="1391">
      <c r="A1391" t="inlineStr">
        <is>
          <t>SRC-00221</t>
        </is>
      </c>
      <c r="B1391" t="inlineStr">
        <is>
          <t>Phone Number</t>
        </is>
      </c>
      <c r="C1391" t="inlineStr">
        <is>
          <t>7010 4164</t>
        </is>
      </c>
      <c r="D1391" t="inlineStr">
        <is>
          <t>+61 3 7010 4164</t>
        </is>
      </c>
      <c r="E1391" t="inlineStr">
        <is>
          <t>Phone to +61 international format</t>
        </is>
      </c>
    </row>
    <row r="1392">
      <c r="A1392" t="inlineStr">
        <is>
          <t>SRC-00221</t>
        </is>
      </c>
      <c r="B1392" t="inlineStr">
        <is>
          <t>Company Name</t>
        </is>
      </c>
      <c r="C1392" t="inlineStr">
        <is>
          <t>Pemberwick Accounting</t>
        </is>
      </c>
      <c r="D1392" t="inlineStr">
        <is>
          <t>Pemberwick Accounting Pty Ltd</t>
        </is>
      </c>
      <c r="E1392" t="inlineStr">
        <is>
          <t>Company suffix to 'Pty Ltd', trimmed, case</t>
        </is>
      </c>
    </row>
    <row r="1393">
      <c r="A1393" t="inlineStr">
        <is>
          <t>SRC-00221</t>
        </is>
      </c>
      <c r="B1393" t="inlineStr">
        <is>
          <t>City</t>
        </is>
      </c>
      <c r="C1393" t="inlineStr">
        <is>
          <t>DANDENONG</t>
        </is>
      </c>
      <c r="D1393" t="inlineStr">
        <is>
          <t>Dandenong</t>
        </is>
      </c>
      <c r="E1393" t="inlineStr">
        <is>
          <t>City case</t>
        </is>
      </c>
    </row>
    <row r="1394">
      <c r="A1394" t="inlineStr">
        <is>
          <t>SRC-00221</t>
        </is>
      </c>
      <c r="B1394" t="inlineStr">
        <is>
          <t>Lifecycle Stage</t>
        </is>
      </c>
      <c r="C1394" t="inlineStr">
        <is>
          <t>lead</t>
        </is>
      </c>
      <c r="D1394" t="inlineStr">
        <is>
          <t>Lead</t>
        </is>
      </c>
      <c r="E1394" t="inlineStr">
        <is>
          <t>Mapped to HubSpot lifecycle stage</t>
        </is>
      </c>
    </row>
    <row r="1395">
      <c r="A1395" t="inlineStr">
        <is>
          <t>SRC-00221</t>
        </is>
      </c>
      <c r="B1395" t="inlineStr">
        <is>
          <t>Last Activity</t>
        </is>
      </c>
      <c r="C1395" t="inlineStr">
        <is>
          <t>May 02 2024</t>
        </is>
      </c>
      <c r="D1395" t="inlineStr">
        <is>
          <t>2024-05-02</t>
        </is>
      </c>
      <c r="E1395" t="inlineStr">
        <is>
          <t>Date to YYYY-MM-DD</t>
        </is>
      </c>
    </row>
    <row r="1396">
      <c r="A1396" t="inlineStr">
        <is>
          <t>SRC-00222</t>
        </is>
      </c>
      <c r="B1396" t="inlineStr">
        <is>
          <t>Last Name</t>
        </is>
      </c>
      <c r="C1396" t="inlineStr">
        <is>
          <t xml:space="preserve"> Morris</t>
        </is>
      </c>
      <c r="D1396" t="inlineStr">
        <is>
          <t>Morris</t>
        </is>
      </c>
      <c r="E1396" t="inlineStr">
        <is>
          <t>Trimmed / name case</t>
        </is>
      </c>
    </row>
    <row r="1397">
      <c r="A1397" t="inlineStr">
        <is>
          <t>SRC-00222</t>
        </is>
      </c>
      <c r="B1397" t="inlineStr">
        <is>
          <t>State/Region</t>
        </is>
      </c>
      <c r="C1397" t="inlineStr">
        <is>
          <t>VIC.</t>
        </is>
      </c>
      <c r="D1397" t="inlineStr">
        <is>
          <t>VIC</t>
        </is>
      </c>
      <c r="E1397" t="inlineStr">
        <is>
          <t>State to standard abbreviation</t>
        </is>
      </c>
    </row>
    <row r="1398">
      <c r="A1398" t="inlineStr">
        <is>
          <t>SRC-00222</t>
        </is>
      </c>
      <c r="B1398" t="inlineStr">
        <is>
          <t>Phone Number</t>
        </is>
      </c>
      <c r="C1398" t="inlineStr">
        <is>
          <t>03 7010 2120</t>
        </is>
      </c>
      <c r="D1398" t="inlineStr">
        <is>
          <t>+61 3 7010 2120</t>
        </is>
      </c>
      <c r="E1398" t="inlineStr">
        <is>
          <t>Phone to +61 international format</t>
        </is>
      </c>
    </row>
    <row r="1399">
      <c r="A1399" t="inlineStr">
        <is>
          <t>SRC-00222</t>
        </is>
      </c>
      <c r="B1399" t="inlineStr">
        <is>
          <t>Company Name</t>
        </is>
      </c>
      <c r="C1399" t="inlineStr">
        <is>
          <t>THISTLEMOOR SIGNAGE PTY LTD</t>
        </is>
      </c>
      <c r="D1399" t="inlineStr">
        <is>
          <t>Thistlemoor Signage Pty Ltd</t>
        </is>
      </c>
      <c r="E1399" t="inlineStr">
        <is>
          <t>Company suffix to 'Pty Ltd', trimmed, case</t>
        </is>
      </c>
    </row>
    <row r="1400">
      <c r="A1400" t="inlineStr">
        <is>
          <t>SRC-00222</t>
        </is>
      </c>
      <c r="B1400" t="inlineStr">
        <is>
          <t>Job Title</t>
        </is>
      </c>
      <c r="C1400" t="inlineStr">
        <is>
          <t>accounts payable officer</t>
        </is>
      </c>
      <c r="D1400" t="inlineStr">
        <is>
          <t>Accounts Payable Officer</t>
        </is>
      </c>
      <c r="E1400" t="inlineStr">
        <is>
          <t>Job title case</t>
        </is>
      </c>
    </row>
    <row r="1401">
      <c r="A1401" t="inlineStr">
        <is>
          <t>SRC-00222</t>
        </is>
      </c>
      <c r="B1401" t="inlineStr">
        <is>
          <t>City</t>
        </is>
      </c>
      <c r="C1401" t="inlineStr">
        <is>
          <t>ballarat</t>
        </is>
      </c>
      <c r="D1401" t="inlineStr">
        <is>
          <t>Ballarat</t>
        </is>
      </c>
      <c r="E1401" t="inlineStr">
        <is>
          <t>City case</t>
        </is>
      </c>
    </row>
    <row r="1402">
      <c r="A1402" t="inlineStr">
        <is>
          <t>SRC-00222</t>
        </is>
      </c>
      <c r="B1402" t="inlineStr">
        <is>
          <t>Lifecycle Stage</t>
        </is>
      </c>
      <c r="C1402" t="inlineStr">
        <is>
          <t>Marketing Qualified</t>
        </is>
      </c>
      <c r="D1402" t="inlineStr">
        <is>
          <t>Marketing Qualified Lead</t>
        </is>
      </c>
      <c r="E1402" t="inlineStr">
        <is>
          <t>Mapped to HubSpot lifecycle stage</t>
        </is>
      </c>
    </row>
    <row r="1403">
      <c r="A1403" t="inlineStr">
        <is>
          <t>SRC-00223</t>
        </is>
      </c>
      <c r="B1403" t="inlineStr">
        <is>
          <t>Last Name</t>
        </is>
      </c>
      <c r="C1403" t="inlineStr">
        <is>
          <t>nguyen</t>
        </is>
      </c>
      <c r="D1403" t="inlineStr">
        <is>
          <t>Nguyen</t>
        </is>
      </c>
      <c r="E1403" t="inlineStr">
        <is>
          <t>Trimmed / name case</t>
        </is>
      </c>
    </row>
    <row r="1404">
      <c r="A1404" t="inlineStr">
        <is>
          <t>SRC-00223</t>
        </is>
      </c>
      <c r="B1404" t="inlineStr">
        <is>
          <t>State/Region</t>
        </is>
      </c>
      <c r="C1404" t="inlineStr">
        <is>
          <t>nsw</t>
        </is>
      </c>
      <c r="D1404" t="inlineStr">
        <is>
          <t>NSW</t>
        </is>
      </c>
      <c r="E1404" t="inlineStr">
        <is>
          <t>State to standard abbreviation</t>
        </is>
      </c>
    </row>
    <row r="1405">
      <c r="A1405" t="inlineStr">
        <is>
          <t>SRC-00223</t>
        </is>
      </c>
      <c r="B1405" t="inlineStr">
        <is>
          <t>Phone Number</t>
        </is>
      </c>
      <c r="C1405" t="inlineStr">
        <is>
          <t>5550 7511</t>
        </is>
      </c>
      <c r="D1405" t="inlineStr">
        <is>
          <t>+61 2 5550 7511</t>
        </is>
      </c>
      <c r="E1405" t="inlineStr">
        <is>
          <t>Phone to +61 international format</t>
        </is>
      </c>
    </row>
    <row r="1406">
      <c r="A1406" t="inlineStr">
        <is>
          <t>SRC-00223</t>
        </is>
      </c>
      <c r="B1406" t="inlineStr">
        <is>
          <t>Company Name</t>
        </is>
      </c>
      <c r="C1406" t="inlineStr">
        <is>
          <t>CORVANNY LANDSCAPES PTY LTD</t>
        </is>
      </c>
      <c r="D1406" t="inlineStr">
        <is>
          <t>Corvanny Landscapes Pty Ltd</t>
        </is>
      </c>
      <c r="E1406" t="inlineStr">
        <is>
          <t>Company suffix to 'Pty Ltd', trimmed, case</t>
        </is>
      </c>
    </row>
    <row r="1407">
      <c r="A1407" t="inlineStr">
        <is>
          <t>SRC-00223</t>
        </is>
      </c>
      <c r="B1407" t="inlineStr">
        <is>
          <t>City</t>
        </is>
      </c>
      <c r="C1407" t="inlineStr">
        <is>
          <t>PARRAMATTA</t>
        </is>
      </c>
      <c r="D1407" t="inlineStr">
        <is>
          <t>Parramatta</t>
        </is>
      </c>
      <c r="E1407" t="inlineStr">
        <is>
          <t>City case</t>
        </is>
      </c>
    </row>
    <row r="1408">
      <c r="A1408" t="inlineStr">
        <is>
          <t>SRC-00224</t>
        </is>
      </c>
      <c r="B1408" t="inlineStr">
        <is>
          <t>Last Name</t>
        </is>
      </c>
      <c r="C1408" t="inlineStr">
        <is>
          <t xml:space="preserve">Scott </t>
        </is>
      </c>
      <c r="D1408" t="inlineStr">
        <is>
          <t>Scott</t>
        </is>
      </c>
      <c r="E1408" t="inlineStr">
        <is>
          <t>Trimmed / name case</t>
        </is>
      </c>
    </row>
    <row r="1409">
      <c r="A1409" t="inlineStr">
        <is>
          <t>SRC-00224</t>
        </is>
      </c>
      <c r="B1409" t="inlineStr">
        <is>
          <t>Phone Number</t>
        </is>
      </c>
      <c r="C1409" t="inlineStr">
        <is>
          <t>(08) 7010 9797</t>
        </is>
      </c>
      <c r="D1409" t="inlineStr">
        <is>
          <t>+61 8 7010 9797</t>
        </is>
      </c>
      <c r="E1409" t="inlineStr">
        <is>
          <t>Phone to +61 international format</t>
        </is>
      </c>
    </row>
    <row r="1410">
      <c r="A1410" t="inlineStr">
        <is>
          <t>SRC-00224</t>
        </is>
      </c>
      <c r="B1410" t="inlineStr">
        <is>
          <t>Company Name</t>
        </is>
      </c>
      <c r="C1410" t="inlineStr">
        <is>
          <t>Nethervane Engineering Pty. Ltd.</t>
        </is>
      </c>
      <c r="D1410" t="inlineStr">
        <is>
          <t>Nethervane Engineering Pty Ltd</t>
        </is>
      </c>
      <c r="E1410" t="inlineStr">
        <is>
          <t>Company suffix to 'Pty Ltd', trimmed, case</t>
        </is>
      </c>
    </row>
    <row r="1411">
      <c r="A1411" t="inlineStr">
        <is>
          <t>SRC-00224</t>
        </is>
      </c>
      <c r="B1411" t="inlineStr">
        <is>
          <t>Job Title</t>
        </is>
      </c>
      <c r="C1411" t="inlineStr">
        <is>
          <t>finance manager</t>
        </is>
      </c>
      <c r="D1411" t="inlineStr">
        <is>
          <t>Finance Manager</t>
        </is>
      </c>
      <c r="E1411" t="inlineStr">
        <is>
          <t>Job title case</t>
        </is>
      </c>
    </row>
    <row r="1412">
      <c r="A1412" t="inlineStr">
        <is>
          <t>SRC-00224</t>
        </is>
      </c>
      <c r="B1412" t="inlineStr">
        <is>
          <t>City</t>
        </is>
      </c>
      <c r="C1412" t="inlineStr">
        <is>
          <t>adelaide</t>
        </is>
      </c>
      <c r="D1412" t="inlineStr">
        <is>
          <t>Adelaide</t>
        </is>
      </c>
      <c r="E1412" t="inlineStr">
        <is>
          <t>City case</t>
        </is>
      </c>
    </row>
    <row r="1413">
      <c r="A1413" t="inlineStr">
        <is>
          <t>SRC-00224</t>
        </is>
      </c>
      <c r="B1413" t="inlineStr">
        <is>
          <t>Lifecycle Stage</t>
        </is>
      </c>
      <c r="C1413" t="inlineStr">
        <is>
          <t>new lead</t>
        </is>
      </c>
      <c r="D1413" t="inlineStr">
        <is>
          <t>Lead</t>
        </is>
      </c>
      <c r="E1413" t="inlineStr">
        <is>
          <t>Mapped to HubSpot lifecycle stage</t>
        </is>
      </c>
    </row>
    <row r="1414">
      <c r="A1414" t="inlineStr">
        <is>
          <t>SRC-00225</t>
        </is>
      </c>
      <c r="B1414" t="inlineStr">
        <is>
          <t>First Name</t>
        </is>
      </c>
      <c r="C1414" t="inlineStr">
        <is>
          <t>ETHAN</t>
        </is>
      </c>
      <c r="D1414" t="inlineStr">
        <is>
          <t>Ethan</t>
        </is>
      </c>
      <c r="E1414" t="inlineStr">
        <is>
          <t>Trimmed / name case</t>
        </is>
      </c>
    </row>
    <row r="1415">
      <c r="A1415" t="inlineStr">
        <is>
          <t>SRC-00225</t>
        </is>
      </c>
      <c r="B1415" t="inlineStr">
        <is>
          <t>Last Name</t>
        </is>
      </c>
      <c r="C1415" t="inlineStr">
        <is>
          <t xml:space="preserve">Baker </t>
        </is>
      </c>
      <c r="D1415" t="inlineStr">
        <is>
          <t>Baker</t>
        </is>
      </c>
      <c r="E1415" t="inlineStr">
        <is>
          <t>Trimmed / name case</t>
        </is>
      </c>
    </row>
    <row r="1416">
      <c r="A1416" t="inlineStr">
        <is>
          <t>SRC-00225</t>
        </is>
      </c>
      <c r="B1416" t="inlineStr">
        <is>
          <t>State/Region</t>
        </is>
      </c>
      <c r="C1416" t="inlineStr">
        <is>
          <t>South Australia</t>
        </is>
      </c>
      <c r="D1416" t="inlineStr">
        <is>
          <t>SA</t>
        </is>
      </c>
      <c r="E1416" t="inlineStr">
        <is>
          <t>State to standard abbreviation</t>
        </is>
      </c>
    </row>
    <row r="1417">
      <c r="A1417" t="inlineStr">
        <is>
          <t>SRC-00225</t>
        </is>
      </c>
      <c r="B1417" t="inlineStr">
        <is>
          <t>Phone Number</t>
        </is>
      </c>
      <c r="C1417" t="inlineStr">
        <is>
          <t>(08) 5550-4980</t>
        </is>
      </c>
      <c r="D1417" t="inlineStr">
        <is>
          <t>+61 8 5550 4980</t>
        </is>
      </c>
      <c r="E1417" t="inlineStr">
        <is>
          <t>Phone to +61 international format</t>
        </is>
      </c>
    </row>
    <row r="1418">
      <c r="A1418" t="inlineStr">
        <is>
          <t>SRC-00225</t>
        </is>
      </c>
      <c r="B1418" t="inlineStr">
        <is>
          <t>Company Name</t>
        </is>
      </c>
      <c r="C1418" t="inlineStr">
        <is>
          <t>IVELBROOK CONSULTING PTY LTD</t>
        </is>
      </c>
      <c r="D1418" t="inlineStr">
        <is>
          <t>Ivelbrook Consulting Pty Ltd</t>
        </is>
      </c>
      <c r="E1418" t="inlineStr">
        <is>
          <t>Company suffix to 'Pty Ltd', trimmed, case</t>
        </is>
      </c>
    </row>
    <row r="1419">
      <c r="A1419" t="inlineStr">
        <is>
          <t>SRC-00225</t>
        </is>
      </c>
      <c r="B1419" t="inlineStr">
        <is>
          <t>Job Title</t>
        </is>
      </c>
      <c r="C1419" t="inlineStr">
        <is>
          <t>MANAGING DIRECTOR</t>
        </is>
      </c>
      <c r="D1419" t="inlineStr">
        <is>
          <t>Managing Director</t>
        </is>
      </c>
      <c r="E1419" t="inlineStr">
        <is>
          <t>Job title case</t>
        </is>
      </c>
    </row>
    <row r="1420">
      <c r="A1420" t="inlineStr">
        <is>
          <t>SRC-00225</t>
        </is>
      </c>
      <c r="B1420" t="inlineStr">
        <is>
          <t>City</t>
        </is>
      </c>
      <c r="C1420" t="inlineStr">
        <is>
          <t>mount gambier</t>
        </is>
      </c>
      <c r="D1420" t="inlineStr">
        <is>
          <t>Mount Gambier</t>
        </is>
      </c>
      <c r="E1420" t="inlineStr">
        <is>
          <t>City case</t>
        </is>
      </c>
    </row>
    <row r="1421">
      <c r="A1421" t="inlineStr">
        <is>
          <t>SRC-00225</t>
        </is>
      </c>
      <c r="B1421" t="inlineStr">
        <is>
          <t>Postal Code</t>
        </is>
      </c>
      <c r="C1421" t="inlineStr">
        <is>
          <t>5161.0</t>
        </is>
      </c>
      <c r="D1421" t="inlineStr">
        <is>
          <t>5161</t>
        </is>
      </c>
      <c r="E1421" t="inlineStr">
        <is>
          <t>Postcode to 4 digits (restored leading zero / removed .0)</t>
        </is>
      </c>
    </row>
    <row r="1422">
      <c r="A1422" t="inlineStr">
        <is>
          <t>SRC-00225</t>
        </is>
      </c>
      <c r="B1422" t="inlineStr">
        <is>
          <t>Lifecycle Stage</t>
        </is>
      </c>
      <c r="C1422" t="inlineStr">
        <is>
          <t>LEAD</t>
        </is>
      </c>
      <c r="D1422" t="inlineStr">
        <is>
          <t>Lead</t>
        </is>
      </c>
      <c r="E1422" t="inlineStr">
        <is>
          <t>Mapped to HubSpot lifecycle stage</t>
        </is>
      </c>
    </row>
    <row r="1423">
      <c r="A1423" t="inlineStr">
        <is>
          <t>SRC-00225</t>
        </is>
      </c>
      <c r="B1423" t="inlineStr">
        <is>
          <t>Last Activity</t>
        </is>
      </c>
      <c r="C1423" t="inlineStr">
        <is>
          <t>Apr 22 2025</t>
        </is>
      </c>
      <c r="D1423" t="inlineStr">
        <is>
          <t>2025-04-22</t>
        </is>
      </c>
      <c r="E1423" t="inlineStr">
        <is>
          <t>Date to YYYY-MM-DD</t>
        </is>
      </c>
    </row>
    <row r="1424">
      <c r="A1424" t="inlineStr">
        <is>
          <t>SRC-00226</t>
        </is>
      </c>
      <c r="B1424" t="inlineStr">
        <is>
          <t>First Name</t>
        </is>
      </c>
      <c r="C1424" t="inlineStr">
        <is>
          <t>minh</t>
        </is>
      </c>
      <c r="D1424" t="inlineStr">
        <is>
          <t>Minh</t>
        </is>
      </c>
      <c r="E1424" t="inlineStr">
        <is>
          <t>Trimmed / name case</t>
        </is>
      </c>
    </row>
    <row r="1425">
      <c r="A1425" t="inlineStr">
        <is>
          <t>SRC-00226</t>
        </is>
      </c>
      <c r="B1425" t="inlineStr">
        <is>
          <t>Last Name</t>
        </is>
      </c>
      <c r="C1425" t="inlineStr">
        <is>
          <t>rossi</t>
        </is>
      </c>
      <c r="D1425" t="inlineStr">
        <is>
          <t>Rossi</t>
        </is>
      </c>
      <c r="E1425" t="inlineStr">
        <is>
          <t>Trimmed / name case</t>
        </is>
      </c>
    </row>
    <row r="1426">
      <c r="A1426" t="inlineStr">
        <is>
          <t>SRC-00226</t>
        </is>
      </c>
      <c r="B1426" t="inlineStr">
        <is>
          <t>State/Region</t>
        </is>
      </c>
      <c r="C1426" t="inlineStr">
        <is>
          <t>vic</t>
        </is>
      </c>
      <c r="D1426" t="inlineStr">
        <is>
          <t>VIC</t>
        </is>
      </c>
      <c r="E1426" t="inlineStr">
        <is>
          <t>State to standard abbreviation</t>
        </is>
      </c>
    </row>
    <row r="1427">
      <c r="A1427" t="inlineStr">
        <is>
          <t>SRC-00226</t>
        </is>
      </c>
      <c r="B1427" t="inlineStr">
        <is>
          <t>Phone Number</t>
        </is>
      </c>
      <c r="C1427" t="inlineStr">
        <is>
          <t>(03) 7010-3296</t>
        </is>
      </c>
      <c r="D1427" t="inlineStr">
        <is>
          <t>+61 3 7010 3296</t>
        </is>
      </c>
      <c r="E1427" t="inlineStr">
        <is>
          <t>Phone to +61 international format</t>
        </is>
      </c>
    </row>
    <row r="1428">
      <c r="A1428" t="inlineStr">
        <is>
          <t>SRC-00226</t>
        </is>
      </c>
      <c r="B1428" t="inlineStr">
        <is>
          <t>Company Name</t>
        </is>
      </c>
      <c r="C1428" t="inlineStr">
        <is>
          <t>Thistlemoor Fitness Pty. Ltd.</t>
        </is>
      </c>
      <c r="D1428" t="inlineStr">
        <is>
          <t>Thistlemoor Fitness Pty Ltd</t>
        </is>
      </c>
      <c r="E1428" t="inlineStr">
        <is>
          <t>Company suffix to 'Pty Ltd', trimmed, case</t>
        </is>
      </c>
    </row>
    <row r="1429">
      <c r="A1429" t="inlineStr">
        <is>
          <t>SRC-00226</t>
        </is>
      </c>
      <c r="B1429" t="inlineStr">
        <is>
          <t>Job Title</t>
        </is>
      </c>
      <c r="C1429" t="inlineStr">
        <is>
          <t>marketing coordinator</t>
        </is>
      </c>
      <c r="D1429" t="inlineStr">
        <is>
          <t>Marketing Coordinator</t>
        </is>
      </c>
      <c r="E1429" t="inlineStr">
        <is>
          <t>Job title case</t>
        </is>
      </c>
    </row>
    <row r="1430">
      <c r="A1430" t="inlineStr">
        <is>
          <t>SRC-00226</t>
        </is>
      </c>
      <c r="B1430" t="inlineStr">
        <is>
          <t>City</t>
        </is>
      </c>
      <c r="C1430" t="inlineStr">
        <is>
          <t>geelong</t>
        </is>
      </c>
      <c r="D1430" t="inlineStr">
        <is>
          <t>Geelong</t>
        </is>
      </c>
      <c r="E1430" t="inlineStr">
        <is>
          <t>City case</t>
        </is>
      </c>
    </row>
    <row r="1431">
      <c r="A1431" t="inlineStr">
        <is>
          <t>SRC-00226</t>
        </is>
      </c>
      <c r="B1431" t="inlineStr">
        <is>
          <t>Lifecycle Stage</t>
        </is>
      </c>
      <c r="C1431" t="inlineStr">
        <is>
          <t>new lead</t>
        </is>
      </c>
      <c r="D1431" t="inlineStr">
        <is>
          <t>Lead</t>
        </is>
      </c>
      <c r="E1431" t="inlineStr">
        <is>
          <t>Mapped to HubSpot lifecycle stage</t>
        </is>
      </c>
    </row>
    <row r="1432">
      <c r="A1432" t="inlineStr">
        <is>
          <t>SRC-00227</t>
        </is>
      </c>
      <c r="B1432" t="inlineStr">
        <is>
          <t>State/Region</t>
        </is>
      </c>
      <c r="C1432" t="inlineStr">
        <is>
          <t>VIC.</t>
        </is>
      </c>
      <c r="D1432" t="inlineStr">
        <is>
          <t>VIC</t>
        </is>
      </c>
      <c r="E1432" t="inlineStr">
        <is>
          <t>State to standard abbreviation</t>
        </is>
      </c>
    </row>
    <row r="1433">
      <c r="A1433" t="inlineStr">
        <is>
          <t>SRC-00227</t>
        </is>
      </c>
      <c r="B1433" t="inlineStr">
        <is>
          <t>Postal Code</t>
        </is>
      </c>
      <c r="C1433" t="inlineStr">
        <is>
          <t>3192.0</t>
        </is>
      </c>
      <c r="D1433" t="inlineStr">
        <is>
          <t>3192</t>
        </is>
      </c>
      <c r="E1433" t="inlineStr">
        <is>
          <t>Postcode to 4 digits (restored leading zero / removed .0)</t>
        </is>
      </c>
    </row>
    <row r="1434">
      <c r="A1434" t="inlineStr">
        <is>
          <t>SRC-00227</t>
        </is>
      </c>
      <c r="B1434" t="inlineStr">
        <is>
          <t>Lifecycle Stage</t>
        </is>
      </c>
      <c r="C1434" t="inlineStr">
        <is>
          <t>new lead</t>
        </is>
      </c>
      <c r="D1434" t="inlineStr">
        <is>
          <t>Lead</t>
        </is>
      </c>
      <c r="E1434" t="inlineStr">
        <is>
          <t>Mapped to HubSpot lifecycle stage</t>
        </is>
      </c>
    </row>
    <row r="1435">
      <c r="A1435" t="inlineStr">
        <is>
          <t>SRC-00227</t>
        </is>
      </c>
      <c r="B1435" t="inlineStr">
        <is>
          <t>Last Activity</t>
        </is>
      </c>
      <c r="C1435" t="inlineStr">
        <is>
          <t>26/01/2024</t>
        </is>
      </c>
      <c r="D1435" t="inlineStr">
        <is>
          <t>2024-01-26</t>
        </is>
      </c>
      <c r="E1435" t="inlineStr">
        <is>
          <t>Date to YYYY-MM-DD</t>
        </is>
      </c>
    </row>
    <row r="1436">
      <c r="A1436" t="inlineStr">
        <is>
          <t>SRC-00228</t>
        </is>
      </c>
      <c r="B1436" t="inlineStr">
        <is>
          <t>Last Name</t>
        </is>
      </c>
      <c r="C1436" t="inlineStr">
        <is>
          <t xml:space="preserve"> Li</t>
        </is>
      </c>
      <c r="D1436" t="inlineStr">
        <is>
          <t>Li</t>
        </is>
      </c>
      <c r="E1436" t="inlineStr">
        <is>
          <t>Trimmed / name case</t>
        </is>
      </c>
    </row>
    <row r="1437">
      <c r="A1437" t="inlineStr">
        <is>
          <t>SRC-00228</t>
        </is>
      </c>
      <c r="B1437" t="inlineStr">
        <is>
          <t>State/Region</t>
        </is>
      </c>
      <c r="C1437" t="inlineStr">
        <is>
          <t>Victoria</t>
        </is>
      </c>
      <c r="D1437" t="inlineStr">
        <is>
          <t>VIC</t>
        </is>
      </c>
      <c r="E1437" t="inlineStr">
        <is>
          <t>State to standard abbreviation</t>
        </is>
      </c>
    </row>
    <row r="1438">
      <c r="A1438" t="inlineStr">
        <is>
          <t>SRC-00228</t>
        </is>
      </c>
      <c r="B1438" t="inlineStr">
        <is>
          <t>Phone Number</t>
        </is>
      </c>
      <c r="C1438" t="inlineStr">
        <is>
          <t>(03) 7010 6913</t>
        </is>
      </c>
      <c r="D1438" t="inlineStr">
        <is>
          <t>+61 3 7010 6913</t>
        </is>
      </c>
      <c r="E1438" t="inlineStr">
        <is>
          <t>Phone to +61 international format</t>
        </is>
      </c>
    </row>
    <row r="1439">
      <c r="A1439" t="inlineStr">
        <is>
          <t>SRC-00228</t>
        </is>
      </c>
      <c r="B1439" t="inlineStr">
        <is>
          <t>Company Name</t>
        </is>
      </c>
      <c r="C1439" t="inlineStr">
        <is>
          <t xml:space="preserve"> Yarrowdine Accounting Pty Ltd</t>
        </is>
      </c>
      <c r="D1439" t="inlineStr">
        <is>
          <t>Yarrowdine Accounting Pty Ltd</t>
        </is>
      </c>
      <c r="E1439" t="inlineStr">
        <is>
          <t>Company suffix to 'Pty Ltd', trimmed, case</t>
        </is>
      </c>
    </row>
    <row r="1440">
      <c r="A1440" t="inlineStr">
        <is>
          <t>SRC-00228</t>
        </is>
      </c>
      <c r="B1440" t="inlineStr">
        <is>
          <t>Job Title</t>
        </is>
      </c>
      <c r="C1440" t="inlineStr">
        <is>
          <t>TRAINING COORDINATOR</t>
        </is>
      </c>
      <c r="D1440" t="inlineStr">
        <is>
          <t>Training Coordinator</t>
        </is>
      </c>
      <c r="E1440" t="inlineStr">
        <is>
          <t>Job title case</t>
        </is>
      </c>
    </row>
    <row r="1441">
      <c r="A1441" t="inlineStr">
        <is>
          <t>SRC-00228</t>
        </is>
      </c>
      <c r="B1441" t="inlineStr">
        <is>
          <t>City</t>
        </is>
      </c>
      <c r="C1441" t="inlineStr">
        <is>
          <t>BENDIGO</t>
        </is>
      </c>
      <c r="D1441" t="inlineStr">
        <is>
          <t>Bendigo</t>
        </is>
      </c>
      <c r="E1441" t="inlineStr">
        <is>
          <t>City case</t>
        </is>
      </c>
    </row>
    <row r="1442">
      <c r="A1442" t="inlineStr">
        <is>
          <t>SRC-00228</t>
        </is>
      </c>
      <c r="B1442" t="inlineStr">
        <is>
          <t>Postal Code</t>
        </is>
      </c>
      <c r="C1442" t="inlineStr">
        <is>
          <t>3316.0</t>
        </is>
      </c>
      <c r="D1442" t="inlineStr">
        <is>
          <t>3316</t>
        </is>
      </c>
      <c r="E1442" t="inlineStr">
        <is>
          <t>Postcode to 4 digits (restored leading zero / removed .0)</t>
        </is>
      </c>
    </row>
    <row r="1443">
      <c r="A1443" t="inlineStr">
        <is>
          <t>SRC-00228</t>
        </is>
      </c>
      <c r="B1443" t="inlineStr">
        <is>
          <t>Lifecycle Stage</t>
        </is>
      </c>
      <c r="C1443" t="inlineStr">
        <is>
          <t>newsletter only</t>
        </is>
      </c>
      <c r="D1443" t="inlineStr">
        <is>
          <t>Subscriber</t>
        </is>
      </c>
      <c r="E1443" t="inlineStr">
        <is>
          <t>Mapped to HubSpot lifecycle stage</t>
        </is>
      </c>
    </row>
    <row r="1444">
      <c r="A1444" t="inlineStr">
        <is>
          <t>SRC-00229</t>
        </is>
      </c>
      <c r="B1444" t="inlineStr">
        <is>
          <t>Last Name</t>
        </is>
      </c>
      <c r="C1444" t="inlineStr">
        <is>
          <t>ROSSI</t>
        </is>
      </c>
      <c r="D1444" t="inlineStr">
        <is>
          <t>Rossi</t>
        </is>
      </c>
      <c r="E1444" t="inlineStr">
        <is>
          <t>Trimmed / name case</t>
        </is>
      </c>
    </row>
    <row r="1445">
      <c r="A1445" t="inlineStr">
        <is>
          <t>SRC-00229</t>
        </is>
      </c>
      <c r="B1445" t="inlineStr">
        <is>
          <t>State/Region</t>
        </is>
      </c>
      <c r="C1445" t="inlineStr">
        <is>
          <t>Vic</t>
        </is>
      </c>
      <c r="D1445" t="inlineStr">
        <is>
          <t>VIC</t>
        </is>
      </c>
      <c r="E1445" t="inlineStr">
        <is>
          <t>State to standard abbreviation</t>
        </is>
      </c>
    </row>
    <row r="1446">
      <c r="A1446" t="inlineStr">
        <is>
          <t>SRC-00229</t>
        </is>
      </c>
      <c r="B1446" t="inlineStr">
        <is>
          <t>Phone Number</t>
        </is>
      </c>
      <c r="C1446" t="inlineStr">
        <is>
          <t>(03) 5550 2500</t>
        </is>
      </c>
      <c r="D1446" t="inlineStr">
        <is>
          <t>+61 3 5550 2500</t>
        </is>
      </c>
      <c r="E1446" t="inlineStr">
        <is>
          <t>Phone to +61 international format</t>
        </is>
      </c>
    </row>
    <row r="1447">
      <c r="A1447" t="inlineStr">
        <is>
          <t>SRC-00229</t>
        </is>
      </c>
      <c r="B1447" t="inlineStr">
        <is>
          <t>Job Title</t>
        </is>
      </c>
      <c r="C1447" t="inlineStr">
        <is>
          <t>TRAINING COORDINATOR</t>
        </is>
      </c>
      <c r="D1447" t="inlineStr">
        <is>
          <t>Training Coordinator</t>
        </is>
      </c>
      <c r="E1447" t="inlineStr">
        <is>
          <t>Job title case</t>
        </is>
      </c>
    </row>
    <row r="1448">
      <c r="A1448" t="inlineStr">
        <is>
          <t>SRC-00230</t>
        </is>
      </c>
      <c r="B1448" t="inlineStr">
        <is>
          <t>First Name</t>
        </is>
      </c>
      <c r="C1448" t="inlineStr">
        <is>
          <t>aiko</t>
        </is>
      </c>
      <c r="D1448" t="inlineStr">
        <is>
          <t>Aiko</t>
        </is>
      </c>
      <c r="E1448" t="inlineStr">
        <is>
          <t>Trimmed / name case</t>
        </is>
      </c>
    </row>
    <row r="1449">
      <c r="A1449" t="inlineStr">
        <is>
          <t>SRC-00230</t>
        </is>
      </c>
      <c r="B1449" t="inlineStr">
        <is>
          <t>Last Name</t>
        </is>
      </c>
      <c r="C1449" t="inlineStr">
        <is>
          <t>murphy</t>
        </is>
      </c>
      <c r="D1449" t="inlineStr">
        <is>
          <t>Murphy</t>
        </is>
      </c>
      <c r="E1449" t="inlineStr">
        <is>
          <t>Trimmed / name case</t>
        </is>
      </c>
    </row>
    <row r="1450">
      <c r="A1450" t="inlineStr">
        <is>
          <t>SRC-00230</t>
        </is>
      </c>
      <c r="B1450" t="inlineStr">
        <is>
          <t>State/Region</t>
        </is>
      </c>
      <c r="C1450" t="inlineStr">
        <is>
          <t>South Australia</t>
        </is>
      </c>
      <c r="D1450" t="inlineStr">
        <is>
          <t>SA</t>
        </is>
      </c>
      <c r="E1450" t="inlineStr">
        <is>
          <t>State to standard abbreviation</t>
        </is>
      </c>
    </row>
    <row r="1451">
      <c r="A1451" t="inlineStr">
        <is>
          <t>SRC-00230</t>
        </is>
      </c>
      <c r="B1451" t="inlineStr">
        <is>
          <t>Phone Number</t>
        </is>
      </c>
      <c r="C1451" t="inlineStr">
        <is>
          <t>(08) 7010-5012</t>
        </is>
      </c>
      <c r="D1451" t="inlineStr">
        <is>
          <t>+61 8 7010 5012</t>
        </is>
      </c>
      <c r="E1451" t="inlineStr">
        <is>
          <t>Phone to +61 international format</t>
        </is>
      </c>
    </row>
    <row r="1452">
      <c r="A1452" t="inlineStr">
        <is>
          <t>SRC-00230</t>
        </is>
      </c>
      <c r="B1452" t="inlineStr">
        <is>
          <t>Company Name</t>
        </is>
      </c>
      <c r="C1452" t="inlineStr">
        <is>
          <t xml:space="preserve"> Ivelbrook Consulting Pty Ltd</t>
        </is>
      </c>
      <c r="D1452" t="inlineStr">
        <is>
          <t>Ivelbrook Consulting Pty Ltd</t>
        </is>
      </c>
      <c r="E1452" t="inlineStr">
        <is>
          <t>Company suffix to 'Pty Ltd', trimmed, case</t>
        </is>
      </c>
    </row>
    <row r="1453">
      <c r="A1453" t="inlineStr">
        <is>
          <t>SRC-00230</t>
        </is>
      </c>
      <c r="B1453" t="inlineStr">
        <is>
          <t>Job Title</t>
        </is>
      </c>
      <c r="C1453" t="inlineStr">
        <is>
          <t>director</t>
        </is>
      </c>
      <c r="D1453" t="inlineStr">
        <is>
          <t>Director</t>
        </is>
      </c>
      <c r="E1453" t="inlineStr">
        <is>
          <t>Job title case</t>
        </is>
      </c>
    </row>
    <row r="1454">
      <c r="A1454" t="inlineStr">
        <is>
          <t>SRC-00230</t>
        </is>
      </c>
      <c r="B1454" t="inlineStr">
        <is>
          <t>Lifecycle Stage</t>
        </is>
      </c>
      <c r="C1454" t="inlineStr">
        <is>
          <t>Client</t>
        </is>
      </c>
      <c r="D1454" t="inlineStr">
        <is>
          <t>Customer</t>
        </is>
      </c>
      <c r="E1454" t="inlineStr">
        <is>
          <t>Mapped to HubSpot lifecycle stage</t>
        </is>
      </c>
    </row>
    <row r="1455">
      <c r="A1455" t="inlineStr">
        <is>
          <t>SRC-00230</t>
        </is>
      </c>
      <c r="B1455" t="inlineStr">
        <is>
          <t>Last Activity</t>
        </is>
      </c>
      <c r="C1455" t="inlineStr">
        <is>
          <t>Nov 13 2024</t>
        </is>
      </c>
      <c r="D1455" t="inlineStr">
        <is>
          <t>2024-11-13</t>
        </is>
      </c>
      <c r="E1455" t="inlineStr">
        <is>
          <t>Date to YYYY-MM-DD</t>
        </is>
      </c>
    </row>
    <row r="1456">
      <c r="A1456" t="inlineStr">
        <is>
          <t>SRC-00231</t>
        </is>
      </c>
      <c r="B1456" t="inlineStr">
        <is>
          <t>Last Name</t>
        </is>
      </c>
      <c r="C1456" t="inlineStr">
        <is>
          <t xml:space="preserve"> Thompson</t>
        </is>
      </c>
      <c r="D1456" t="inlineStr">
        <is>
          <t>Thompson</t>
        </is>
      </c>
      <c r="E1456" t="inlineStr">
        <is>
          <t>Trimmed / name case</t>
        </is>
      </c>
    </row>
    <row r="1457">
      <c r="A1457" t="inlineStr">
        <is>
          <t>SRC-00231</t>
        </is>
      </c>
      <c r="B1457" t="inlineStr">
        <is>
          <t>State/Region</t>
        </is>
      </c>
      <c r="C1457" t="inlineStr">
        <is>
          <t>VIC.</t>
        </is>
      </c>
      <c r="D1457" t="inlineStr">
        <is>
          <t>VIC</t>
        </is>
      </c>
      <c r="E1457" t="inlineStr">
        <is>
          <t>State to standard abbreviation</t>
        </is>
      </c>
    </row>
    <row r="1458">
      <c r="A1458" t="inlineStr">
        <is>
          <t>SRC-00231</t>
        </is>
      </c>
      <c r="B1458" t="inlineStr">
        <is>
          <t>Phone Number</t>
        </is>
      </c>
      <c r="C1458" t="inlineStr">
        <is>
          <t>0370106225</t>
        </is>
      </c>
      <c r="D1458" t="inlineStr">
        <is>
          <t>+61 3 7010 6225</t>
        </is>
      </c>
      <c r="E1458" t="inlineStr">
        <is>
          <t>Phone to +61 international format</t>
        </is>
      </c>
    </row>
    <row r="1459">
      <c r="A1459" t="inlineStr">
        <is>
          <t>SRC-00231</t>
        </is>
      </c>
      <c r="B1459" t="inlineStr">
        <is>
          <t>Company Name</t>
        </is>
      </c>
      <c r="C1459" t="inlineStr">
        <is>
          <t>Thistlemoor Fitness</t>
        </is>
      </c>
      <c r="D1459" t="inlineStr">
        <is>
          <t>Thistlemoor Fitness Pty Ltd</t>
        </is>
      </c>
      <c r="E1459" t="inlineStr">
        <is>
          <t>Company suffix to 'Pty Ltd', trimmed, case</t>
        </is>
      </c>
    </row>
    <row r="1460">
      <c r="A1460" t="inlineStr">
        <is>
          <t>SRC-00231</t>
        </is>
      </c>
      <c r="B1460" t="inlineStr">
        <is>
          <t>Job Title</t>
        </is>
      </c>
      <c r="C1460" t="inlineStr">
        <is>
          <t>HR MANAGER</t>
        </is>
      </c>
      <c r="D1460" t="inlineStr">
        <is>
          <t>HR Manager</t>
        </is>
      </c>
      <c r="E1460" t="inlineStr">
        <is>
          <t>Job title case</t>
        </is>
      </c>
    </row>
    <row r="1461">
      <c r="A1461" t="inlineStr">
        <is>
          <t>SRC-00231</t>
        </is>
      </c>
      <c r="B1461" t="inlineStr">
        <is>
          <t>City</t>
        </is>
      </c>
      <c r="C1461" t="inlineStr">
        <is>
          <t>GEELONG</t>
        </is>
      </c>
      <c r="D1461" t="inlineStr">
        <is>
          <t>Geelong</t>
        </is>
      </c>
      <c r="E1461" t="inlineStr">
        <is>
          <t>City case</t>
        </is>
      </c>
    </row>
    <row r="1462">
      <c r="A1462" t="inlineStr">
        <is>
          <t>SRC-00231</t>
        </is>
      </c>
      <c r="B1462" t="inlineStr">
        <is>
          <t>Postal Code</t>
        </is>
      </c>
      <c r="C1462" t="inlineStr">
        <is>
          <t>3341.0</t>
        </is>
      </c>
      <c r="D1462" t="inlineStr">
        <is>
          <t>3341</t>
        </is>
      </c>
      <c r="E1462" t="inlineStr">
        <is>
          <t>Postcode to 4 digits (restored leading zero / removed .0)</t>
        </is>
      </c>
    </row>
    <row r="1463">
      <c r="A1463" t="inlineStr">
        <is>
          <t>SRC-00231</t>
        </is>
      </c>
      <c r="B1463" t="inlineStr">
        <is>
          <t>Last Activity</t>
        </is>
      </c>
      <c r="C1463" t="inlineStr">
        <is>
          <t>Nov 24 2024</t>
        </is>
      </c>
      <c r="D1463" t="inlineStr">
        <is>
          <t>2024-11-24</t>
        </is>
      </c>
      <c r="E1463" t="inlineStr">
        <is>
          <t>Date to YYYY-MM-DD</t>
        </is>
      </c>
    </row>
    <row r="1464">
      <c r="A1464" t="inlineStr">
        <is>
          <t>SRC-00232</t>
        </is>
      </c>
      <c r="B1464" t="inlineStr">
        <is>
          <t>Last Name</t>
        </is>
      </c>
      <c r="C1464" t="inlineStr">
        <is>
          <t>PARK</t>
        </is>
      </c>
      <c r="D1464" t="inlineStr">
        <is>
          <t>Park</t>
        </is>
      </c>
      <c r="E1464" t="inlineStr">
        <is>
          <t>Trimmed / name case</t>
        </is>
      </c>
    </row>
    <row r="1465">
      <c r="A1465" t="inlineStr">
        <is>
          <t>SRC-00232</t>
        </is>
      </c>
      <c r="B1465" t="inlineStr">
        <is>
          <t>State/Region</t>
        </is>
      </c>
      <c r="C1465" t="inlineStr">
        <is>
          <t>VIC.</t>
        </is>
      </c>
      <c r="D1465" t="inlineStr">
        <is>
          <t>VIC</t>
        </is>
      </c>
      <c r="E1465" t="inlineStr">
        <is>
          <t>State to standard abbreviation</t>
        </is>
      </c>
    </row>
    <row r="1466">
      <c r="A1466" t="inlineStr">
        <is>
          <t>SRC-00232</t>
        </is>
      </c>
      <c r="B1466" t="inlineStr">
        <is>
          <t>Phone Number</t>
        </is>
      </c>
      <c r="C1466" t="inlineStr">
        <is>
          <t>(03) 5550 7422</t>
        </is>
      </c>
      <c r="D1466" t="inlineStr">
        <is>
          <t>+61 3 5550 7422</t>
        </is>
      </c>
      <c r="E1466" t="inlineStr">
        <is>
          <t>Phone to +61 international format</t>
        </is>
      </c>
    </row>
    <row r="1467">
      <c r="A1467" t="inlineStr">
        <is>
          <t>SRC-00232</t>
        </is>
      </c>
      <c r="B1467" t="inlineStr">
        <is>
          <t>Company Name</t>
        </is>
      </c>
      <c r="C1467" t="inlineStr">
        <is>
          <t xml:space="preserve"> Thistlemoor Signage Pty Ltd</t>
        </is>
      </c>
      <c r="D1467" t="inlineStr">
        <is>
          <t>Thistlemoor Signage Pty Ltd</t>
        </is>
      </c>
      <c r="E1467" t="inlineStr">
        <is>
          <t>Company suffix to 'Pty Ltd', trimmed, case</t>
        </is>
      </c>
    </row>
    <row r="1468">
      <c r="A1468" t="inlineStr">
        <is>
          <t>SRC-00232</t>
        </is>
      </c>
      <c r="B1468" t="inlineStr">
        <is>
          <t>Lifecycle Stage</t>
        </is>
      </c>
      <c r="C1468" t="inlineStr">
        <is>
          <t>cust</t>
        </is>
      </c>
      <c r="D1468" t="inlineStr">
        <is>
          <t>Customer</t>
        </is>
      </c>
      <c r="E1468" t="inlineStr">
        <is>
          <t>Mapped to HubSpot lifecycle stage</t>
        </is>
      </c>
    </row>
    <row r="1469">
      <c r="A1469" t="inlineStr">
        <is>
          <t>SRC-00232</t>
        </is>
      </c>
      <c r="B1469" t="inlineStr">
        <is>
          <t>Last Activity</t>
        </is>
      </c>
      <c r="C1469" t="inlineStr">
        <is>
          <t>13/05/2024</t>
        </is>
      </c>
      <c r="D1469" t="inlineStr">
        <is>
          <t>2024-05-13</t>
        </is>
      </c>
      <c r="E1469" t="inlineStr">
        <is>
          <t>Date to YYYY-MM-DD</t>
        </is>
      </c>
    </row>
    <row r="1470">
      <c r="A1470" t="inlineStr">
        <is>
          <t>SRC-00233</t>
        </is>
      </c>
      <c r="B1470" t="inlineStr">
        <is>
          <t>State/Region</t>
        </is>
      </c>
      <c r="C1470" t="inlineStr">
        <is>
          <t>South Australia</t>
        </is>
      </c>
      <c r="D1470" t="inlineStr">
        <is>
          <t>SA</t>
        </is>
      </c>
      <c r="E1470" t="inlineStr">
        <is>
          <t>State to standard abbreviation</t>
        </is>
      </c>
    </row>
    <row r="1471">
      <c r="A1471" t="inlineStr">
        <is>
          <t>SRC-00233</t>
        </is>
      </c>
      <c r="B1471" t="inlineStr">
        <is>
          <t>Phone Number</t>
        </is>
      </c>
      <c r="C1471" t="inlineStr">
        <is>
          <t>61870105653</t>
        </is>
      </c>
      <c r="D1471" t="inlineStr">
        <is>
          <t>+61 8 7010 5653</t>
        </is>
      </c>
      <c r="E1471" t="inlineStr">
        <is>
          <t>Phone to +61 international format</t>
        </is>
      </c>
    </row>
    <row r="1472">
      <c r="A1472" t="inlineStr">
        <is>
          <t>SRC-00233</t>
        </is>
      </c>
      <c r="B1472" t="inlineStr">
        <is>
          <t>Job Title</t>
        </is>
      </c>
      <c r="C1472" t="inlineStr">
        <is>
          <t>training coordinator</t>
        </is>
      </c>
      <c r="D1472" t="inlineStr">
        <is>
          <t>Training Coordinator</t>
        </is>
      </c>
      <c r="E1472" t="inlineStr">
        <is>
          <t>Job title case</t>
        </is>
      </c>
    </row>
    <row r="1473">
      <c r="A1473" t="inlineStr">
        <is>
          <t>SRC-00233</t>
        </is>
      </c>
      <c r="B1473" t="inlineStr">
        <is>
          <t>City</t>
        </is>
      </c>
      <c r="C1473" t="inlineStr">
        <is>
          <t>MOUNT GAMBIER</t>
        </is>
      </c>
      <c r="D1473" t="inlineStr">
        <is>
          <t>Mount Gambier</t>
        </is>
      </c>
      <c r="E1473" t="inlineStr">
        <is>
          <t>City case</t>
        </is>
      </c>
    </row>
    <row r="1474">
      <c r="A1474" t="inlineStr">
        <is>
          <t>SRC-00233</t>
        </is>
      </c>
      <c r="B1474" t="inlineStr">
        <is>
          <t>Lifecycle Stage</t>
        </is>
      </c>
      <c r="C1474" t="inlineStr">
        <is>
          <t>new lead</t>
        </is>
      </c>
      <c r="D1474" t="inlineStr">
        <is>
          <t>Lead</t>
        </is>
      </c>
      <c r="E1474" t="inlineStr">
        <is>
          <t>Mapped to HubSpot lifecycle stage</t>
        </is>
      </c>
    </row>
    <row r="1475">
      <c r="A1475" t="inlineStr">
        <is>
          <t>SRC-00234</t>
        </is>
      </c>
      <c r="B1475" t="inlineStr">
        <is>
          <t>Last Name</t>
        </is>
      </c>
      <c r="C1475" t="inlineStr">
        <is>
          <t xml:space="preserve">Lee </t>
        </is>
      </c>
      <c r="D1475" t="inlineStr">
        <is>
          <t>Lee</t>
        </is>
      </c>
      <c r="E1475" t="inlineStr">
        <is>
          <t>Trimmed / name case</t>
        </is>
      </c>
    </row>
    <row r="1476">
      <c r="A1476" t="inlineStr">
        <is>
          <t>SRC-00234</t>
        </is>
      </c>
      <c r="B1476" t="inlineStr">
        <is>
          <t>Phone Number</t>
        </is>
      </c>
      <c r="C1476" t="inlineStr">
        <is>
          <t>(08) 7010 6401</t>
        </is>
      </c>
      <c r="D1476" t="inlineStr">
        <is>
          <t>+61 8 7010 6401</t>
        </is>
      </c>
      <c r="E1476" t="inlineStr">
        <is>
          <t>Phone to +61 international format</t>
        </is>
      </c>
    </row>
    <row r="1477">
      <c r="A1477" t="inlineStr">
        <is>
          <t>SRC-00234</t>
        </is>
      </c>
      <c r="B1477" t="inlineStr">
        <is>
          <t>Company Name</t>
        </is>
      </c>
      <c r="C1477" t="inlineStr">
        <is>
          <t>Galbrisk Freight pty ltd</t>
        </is>
      </c>
      <c r="D1477" t="inlineStr">
        <is>
          <t>Galbrisk Freight Pty Ltd</t>
        </is>
      </c>
      <c r="E1477" t="inlineStr">
        <is>
          <t>Company suffix to 'Pty Ltd', trimmed, case</t>
        </is>
      </c>
    </row>
    <row r="1478">
      <c r="A1478" t="inlineStr">
        <is>
          <t>SRC-00234</t>
        </is>
      </c>
      <c r="B1478" t="inlineStr">
        <is>
          <t>Job Title</t>
        </is>
      </c>
      <c r="C1478" t="inlineStr">
        <is>
          <t>practice manager</t>
        </is>
      </c>
      <c r="D1478" t="inlineStr">
        <is>
          <t>Practice Manager</t>
        </is>
      </c>
      <c r="E1478" t="inlineStr">
        <is>
          <t>Job title case</t>
        </is>
      </c>
    </row>
    <row r="1479">
      <c r="A1479" t="inlineStr">
        <is>
          <t>SRC-00235</t>
        </is>
      </c>
      <c r="B1479" t="inlineStr">
        <is>
          <t>Last Name</t>
        </is>
      </c>
      <c r="C1479" t="inlineStr">
        <is>
          <t xml:space="preserve">Walker </t>
        </is>
      </c>
      <c r="D1479" t="inlineStr">
        <is>
          <t>Walker</t>
        </is>
      </c>
      <c r="E1479" t="inlineStr">
        <is>
          <t>Trimmed / name case</t>
        </is>
      </c>
    </row>
    <row r="1480">
      <c r="A1480" t="inlineStr">
        <is>
          <t>SRC-00235</t>
        </is>
      </c>
      <c r="B1480" t="inlineStr">
        <is>
          <t>State/Region</t>
        </is>
      </c>
      <c r="C1480" t="inlineStr">
        <is>
          <t>N.S.W.</t>
        </is>
      </c>
      <c r="D1480" t="inlineStr">
        <is>
          <t>NSW</t>
        </is>
      </c>
      <c r="E1480" t="inlineStr">
        <is>
          <t>State to standard abbreviation</t>
        </is>
      </c>
    </row>
    <row r="1481">
      <c r="A1481" t="inlineStr">
        <is>
          <t>SRC-00235</t>
        </is>
      </c>
      <c r="B1481" t="inlineStr">
        <is>
          <t>Phone Number</t>
        </is>
      </c>
      <c r="C1481" t="inlineStr">
        <is>
          <t>02 5550 6996</t>
        </is>
      </c>
      <c r="D1481" t="inlineStr">
        <is>
          <t>+61 2 5550 6996</t>
        </is>
      </c>
      <c r="E1481" t="inlineStr">
        <is>
          <t>Phone to +61 international format</t>
        </is>
      </c>
    </row>
    <row r="1482">
      <c r="A1482" t="inlineStr">
        <is>
          <t>SRC-00235</t>
        </is>
      </c>
      <c r="B1482" t="inlineStr">
        <is>
          <t>Company Name</t>
        </is>
      </c>
      <c r="C1482" t="inlineStr">
        <is>
          <t>IVELBROOK FITNESS PTY LTD</t>
        </is>
      </c>
      <c r="D1482" t="inlineStr">
        <is>
          <t>Ivelbrook Fitness Pty Ltd</t>
        </is>
      </c>
      <c r="E1482" t="inlineStr">
        <is>
          <t>Company suffix to 'Pty Ltd', trimmed, case</t>
        </is>
      </c>
    </row>
    <row r="1483">
      <c r="A1483" t="inlineStr">
        <is>
          <t>SRC-00235</t>
        </is>
      </c>
      <c r="B1483" t="inlineStr">
        <is>
          <t>Job Title</t>
        </is>
      </c>
      <c r="C1483" t="inlineStr">
        <is>
          <t>GENERAL MANAGER</t>
        </is>
      </c>
      <c r="D1483" t="inlineStr">
        <is>
          <t>General Manager</t>
        </is>
      </c>
      <c r="E1483" t="inlineStr">
        <is>
          <t>Job title case</t>
        </is>
      </c>
    </row>
    <row r="1484">
      <c r="A1484" t="inlineStr">
        <is>
          <t>SRC-00235</t>
        </is>
      </c>
      <c r="B1484" t="inlineStr">
        <is>
          <t>Lifecycle Stage</t>
        </is>
      </c>
      <c r="C1484" t="inlineStr">
        <is>
          <t>mql</t>
        </is>
      </c>
      <c r="D1484" t="inlineStr">
        <is>
          <t>Marketing Qualified Lead</t>
        </is>
      </c>
      <c r="E1484" t="inlineStr">
        <is>
          <t>Mapped to HubSpot lifecycle stage</t>
        </is>
      </c>
    </row>
    <row r="1485">
      <c r="A1485" t="inlineStr">
        <is>
          <t>SRC-00235</t>
        </is>
      </c>
      <c r="B1485" t="inlineStr">
        <is>
          <t>Last Activity</t>
        </is>
      </c>
      <c r="C1485" t="inlineStr">
        <is>
          <t>21/10/2024</t>
        </is>
      </c>
      <c r="D1485" t="inlineStr">
        <is>
          <t>2024-10-21</t>
        </is>
      </c>
      <c r="E1485" t="inlineStr">
        <is>
          <t>Date to YYYY-MM-DD</t>
        </is>
      </c>
    </row>
    <row r="1486">
      <c r="A1486" t="inlineStr">
        <is>
          <t>SRC-00236</t>
        </is>
      </c>
      <c r="B1486" t="inlineStr">
        <is>
          <t>First Name</t>
        </is>
      </c>
      <c r="C1486" t="inlineStr">
        <is>
          <t>NADIA</t>
        </is>
      </c>
      <c r="D1486" t="inlineStr">
        <is>
          <t>Nadia</t>
        </is>
      </c>
      <c r="E1486" t="inlineStr">
        <is>
          <t>Trimmed / name case</t>
        </is>
      </c>
    </row>
    <row r="1487">
      <c r="A1487" t="inlineStr">
        <is>
          <t>SRC-00236</t>
        </is>
      </c>
      <c r="B1487" t="inlineStr">
        <is>
          <t>Last Name</t>
        </is>
      </c>
      <c r="C1487" t="inlineStr">
        <is>
          <t xml:space="preserve">Martin </t>
        </is>
      </c>
      <c r="D1487" t="inlineStr">
        <is>
          <t>Martin</t>
        </is>
      </c>
      <c r="E1487" t="inlineStr">
        <is>
          <t>Trimmed / name case</t>
        </is>
      </c>
    </row>
    <row r="1488">
      <c r="A1488" t="inlineStr">
        <is>
          <t>SRC-00236</t>
        </is>
      </c>
      <c r="B1488" t="inlineStr">
        <is>
          <t>Phone Number</t>
        </is>
      </c>
      <c r="C1488" t="inlineStr">
        <is>
          <t>(03) 7010-7695</t>
        </is>
      </c>
      <c r="D1488" t="inlineStr">
        <is>
          <t>+61 3 7010 7695</t>
        </is>
      </c>
      <c r="E1488" t="inlineStr">
        <is>
          <t>Phone to +61 international format</t>
        </is>
      </c>
    </row>
    <row r="1489">
      <c r="A1489" t="inlineStr">
        <is>
          <t>SRC-00236</t>
        </is>
      </c>
      <c r="B1489" t="inlineStr">
        <is>
          <t>Job Title</t>
        </is>
      </c>
      <c r="C1489" t="inlineStr">
        <is>
          <t>office manager</t>
        </is>
      </c>
      <c r="D1489" t="inlineStr">
        <is>
          <t>Office Manager</t>
        </is>
      </c>
      <c r="E1489" t="inlineStr">
        <is>
          <t>Job title case</t>
        </is>
      </c>
    </row>
    <row r="1490">
      <c r="A1490" t="inlineStr">
        <is>
          <t>SRC-00236</t>
        </is>
      </c>
      <c r="B1490" t="inlineStr">
        <is>
          <t>City</t>
        </is>
      </c>
      <c r="C1490" t="inlineStr">
        <is>
          <t>melbourne</t>
        </is>
      </c>
      <c r="D1490" t="inlineStr">
        <is>
          <t>Melbourne</t>
        </is>
      </c>
      <c r="E1490" t="inlineStr">
        <is>
          <t>City case</t>
        </is>
      </c>
    </row>
    <row r="1491">
      <c r="A1491" t="inlineStr">
        <is>
          <t>SRC-00236</t>
        </is>
      </c>
      <c r="B1491" t="inlineStr">
        <is>
          <t>Last Activity</t>
        </is>
      </c>
      <c r="C1491" t="inlineStr">
        <is>
          <t>22/08/2024</t>
        </is>
      </c>
      <c r="D1491" t="inlineStr">
        <is>
          <t>2024-08-22</t>
        </is>
      </c>
      <c r="E1491" t="inlineStr">
        <is>
          <t>Date to YYYY-MM-DD</t>
        </is>
      </c>
    </row>
    <row r="1492">
      <c r="A1492" t="inlineStr">
        <is>
          <t>SRC-00237</t>
        </is>
      </c>
      <c r="B1492" t="inlineStr">
        <is>
          <t>First Name</t>
        </is>
      </c>
      <c r="C1492" t="inlineStr">
        <is>
          <t>Mrs Nikos</t>
        </is>
      </c>
      <c r="D1492" t="inlineStr">
        <is>
          <t>Nikos</t>
        </is>
      </c>
      <c r="E1492" t="inlineStr">
        <is>
          <t>Removed title (Dr/Mr/Ms/Mrs)</t>
        </is>
      </c>
    </row>
    <row r="1493">
      <c r="A1493" t="inlineStr">
        <is>
          <t>SRC-00237</t>
        </is>
      </c>
      <c r="B1493" t="inlineStr">
        <is>
          <t>Last Name</t>
        </is>
      </c>
      <c r="C1493" t="inlineStr">
        <is>
          <t>PHILLIPS</t>
        </is>
      </c>
      <c r="D1493" t="inlineStr">
        <is>
          <t>Phillips</t>
        </is>
      </c>
      <c r="E1493" t="inlineStr">
        <is>
          <t>Trimmed / name case</t>
        </is>
      </c>
    </row>
    <row r="1494">
      <c r="A1494" t="inlineStr">
        <is>
          <t>SRC-00237</t>
        </is>
      </c>
      <c r="B1494" t="inlineStr">
        <is>
          <t>State/Region</t>
        </is>
      </c>
      <c r="C1494" t="inlineStr">
        <is>
          <t>Qld</t>
        </is>
      </c>
      <c r="D1494" t="inlineStr">
        <is>
          <t>QLD</t>
        </is>
      </c>
      <c r="E1494" t="inlineStr">
        <is>
          <t>State to standard abbreviation</t>
        </is>
      </c>
    </row>
    <row r="1495">
      <c r="A1495" t="inlineStr">
        <is>
          <t>SRC-00237</t>
        </is>
      </c>
      <c r="B1495" t="inlineStr">
        <is>
          <t>Phone Number</t>
        </is>
      </c>
      <c r="C1495" t="inlineStr">
        <is>
          <t>07.7010.8039</t>
        </is>
      </c>
      <c r="D1495" t="inlineStr">
        <is>
          <t>+61 7 7010 8039</t>
        </is>
      </c>
      <c r="E1495" t="inlineStr">
        <is>
          <t>Phone to +61 international format</t>
        </is>
      </c>
    </row>
    <row r="1496">
      <c r="A1496" t="inlineStr">
        <is>
          <t>SRC-00237</t>
        </is>
      </c>
      <c r="B1496" t="inlineStr">
        <is>
          <t>Job Title</t>
        </is>
      </c>
      <c r="C1496" t="inlineStr">
        <is>
          <t>procurement officer</t>
        </is>
      </c>
      <c r="D1496" t="inlineStr">
        <is>
          <t>Procurement Officer</t>
        </is>
      </c>
      <c r="E1496" t="inlineStr">
        <is>
          <t>Job title case</t>
        </is>
      </c>
    </row>
    <row r="1497">
      <c r="A1497" t="inlineStr">
        <is>
          <t>SRC-00237</t>
        </is>
      </c>
      <c r="B1497" t="inlineStr">
        <is>
          <t>City</t>
        </is>
      </c>
      <c r="C1497" t="inlineStr">
        <is>
          <t>gold coast</t>
        </is>
      </c>
      <c r="D1497" t="inlineStr">
        <is>
          <t>Gold Coast</t>
        </is>
      </c>
      <c r="E1497" t="inlineStr">
        <is>
          <t>City case</t>
        </is>
      </c>
    </row>
    <row r="1498">
      <c r="A1498" t="inlineStr">
        <is>
          <t>SRC-00237</t>
        </is>
      </c>
      <c r="B1498" t="inlineStr">
        <is>
          <t>Last Activity</t>
        </is>
      </c>
      <c r="C1498" t="inlineStr">
        <is>
          <t>05/06/2024</t>
        </is>
      </c>
      <c r="D1498" t="inlineStr">
        <is>
          <t>2024-06-05</t>
        </is>
      </c>
      <c r="E1498" t="inlineStr">
        <is>
          <t>Date to YYYY-MM-DD</t>
        </is>
      </c>
    </row>
    <row r="1499">
      <c r="A1499" t="inlineStr">
        <is>
          <t>SRC-00238</t>
        </is>
      </c>
      <c r="B1499" t="inlineStr">
        <is>
          <t>Last Name</t>
        </is>
      </c>
      <c r="C1499" t="inlineStr">
        <is>
          <t>YOUNG</t>
        </is>
      </c>
      <c r="D1499" t="inlineStr">
        <is>
          <t>Young</t>
        </is>
      </c>
      <c r="E1499" t="inlineStr">
        <is>
          <t>Trimmed / name case</t>
        </is>
      </c>
    </row>
    <row r="1500">
      <c r="A1500" t="inlineStr">
        <is>
          <t>SRC-00238</t>
        </is>
      </c>
      <c r="B1500" t="inlineStr">
        <is>
          <t>State/Region</t>
        </is>
      </c>
      <c r="C1500" t="inlineStr">
        <is>
          <t>N.S.W.</t>
        </is>
      </c>
      <c r="D1500" t="inlineStr">
        <is>
          <t>NSW</t>
        </is>
      </c>
      <c r="E1500" t="inlineStr">
        <is>
          <t>State to standard abbreviation</t>
        </is>
      </c>
    </row>
    <row r="1501">
      <c r="A1501" t="inlineStr">
        <is>
          <t>SRC-00238</t>
        </is>
      </c>
      <c r="B1501" t="inlineStr">
        <is>
          <t>Phone Number</t>
        </is>
      </c>
      <c r="C1501" t="inlineStr">
        <is>
          <t>02.7010.5026</t>
        </is>
      </c>
      <c r="D1501" t="inlineStr">
        <is>
          <t>+61 2 7010 5026</t>
        </is>
      </c>
      <c r="E1501" t="inlineStr">
        <is>
          <t>Phone to +61 international format</t>
        </is>
      </c>
    </row>
    <row r="1502">
      <c r="A1502" t="inlineStr">
        <is>
          <t>SRC-00238</t>
        </is>
      </c>
      <c r="B1502" t="inlineStr">
        <is>
          <t>Company Name</t>
        </is>
      </c>
      <c r="C1502" t="inlineStr">
        <is>
          <t>Orlubrie Electrical</t>
        </is>
      </c>
      <c r="D1502" t="inlineStr">
        <is>
          <t>Orlubrie Electrical Pty Ltd</t>
        </is>
      </c>
      <c r="E1502" t="inlineStr">
        <is>
          <t>Company suffix to 'Pty Ltd', trimmed, case</t>
        </is>
      </c>
    </row>
    <row r="1503">
      <c r="A1503" t="inlineStr">
        <is>
          <t>SRC-00238</t>
        </is>
      </c>
      <c r="B1503" t="inlineStr">
        <is>
          <t>City</t>
        </is>
      </c>
      <c r="C1503" t="inlineStr">
        <is>
          <t>WOLLONGONG</t>
        </is>
      </c>
      <c r="D1503" t="inlineStr">
        <is>
          <t>Wollongong</t>
        </is>
      </c>
      <c r="E1503" t="inlineStr">
        <is>
          <t>City case</t>
        </is>
      </c>
    </row>
    <row r="1504">
      <c r="A1504" t="inlineStr">
        <is>
          <t>SRC-00238</t>
        </is>
      </c>
      <c r="B1504" t="inlineStr">
        <is>
          <t>Postal Code</t>
        </is>
      </c>
      <c r="C1504" t="inlineStr">
        <is>
          <t>2313.0</t>
        </is>
      </c>
      <c r="D1504" t="inlineStr">
        <is>
          <t>2313</t>
        </is>
      </c>
      <c r="E1504" t="inlineStr">
        <is>
          <t>Postcode to 4 digits (restored leading zero / removed .0)</t>
        </is>
      </c>
    </row>
    <row r="1505">
      <c r="A1505" t="inlineStr">
        <is>
          <t>SRC-00238</t>
        </is>
      </c>
      <c r="B1505" t="inlineStr">
        <is>
          <t>Last Activity</t>
        </is>
      </c>
      <c r="C1505" t="inlineStr">
        <is>
          <t>27/06/2024</t>
        </is>
      </c>
      <c r="D1505" t="inlineStr">
        <is>
          <t>2024-06-27</t>
        </is>
      </c>
      <c r="E1505" t="inlineStr">
        <is>
          <t>Date to YYYY-MM-DD</t>
        </is>
      </c>
    </row>
    <row r="1506">
      <c r="A1506" t="inlineStr">
        <is>
          <t>SRC-00239</t>
        </is>
      </c>
      <c r="B1506" t="inlineStr">
        <is>
          <t>Last Name</t>
        </is>
      </c>
      <c r="C1506" t="inlineStr">
        <is>
          <t xml:space="preserve">Campbell </t>
        </is>
      </c>
      <c r="D1506" t="inlineStr">
        <is>
          <t>Campbell</t>
        </is>
      </c>
      <c r="E1506" t="inlineStr">
        <is>
          <t>Trimmed / name case</t>
        </is>
      </c>
    </row>
    <row r="1507">
      <c r="A1507" t="inlineStr">
        <is>
          <t>SRC-00239</t>
        </is>
      </c>
      <c r="B1507" t="inlineStr">
        <is>
          <t>State/Region</t>
        </is>
      </c>
      <c r="C1507" t="inlineStr">
        <is>
          <t>nsw</t>
        </is>
      </c>
      <c r="D1507" t="inlineStr">
        <is>
          <t>NSW</t>
        </is>
      </c>
      <c r="E1507" t="inlineStr">
        <is>
          <t>State to standard abbreviation</t>
        </is>
      </c>
    </row>
    <row r="1508">
      <c r="A1508" t="inlineStr">
        <is>
          <t>SRC-00239</t>
        </is>
      </c>
      <c r="B1508" t="inlineStr">
        <is>
          <t>Phone Number</t>
        </is>
      </c>
      <c r="C1508" t="inlineStr">
        <is>
          <t>02 7010 7571</t>
        </is>
      </c>
      <c r="D1508" t="inlineStr">
        <is>
          <t>+61 2 7010 7571</t>
        </is>
      </c>
      <c r="E1508" t="inlineStr">
        <is>
          <t>Phone to +61 international format</t>
        </is>
      </c>
    </row>
    <row r="1509">
      <c r="A1509" t="inlineStr">
        <is>
          <t>SRC-00239</t>
        </is>
      </c>
      <c r="B1509" t="inlineStr">
        <is>
          <t>Company Name</t>
        </is>
      </c>
      <c r="C1509" t="inlineStr">
        <is>
          <t>Orlubrie Electrical</t>
        </is>
      </c>
      <c r="D1509" t="inlineStr">
        <is>
          <t>Orlubrie Electrical Pty Ltd</t>
        </is>
      </c>
      <c r="E1509" t="inlineStr">
        <is>
          <t>Company suffix to 'Pty Ltd', trimmed, case</t>
        </is>
      </c>
    </row>
    <row r="1510">
      <c r="A1510" t="inlineStr">
        <is>
          <t>SRC-00239</t>
        </is>
      </c>
      <c r="B1510" t="inlineStr">
        <is>
          <t>Job Title</t>
        </is>
      </c>
      <c r="C1510" t="inlineStr">
        <is>
          <t>HR MANAGER</t>
        </is>
      </c>
      <c r="D1510" t="inlineStr">
        <is>
          <t>HR Manager</t>
        </is>
      </c>
      <c r="E1510" t="inlineStr">
        <is>
          <t>Job title case</t>
        </is>
      </c>
    </row>
    <row r="1511">
      <c r="A1511" t="inlineStr">
        <is>
          <t>SRC-00239</t>
        </is>
      </c>
      <c r="B1511" t="inlineStr">
        <is>
          <t>City</t>
        </is>
      </c>
      <c r="C1511" t="inlineStr">
        <is>
          <t>wollongong</t>
        </is>
      </c>
      <c r="D1511" t="inlineStr">
        <is>
          <t>Wollongong</t>
        </is>
      </c>
      <c r="E1511" t="inlineStr">
        <is>
          <t>City case</t>
        </is>
      </c>
    </row>
    <row r="1512">
      <c r="A1512" t="inlineStr">
        <is>
          <t>SRC-00239</t>
        </is>
      </c>
      <c r="B1512" t="inlineStr">
        <is>
          <t>Last Activity</t>
        </is>
      </c>
      <c r="C1512" t="inlineStr">
        <is>
          <t>19/08/2026</t>
        </is>
      </c>
      <c r="D1512" t="inlineStr">
        <is>
          <t>2026-08-19</t>
        </is>
      </c>
      <c r="E1512" t="inlineStr">
        <is>
          <t>Date to YYYY-MM-DD</t>
        </is>
      </c>
    </row>
    <row r="1513">
      <c r="A1513" t="inlineStr">
        <is>
          <t>SRC-00240</t>
        </is>
      </c>
      <c r="B1513" t="inlineStr">
        <is>
          <t>Email</t>
        </is>
      </c>
      <c r="C1513" t="inlineStr">
        <is>
          <t xml:space="preserve"> crobertson@wattlemereelectrical.example</t>
        </is>
      </c>
      <c r="D1513" t="inlineStr">
        <is>
          <t>crobertson@wattlemereelectrical.example</t>
        </is>
      </c>
      <c r="E1513" t="inlineStr">
        <is>
          <t>Lower-case, trimmed, removed mailto:/brackets</t>
        </is>
      </c>
    </row>
    <row r="1514">
      <c r="A1514" t="inlineStr">
        <is>
          <t>SRC-00240</t>
        </is>
      </c>
      <c r="B1514" t="inlineStr">
        <is>
          <t>Phone Number</t>
        </is>
      </c>
      <c r="C1514" t="inlineStr">
        <is>
          <t>08.7010.6385</t>
        </is>
      </c>
      <c r="D1514" t="inlineStr">
        <is>
          <t>+61 8 7010 6385</t>
        </is>
      </c>
      <c r="E1514" t="inlineStr">
        <is>
          <t>Phone to +61 international format</t>
        </is>
      </c>
    </row>
    <row r="1515">
      <c r="A1515" t="inlineStr">
        <is>
          <t>SRC-00240</t>
        </is>
      </c>
      <c r="B1515" t="inlineStr">
        <is>
          <t>Company Name</t>
        </is>
      </c>
      <c r="C1515" t="inlineStr">
        <is>
          <t>Wattlemere Electrical Pty. Ltd.</t>
        </is>
      </c>
      <c r="D1515" t="inlineStr">
        <is>
          <t>Wattlemere Electrical Pty Ltd</t>
        </is>
      </c>
      <c r="E1515" t="inlineStr">
        <is>
          <t>Company suffix to 'Pty Ltd', trimmed, case</t>
        </is>
      </c>
    </row>
    <row r="1516">
      <c r="A1516" t="inlineStr">
        <is>
          <t>SRC-00240</t>
        </is>
      </c>
      <c r="B1516" t="inlineStr">
        <is>
          <t>Job Title</t>
        </is>
      </c>
      <c r="C1516" t="inlineStr">
        <is>
          <t>office manager</t>
        </is>
      </c>
      <c r="D1516" t="inlineStr">
        <is>
          <t>Office Manager</t>
        </is>
      </c>
      <c r="E1516" t="inlineStr">
        <is>
          <t>Job title case</t>
        </is>
      </c>
    </row>
    <row r="1517">
      <c r="A1517" t="inlineStr">
        <is>
          <t>SRC-00240</t>
        </is>
      </c>
      <c r="B1517" t="inlineStr">
        <is>
          <t>City</t>
        </is>
      </c>
      <c r="C1517" t="inlineStr">
        <is>
          <t>adelaide</t>
        </is>
      </c>
      <c r="D1517" t="inlineStr">
        <is>
          <t>Adelaide</t>
        </is>
      </c>
      <c r="E1517" t="inlineStr">
        <is>
          <t>City case</t>
        </is>
      </c>
    </row>
    <row r="1518">
      <c r="A1518" t="inlineStr">
        <is>
          <t>SRC-00240</t>
        </is>
      </c>
      <c r="B1518" t="inlineStr">
        <is>
          <t>Lifecycle Stage</t>
        </is>
      </c>
      <c r="C1518" t="inlineStr">
        <is>
          <t>mql</t>
        </is>
      </c>
      <c r="D1518" t="inlineStr">
        <is>
          <t>Marketing Qualified Lead</t>
        </is>
      </c>
      <c r="E1518" t="inlineStr">
        <is>
          <t>Mapped to HubSpot lifecycle stage</t>
        </is>
      </c>
    </row>
    <row r="1519">
      <c r="A1519" t="inlineStr">
        <is>
          <t>SRC-00240</t>
        </is>
      </c>
      <c r="B1519" t="inlineStr">
        <is>
          <t>Last Activity</t>
        </is>
      </c>
      <c r="C1519" t="inlineStr">
        <is>
          <t>Sep 26 2026</t>
        </is>
      </c>
      <c r="D1519" t="inlineStr">
        <is>
          <t>2026-09-26</t>
        </is>
      </c>
      <c r="E1519" t="inlineStr">
        <is>
          <t>Date to YYYY-MM-DD</t>
        </is>
      </c>
    </row>
    <row r="1520">
      <c r="A1520" t="inlineStr">
        <is>
          <t>SRC-00241</t>
        </is>
      </c>
      <c r="B1520" t="inlineStr">
        <is>
          <t>First Name</t>
        </is>
      </c>
      <c r="C1520" t="inlineStr">
        <is>
          <t>Mr Arjun</t>
        </is>
      </c>
      <c r="D1520" t="inlineStr">
        <is>
          <t>Arjun</t>
        </is>
      </c>
      <c r="E1520" t="inlineStr">
        <is>
          <t>Removed title (Dr/Mr/Ms/Mrs)</t>
        </is>
      </c>
    </row>
    <row r="1521">
      <c r="A1521" t="inlineStr">
        <is>
          <t>SRC-00241</t>
        </is>
      </c>
      <c r="B1521" t="inlineStr">
        <is>
          <t>Phone Number</t>
        </is>
      </c>
      <c r="C1521" t="inlineStr">
        <is>
          <t>61770101375</t>
        </is>
      </c>
      <c r="D1521" t="inlineStr">
        <is>
          <t>+61 7 7010 1375</t>
        </is>
      </c>
      <c r="E1521" t="inlineStr">
        <is>
          <t>Phone to +61 international format</t>
        </is>
      </c>
    </row>
    <row r="1522">
      <c r="A1522" t="inlineStr">
        <is>
          <t>SRC-00241</t>
        </is>
      </c>
      <c r="B1522" t="inlineStr">
        <is>
          <t>Company Name</t>
        </is>
      </c>
      <c r="C1522" t="inlineStr">
        <is>
          <t>Rushavon Logistics P/L</t>
        </is>
      </c>
      <c r="D1522" t="inlineStr">
        <is>
          <t>Rushavon Logistics Pty Ltd</t>
        </is>
      </c>
      <c r="E1522" t="inlineStr">
        <is>
          <t>Company suffix to 'Pty Ltd', trimmed, case</t>
        </is>
      </c>
    </row>
    <row r="1523">
      <c r="A1523" t="inlineStr">
        <is>
          <t>SRC-00241</t>
        </is>
      </c>
      <c r="B1523" t="inlineStr">
        <is>
          <t>City</t>
        </is>
      </c>
      <c r="C1523" t="inlineStr">
        <is>
          <t>cairns</t>
        </is>
      </c>
      <c r="D1523" t="inlineStr">
        <is>
          <t>Cairns</t>
        </is>
      </c>
      <c r="E1523" t="inlineStr">
        <is>
          <t>City case</t>
        </is>
      </c>
    </row>
    <row r="1524">
      <c r="A1524" t="inlineStr">
        <is>
          <t>SRC-00241</t>
        </is>
      </c>
      <c r="B1524" t="inlineStr">
        <is>
          <t>Postal Code</t>
        </is>
      </c>
      <c r="C1524" t="inlineStr">
        <is>
          <t>4439.0</t>
        </is>
      </c>
      <c r="D1524" t="inlineStr">
        <is>
          <t>4439</t>
        </is>
      </c>
      <c r="E1524" t="inlineStr">
        <is>
          <t>Postcode to 4 digits (restored leading zero / removed .0)</t>
        </is>
      </c>
    </row>
    <row r="1525">
      <c r="A1525" t="inlineStr">
        <is>
          <t>SRC-00241</t>
        </is>
      </c>
      <c r="B1525" t="inlineStr">
        <is>
          <t>Lifecycle Stage</t>
        </is>
      </c>
      <c r="C1525" t="inlineStr">
        <is>
          <t>mql</t>
        </is>
      </c>
      <c r="D1525" t="inlineStr">
        <is>
          <t>Marketing Qualified Lead</t>
        </is>
      </c>
      <c r="E1525" t="inlineStr">
        <is>
          <t>Mapped to HubSpot lifecycle stage</t>
        </is>
      </c>
    </row>
    <row r="1526">
      <c r="A1526" t="inlineStr">
        <is>
          <t>SRC-00241</t>
        </is>
      </c>
      <c r="B1526" t="inlineStr">
        <is>
          <t>Last Activity</t>
        </is>
      </c>
      <c r="C1526" t="inlineStr">
        <is>
          <t>Aug 31 2025</t>
        </is>
      </c>
      <c r="D1526" t="inlineStr">
        <is>
          <t>2025-08-31</t>
        </is>
      </c>
      <c r="E1526" t="inlineStr">
        <is>
          <t>Date to YYYY-MM-DD</t>
        </is>
      </c>
    </row>
    <row r="1527">
      <c r="A1527" t="inlineStr">
        <is>
          <t>SRC-00242</t>
        </is>
      </c>
      <c r="B1527" t="inlineStr">
        <is>
          <t>Last Name</t>
        </is>
      </c>
      <c r="C1527" t="inlineStr">
        <is>
          <t>LEE</t>
        </is>
      </c>
      <c r="D1527" t="inlineStr">
        <is>
          <t>Lee</t>
        </is>
      </c>
      <c r="E1527" t="inlineStr">
        <is>
          <t>Trimmed / name case</t>
        </is>
      </c>
    </row>
    <row r="1528">
      <c r="A1528" t="inlineStr">
        <is>
          <t>SRC-00242</t>
        </is>
      </c>
      <c r="B1528" t="inlineStr">
        <is>
          <t>State/Region</t>
        </is>
      </c>
      <c r="C1528" t="inlineStr">
        <is>
          <t>Vic</t>
        </is>
      </c>
      <c r="D1528" t="inlineStr">
        <is>
          <t>VIC</t>
        </is>
      </c>
      <c r="E1528" t="inlineStr">
        <is>
          <t>State to standard abbreviation</t>
        </is>
      </c>
    </row>
    <row r="1529">
      <c r="A1529" t="inlineStr">
        <is>
          <t>SRC-00242</t>
        </is>
      </c>
      <c r="B1529" t="inlineStr">
        <is>
          <t>Phone Number</t>
        </is>
      </c>
      <c r="C1529" t="inlineStr">
        <is>
          <t>03.7010.9611</t>
        </is>
      </c>
      <c r="D1529" t="inlineStr">
        <is>
          <t>+61 3 7010 9611</t>
        </is>
      </c>
      <c r="E1529" t="inlineStr">
        <is>
          <t>Phone to +61 international format</t>
        </is>
      </c>
    </row>
    <row r="1530">
      <c r="A1530" t="inlineStr">
        <is>
          <t>SRC-00242</t>
        </is>
      </c>
      <c r="B1530" t="inlineStr">
        <is>
          <t>Company Name</t>
        </is>
      </c>
      <c r="C1530" t="inlineStr">
        <is>
          <t>Vantrelle Dental Pty. Ltd.</t>
        </is>
      </c>
      <c r="D1530" t="inlineStr">
        <is>
          <t>Vantrelle Dental Pty Ltd</t>
        </is>
      </c>
      <c r="E1530" t="inlineStr">
        <is>
          <t>Company suffix to 'Pty Ltd', trimmed, case</t>
        </is>
      </c>
    </row>
    <row r="1531">
      <c r="A1531" t="inlineStr">
        <is>
          <t>SRC-00242</t>
        </is>
      </c>
      <c r="B1531" t="inlineStr">
        <is>
          <t>Job Title</t>
        </is>
      </c>
      <c r="C1531" t="inlineStr">
        <is>
          <t>practice manager</t>
        </is>
      </c>
      <c r="D1531" t="inlineStr">
        <is>
          <t>Practice Manager</t>
        </is>
      </c>
      <c r="E1531" t="inlineStr">
        <is>
          <t>Job title case</t>
        </is>
      </c>
    </row>
    <row r="1532">
      <c r="A1532" t="inlineStr">
        <is>
          <t>SRC-00242</t>
        </is>
      </c>
      <c r="B1532" t="inlineStr">
        <is>
          <t>City</t>
        </is>
      </c>
      <c r="C1532" t="inlineStr">
        <is>
          <t>FRANKSTON</t>
        </is>
      </c>
      <c r="D1532" t="inlineStr">
        <is>
          <t>Frankston</t>
        </is>
      </c>
      <c r="E1532" t="inlineStr">
        <is>
          <t>City case</t>
        </is>
      </c>
    </row>
    <row r="1533">
      <c r="A1533" t="inlineStr">
        <is>
          <t>SRC-00242</t>
        </is>
      </c>
      <c r="B1533" t="inlineStr">
        <is>
          <t>Lifecycle Stage</t>
        </is>
      </c>
      <c r="C1533" t="inlineStr">
        <is>
          <t>newsletter only</t>
        </is>
      </c>
      <c r="D1533" t="inlineStr">
        <is>
          <t>Subscriber</t>
        </is>
      </c>
      <c r="E1533" t="inlineStr">
        <is>
          <t>Mapped to HubSpot lifecycle stage</t>
        </is>
      </c>
    </row>
    <row r="1534">
      <c r="A1534" t="inlineStr">
        <is>
          <t>SRC-00242</t>
        </is>
      </c>
      <c r="B1534" t="inlineStr">
        <is>
          <t>Last Activity</t>
        </is>
      </c>
      <c r="C1534" t="inlineStr">
        <is>
          <t>31/08/2024</t>
        </is>
      </c>
      <c r="D1534" t="inlineStr">
        <is>
          <t>2024-08-31</t>
        </is>
      </c>
      <c r="E1534" t="inlineStr">
        <is>
          <t>Date to YYYY-MM-DD</t>
        </is>
      </c>
    </row>
    <row r="1535">
      <c r="A1535" t="inlineStr">
        <is>
          <t>SRC-00243</t>
        </is>
      </c>
      <c r="B1535" t="inlineStr">
        <is>
          <t>Last Name</t>
        </is>
      </c>
      <c r="C1535" t="inlineStr">
        <is>
          <t xml:space="preserve">Robertson </t>
        </is>
      </c>
      <c r="D1535" t="inlineStr">
        <is>
          <t>Robertson</t>
        </is>
      </c>
      <c r="E1535" t="inlineStr">
        <is>
          <t>Trimmed / name case</t>
        </is>
      </c>
    </row>
    <row r="1536">
      <c r="A1536" t="inlineStr">
        <is>
          <t>SRC-00243</t>
        </is>
      </c>
      <c r="B1536" t="inlineStr">
        <is>
          <t>State/Region</t>
        </is>
      </c>
      <c r="C1536" t="inlineStr">
        <is>
          <t>VIC.</t>
        </is>
      </c>
      <c r="D1536" t="inlineStr">
        <is>
          <t>VIC</t>
        </is>
      </c>
      <c r="E1536" t="inlineStr">
        <is>
          <t>State to standard abbreviation</t>
        </is>
      </c>
    </row>
    <row r="1537">
      <c r="A1537" t="inlineStr">
        <is>
          <t>SRC-00243</t>
        </is>
      </c>
      <c r="B1537" t="inlineStr">
        <is>
          <t>Phone Number</t>
        </is>
      </c>
      <c r="C1537" t="inlineStr">
        <is>
          <t>(03) 7010-2521</t>
        </is>
      </c>
      <c r="D1537" t="inlineStr">
        <is>
          <t>+61 3 7010 2521</t>
        </is>
      </c>
      <c r="E1537" t="inlineStr">
        <is>
          <t>Phone to +61 international format</t>
        </is>
      </c>
    </row>
    <row r="1538">
      <c r="A1538" t="inlineStr">
        <is>
          <t>SRC-00243</t>
        </is>
      </c>
      <c r="B1538" t="inlineStr">
        <is>
          <t>Company Name</t>
        </is>
      </c>
      <c r="C1538" t="inlineStr">
        <is>
          <t>Vantrelle Fitness</t>
        </is>
      </c>
      <c r="D1538" t="inlineStr">
        <is>
          <t>Vantrelle Fitness Pty Ltd</t>
        </is>
      </c>
      <c r="E1538" t="inlineStr">
        <is>
          <t>Company suffix to 'Pty Ltd', trimmed, case</t>
        </is>
      </c>
    </row>
    <row r="1539">
      <c r="A1539" t="inlineStr">
        <is>
          <t>SRC-00243</t>
        </is>
      </c>
      <c r="B1539" t="inlineStr">
        <is>
          <t>Lifecycle Stage</t>
        </is>
      </c>
      <c r="C1539" t="inlineStr">
        <is>
          <t>SQL</t>
        </is>
      </c>
      <c r="D1539" t="inlineStr">
        <is>
          <t>Sales Qualified Lead</t>
        </is>
      </c>
      <c r="E1539" t="inlineStr">
        <is>
          <t>Mapped to HubSpot lifecycle stage</t>
        </is>
      </c>
    </row>
    <row r="1540">
      <c r="A1540" t="inlineStr">
        <is>
          <t>SRC-00243</t>
        </is>
      </c>
      <c r="B1540" t="inlineStr">
        <is>
          <t>Last Activity</t>
        </is>
      </c>
      <c r="C1540" t="inlineStr">
        <is>
          <t>Jun 06 2026</t>
        </is>
      </c>
      <c r="D1540" t="inlineStr">
        <is>
          <t>2026-06-06</t>
        </is>
      </c>
      <c r="E1540" t="inlineStr">
        <is>
          <t>Date to YYYY-MM-DD</t>
        </is>
      </c>
    </row>
    <row r="1541">
      <c r="A1541" t="inlineStr">
        <is>
          <t>SRC-00244</t>
        </is>
      </c>
      <c r="B1541" t="inlineStr">
        <is>
          <t>First Name</t>
        </is>
      </c>
      <c r="C1541" t="inlineStr">
        <is>
          <t>ELLA</t>
        </is>
      </c>
      <c r="D1541" t="inlineStr">
        <is>
          <t>Ella</t>
        </is>
      </c>
      <c r="E1541" t="inlineStr">
        <is>
          <t>Trimmed / name case</t>
        </is>
      </c>
    </row>
    <row r="1542">
      <c r="A1542" t="inlineStr">
        <is>
          <t>SRC-00244</t>
        </is>
      </c>
      <c r="B1542" t="inlineStr">
        <is>
          <t>Phone Number</t>
        </is>
      </c>
      <c r="C1542" t="inlineStr">
        <is>
          <t>03 5550 0105</t>
        </is>
      </c>
      <c r="D1542" t="inlineStr">
        <is>
          <t>+61 3 5550 0105</t>
        </is>
      </c>
      <c r="E1542" t="inlineStr">
        <is>
          <t>Phone to +61 international format</t>
        </is>
      </c>
    </row>
    <row r="1543">
      <c r="A1543" t="inlineStr">
        <is>
          <t>SRC-00244</t>
        </is>
      </c>
      <c r="B1543" t="inlineStr">
        <is>
          <t>City</t>
        </is>
      </c>
      <c r="C1543" t="inlineStr">
        <is>
          <t>FOOTSCRAY</t>
        </is>
      </c>
      <c r="D1543" t="inlineStr">
        <is>
          <t>Footscray</t>
        </is>
      </c>
      <c r="E1543" t="inlineStr">
        <is>
          <t>City case</t>
        </is>
      </c>
    </row>
    <row r="1544">
      <c r="A1544" t="inlineStr">
        <is>
          <t>SRC-00244</t>
        </is>
      </c>
      <c r="B1544" t="inlineStr">
        <is>
          <t>Lifecycle Stage</t>
        </is>
      </c>
      <c r="C1544" t="inlineStr">
        <is>
          <t>cust</t>
        </is>
      </c>
      <c r="D1544" t="inlineStr">
        <is>
          <t>Customer</t>
        </is>
      </c>
      <c r="E1544" t="inlineStr">
        <is>
          <t>Mapped to HubSpot lifecycle stage</t>
        </is>
      </c>
    </row>
    <row r="1545">
      <c r="A1545" t="inlineStr">
        <is>
          <t>SRC-00245</t>
        </is>
      </c>
      <c r="B1545" t="inlineStr">
        <is>
          <t>Phone Number</t>
        </is>
      </c>
      <c r="C1545" t="inlineStr">
        <is>
          <t>(03) 7010-3230</t>
        </is>
      </c>
      <c r="D1545" t="inlineStr">
        <is>
          <t>+61 3 7010 3230</t>
        </is>
      </c>
      <c r="E1545" t="inlineStr">
        <is>
          <t>Phone to +61 international format</t>
        </is>
      </c>
    </row>
    <row r="1546">
      <c r="A1546" t="inlineStr">
        <is>
          <t>SRC-00245</t>
        </is>
      </c>
      <c r="B1546" t="inlineStr">
        <is>
          <t>Job Title</t>
        </is>
      </c>
      <c r="C1546" t="inlineStr">
        <is>
          <t>FINANCE MANAGER</t>
        </is>
      </c>
      <c r="D1546" t="inlineStr">
        <is>
          <t>Finance Manager</t>
        </is>
      </c>
      <c r="E1546" t="inlineStr">
        <is>
          <t>Job title case</t>
        </is>
      </c>
    </row>
    <row r="1547">
      <c r="A1547" t="inlineStr">
        <is>
          <t>SRC-00245</t>
        </is>
      </c>
      <c r="B1547" t="inlineStr">
        <is>
          <t>Lifecycle Stage</t>
        </is>
      </c>
      <c r="C1547" t="inlineStr">
        <is>
          <t>Sales qualified</t>
        </is>
      </c>
      <c r="D1547" t="inlineStr">
        <is>
          <t>Sales Qualified Lead</t>
        </is>
      </c>
      <c r="E1547" t="inlineStr">
        <is>
          <t>Mapped to HubSpot lifecycle stage</t>
        </is>
      </c>
    </row>
    <row r="1548">
      <c r="A1548" t="inlineStr">
        <is>
          <t>SRC-00246</t>
        </is>
      </c>
      <c r="B1548" t="inlineStr">
        <is>
          <t>First Name</t>
        </is>
      </c>
      <c r="C1548" t="inlineStr">
        <is>
          <t>Ms Mei</t>
        </is>
      </c>
      <c r="D1548" t="inlineStr">
        <is>
          <t>Mei</t>
        </is>
      </c>
      <c r="E1548" t="inlineStr">
        <is>
          <t>Removed title (Dr/Mr/Ms/Mrs)</t>
        </is>
      </c>
    </row>
    <row r="1549">
      <c r="A1549" t="inlineStr">
        <is>
          <t>SRC-00246</t>
        </is>
      </c>
      <c r="B1549" t="inlineStr">
        <is>
          <t>Last Name</t>
        </is>
      </c>
      <c r="C1549" t="inlineStr">
        <is>
          <t xml:space="preserve"> Li</t>
        </is>
      </c>
      <c r="D1549" t="inlineStr">
        <is>
          <t>Li</t>
        </is>
      </c>
      <c r="E1549" t="inlineStr">
        <is>
          <t>Trimmed / name case</t>
        </is>
      </c>
    </row>
    <row r="1550">
      <c r="A1550" t="inlineStr">
        <is>
          <t>SRC-00246</t>
        </is>
      </c>
      <c r="B1550" t="inlineStr">
        <is>
          <t>Email</t>
        </is>
      </c>
      <c r="C1550" t="inlineStr">
        <is>
          <t>mailto:meil@jorrabinehealth.example</t>
        </is>
      </c>
      <c r="D1550" t="inlineStr">
        <is>
          <t>meil@jorrabinehealth.example</t>
        </is>
      </c>
      <c r="E1550" t="inlineStr">
        <is>
          <t>Lower-case, trimmed, removed mailto:/brackets</t>
        </is>
      </c>
    </row>
    <row r="1551">
      <c r="A1551" t="inlineStr">
        <is>
          <t>SRC-00246</t>
        </is>
      </c>
      <c r="B1551" t="inlineStr">
        <is>
          <t>State/Region</t>
        </is>
      </c>
      <c r="C1551" t="inlineStr">
        <is>
          <t>vic</t>
        </is>
      </c>
      <c r="D1551" t="inlineStr">
        <is>
          <t>VIC</t>
        </is>
      </c>
      <c r="E1551" t="inlineStr">
        <is>
          <t>State to standard abbreviation</t>
        </is>
      </c>
    </row>
    <row r="1552">
      <c r="A1552" t="inlineStr">
        <is>
          <t>SRC-00246</t>
        </is>
      </c>
      <c r="B1552" t="inlineStr">
        <is>
          <t>Phone Number</t>
        </is>
      </c>
      <c r="C1552" t="inlineStr">
        <is>
          <t>(03) 7010 8739</t>
        </is>
      </c>
      <c r="D1552" t="inlineStr">
        <is>
          <t>+61 3 7010 8739</t>
        </is>
      </c>
      <c r="E1552" t="inlineStr">
        <is>
          <t>Phone to +61 international format</t>
        </is>
      </c>
    </row>
    <row r="1553">
      <c r="A1553" t="inlineStr">
        <is>
          <t>SRC-00246</t>
        </is>
      </c>
      <c r="B1553" t="inlineStr">
        <is>
          <t>Company Name</t>
        </is>
      </c>
      <c r="C1553" t="inlineStr">
        <is>
          <t>Jorrabine Health pty ltd</t>
        </is>
      </c>
      <c r="D1553" t="inlineStr">
        <is>
          <t>Jorrabine Health Pty Ltd</t>
        </is>
      </c>
      <c r="E1553" t="inlineStr">
        <is>
          <t>Company suffix to 'Pty Ltd', trimmed, case</t>
        </is>
      </c>
    </row>
    <row r="1554">
      <c r="A1554" t="inlineStr">
        <is>
          <t>SRC-00246</t>
        </is>
      </c>
      <c r="B1554" t="inlineStr">
        <is>
          <t>Job Title</t>
        </is>
      </c>
      <c r="C1554" t="inlineStr">
        <is>
          <t>team leader</t>
        </is>
      </c>
      <c r="D1554" t="inlineStr">
        <is>
          <t>Team Leader</t>
        </is>
      </c>
      <c r="E1554" t="inlineStr">
        <is>
          <t>Job title case</t>
        </is>
      </c>
    </row>
    <row r="1555">
      <c r="A1555" t="inlineStr">
        <is>
          <t>SRC-00246</t>
        </is>
      </c>
      <c r="B1555" t="inlineStr">
        <is>
          <t>Postal Code</t>
        </is>
      </c>
      <c r="C1555" t="inlineStr">
        <is>
          <t>3389.0</t>
        </is>
      </c>
      <c r="D1555" t="inlineStr">
        <is>
          <t>3389</t>
        </is>
      </c>
      <c r="E1555" t="inlineStr">
        <is>
          <t>Postcode to 4 digits (restored leading zero / removed .0)</t>
        </is>
      </c>
    </row>
    <row r="1556">
      <c r="A1556" t="inlineStr">
        <is>
          <t>SRC-00247</t>
        </is>
      </c>
      <c r="B1556" t="inlineStr">
        <is>
          <t>Last Name</t>
        </is>
      </c>
      <c r="C1556" t="inlineStr">
        <is>
          <t xml:space="preserve">White </t>
        </is>
      </c>
      <c r="D1556" t="inlineStr">
        <is>
          <t>White</t>
        </is>
      </c>
      <c r="E1556" t="inlineStr">
        <is>
          <t>Trimmed / name case</t>
        </is>
      </c>
    </row>
    <row r="1557">
      <c r="A1557" t="inlineStr">
        <is>
          <t>SRC-00247</t>
        </is>
      </c>
      <c r="B1557" t="inlineStr">
        <is>
          <t>State/Region</t>
        </is>
      </c>
      <c r="C1557" t="inlineStr">
        <is>
          <t>VIC.</t>
        </is>
      </c>
      <c r="D1557" t="inlineStr">
        <is>
          <t>VIC</t>
        </is>
      </c>
      <c r="E1557" t="inlineStr">
        <is>
          <t>State to standard abbreviation</t>
        </is>
      </c>
    </row>
    <row r="1558">
      <c r="A1558" t="inlineStr">
        <is>
          <t>SRC-00247</t>
        </is>
      </c>
      <c r="B1558" t="inlineStr">
        <is>
          <t>Phone Number</t>
        </is>
      </c>
      <c r="C1558" t="inlineStr">
        <is>
          <t>(03) 7010 1497</t>
        </is>
      </c>
      <c r="D1558" t="inlineStr">
        <is>
          <t>+61 3 7010 1497</t>
        </is>
      </c>
      <c r="E1558" t="inlineStr">
        <is>
          <t>Phone to +61 international format</t>
        </is>
      </c>
    </row>
    <row r="1559">
      <c r="A1559" t="inlineStr">
        <is>
          <t>SRC-00247</t>
        </is>
      </c>
      <c r="B1559" t="inlineStr">
        <is>
          <t>Company Name</t>
        </is>
      </c>
      <c r="C1559" t="inlineStr">
        <is>
          <t>Wattlemere Logistics</t>
        </is>
      </c>
      <c r="D1559" t="inlineStr">
        <is>
          <t>Wattlemere Logistics Pty Ltd</t>
        </is>
      </c>
      <c r="E1559" t="inlineStr">
        <is>
          <t>Company suffix to 'Pty Ltd', trimmed, case</t>
        </is>
      </c>
    </row>
    <row r="1560">
      <c r="A1560" t="inlineStr">
        <is>
          <t>SRC-00247</t>
        </is>
      </c>
      <c r="B1560" t="inlineStr">
        <is>
          <t>Job Title</t>
        </is>
      </c>
      <c r="C1560" t="inlineStr">
        <is>
          <t>safety officer</t>
        </is>
      </c>
      <c r="D1560" t="inlineStr">
        <is>
          <t>Safety Officer</t>
        </is>
      </c>
      <c r="E1560" t="inlineStr">
        <is>
          <t>Job title case</t>
        </is>
      </c>
    </row>
    <row r="1561">
      <c r="A1561" t="inlineStr">
        <is>
          <t>SRC-00247</t>
        </is>
      </c>
      <c r="B1561" t="inlineStr">
        <is>
          <t>Lifecycle Stage</t>
        </is>
      </c>
      <c r="C1561" t="inlineStr">
        <is>
          <t>SQL</t>
        </is>
      </c>
      <c r="D1561" t="inlineStr">
        <is>
          <t>Sales Qualified Lead</t>
        </is>
      </c>
      <c r="E1561" t="inlineStr">
        <is>
          <t>Mapped to HubSpot lifecycle stage</t>
        </is>
      </c>
    </row>
    <row r="1562">
      <c r="A1562" t="inlineStr">
        <is>
          <t>SRC-00247</t>
        </is>
      </c>
      <c r="B1562" t="inlineStr">
        <is>
          <t>Last Activity</t>
        </is>
      </c>
      <c r="C1562" t="inlineStr">
        <is>
          <t>13/09/2024</t>
        </is>
      </c>
      <c r="D1562" t="inlineStr">
        <is>
          <t>2024-09-13</t>
        </is>
      </c>
      <c r="E1562" t="inlineStr">
        <is>
          <t>Date to YYYY-MM-DD</t>
        </is>
      </c>
    </row>
    <row r="1563">
      <c r="A1563" t="inlineStr">
        <is>
          <t>SRC-00248</t>
        </is>
      </c>
      <c r="B1563" t="inlineStr">
        <is>
          <t>State/Region</t>
        </is>
      </c>
      <c r="C1563" t="inlineStr">
        <is>
          <t>South Australia</t>
        </is>
      </c>
      <c r="D1563" t="inlineStr">
        <is>
          <t>SA</t>
        </is>
      </c>
      <c r="E1563" t="inlineStr">
        <is>
          <t>State to standard abbreviation</t>
        </is>
      </c>
    </row>
    <row r="1564">
      <c r="A1564" t="inlineStr">
        <is>
          <t>SRC-00248</t>
        </is>
      </c>
      <c r="B1564" t="inlineStr">
        <is>
          <t>Job Title</t>
        </is>
      </c>
      <c r="C1564" t="inlineStr">
        <is>
          <t>practice manager</t>
        </is>
      </c>
      <c r="D1564" t="inlineStr">
        <is>
          <t>Practice Manager</t>
        </is>
      </c>
      <c r="E1564" t="inlineStr">
        <is>
          <t>Job title case</t>
        </is>
      </c>
    </row>
    <row r="1565">
      <c r="A1565" t="inlineStr">
        <is>
          <t>SRC-00248</t>
        </is>
      </c>
      <c r="B1565" t="inlineStr">
        <is>
          <t>City</t>
        </is>
      </c>
      <c r="C1565" t="inlineStr">
        <is>
          <t>mount gambier</t>
        </is>
      </c>
      <c r="D1565" t="inlineStr">
        <is>
          <t>Mount Gambier</t>
        </is>
      </c>
      <c r="E1565" t="inlineStr">
        <is>
          <t>City case</t>
        </is>
      </c>
    </row>
    <row r="1566">
      <c r="A1566" t="inlineStr">
        <is>
          <t>SRC-00248</t>
        </is>
      </c>
      <c r="B1566" t="inlineStr">
        <is>
          <t>Postal Code</t>
        </is>
      </c>
      <c r="C1566" t="inlineStr">
        <is>
          <t>5048.0</t>
        </is>
      </c>
      <c r="D1566" t="inlineStr">
        <is>
          <t>5048</t>
        </is>
      </c>
      <c r="E1566" t="inlineStr">
        <is>
          <t>Postcode to 4 digits (restored leading zero / removed .0)</t>
        </is>
      </c>
    </row>
    <row r="1567">
      <c r="A1567" t="inlineStr">
        <is>
          <t>SRC-00248</t>
        </is>
      </c>
      <c r="B1567" t="inlineStr">
        <is>
          <t>Lifecycle Stage</t>
        </is>
      </c>
      <c r="C1567" t="inlineStr">
        <is>
          <t>LEAD</t>
        </is>
      </c>
      <c r="D1567" t="inlineStr">
        <is>
          <t>Lead</t>
        </is>
      </c>
      <c r="E1567" t="inlineStr">
        <is>
          <t>Mapped to HubSpot lifecycle stage</t>
        </is>
      </c>
    </row>
    <row r="1568">
      <c r="A1568" t="inlineStr">
        <is>
          <t>SRC-00248</t>
        </is>
      </c>
      <c r="B1568" t="inlineStr">
        <is>
          <t>Last Activity</t>
        </is>
      </c>
      <c r="C1568" t="inlineStr">
        <is>
          <t>03/05/2025</t>
        </is>
      </c>
      <c r="D1568" t="inlineStr">
        <is>
          <t>2025-05-03</t>
        </is>
      </c>
      <c r="E1568" t="inlineStr">
        <is>
          <t>Date to YYYY-MM-DD</t>
        </is>
      </c>
    </row>
    <row r="1569">
      <c r="A1569" t="inlineStr">
        <is>
          <t>SRC-00249</t>
        </is>
      </c>
      <c r="B1569" t="inlineStr">
        <is>
          <t>Last Name</t>
        </is>
      </c>
      <c r="C1569" t="inlineStr">
        <is>
          <t>fraser</t>
        </is>
      </c>
      <c r="D1569" t="inlineStr">
        <is>
          <t>Fraser</t>
        </is>
      </c>
      <c r="E1569" t="inlineStr">
        <is>
          <t>Trimmed / name case</t>
        </is>
      </c>
    </row>
    <row r="1570">
      <c r="A1570" t="inlineStr">
        <is>
          <t>SRC-00249</t>
        </is>
      </c>
      <c r="B1570" t="inlineStr">
        <is>
          <t>State/Region</t>
        </is>
      </c>
      <c r="C1570" t="inlineStr">
        <is>
          <t>Victoria</t>
        </is>
      </c>
      <c r="D1570" t="inlineStr">
        <is>
          <t>VIC</t>
        </is>
      </c>
      <c r="E1570" t="inlineStr">
        <is>
          <t>State to standard abbreviation</t>
        </is>
      </c>
    </row>
    <row r="1571">
      <c r="A1571" t="inlineStr">
        <is>
          <t>SRC-00249</t>
        </is>
      </c>
      <c r="B1571" t="inlineStr">
        <is>
          <t>Company Name</t>
        </is>
      </c>
      <c r="C1571" t="inlineStr">
        <is>
          <t>Thistlemoor Fitness Pty. Ltd.</t>
        </is>
      </c>
      <c r="D1571" t="inlineStr">
        <is>
          <t>Thistlemoor Fitness Pty Ltd</t>
        </is>
      </c>
      <c r="E1571" t="inlineStr">
        <is>
          <t>Company suffix to 'Pty Ltd', trimmed, case</t>
        </is>
      </c>
    </row>
    <row r="1572">
      <c r="A1572" t="inlineStr">
        <is>
          <t>SRC-00249</t>
        </is>
      </c>
      <c r="B1572" t="inlineStr">
        <is>
          <t>City</t>
        </is>
      </c>
      <c r="C1572" t="inlineStr">
        <is>
          <t>GEELONG</t>
        </is>
      </c>
      <c r="D1572" t="inlineStr">
        <is>
          <t>Geelong</t>
        </is>
      </c>
      <c r="E1572" t="inlineStr">
        <is>
          <t>City case</t>
        </is>
      </c>
    </row>
    <row r="1573">
      <c r="A1573" t="inlineStr">
        <is>
          <t>SRC-00249</t>
        </is>
      </c>
      <c r="B1573" t="inlineStr">
        <is>
          <t>Lifecycle Stage</t>
        </is>
      </c>
      <c r="C1573" t="inlineStr">
        <is>
          <t>lead</t>
        </is>
      </c>
      <c r="D1573" t="inlineStr">
        <is>
          <t>Lead</t>
        </is>
      </c>
      <c r="E1573" t="inlineStr">
        <is>
          <t>Mapped to HubSpot lifecycle stage</t>
        </is>
      </c>
    </row>
    <row r="1574">
      <c r="A1574" t="inlineStr">
        <is>
          <t>SRC-00250</t>
        </is>
      </c>
      <c r="B1574" t="inlineStr">
        <is>
          <t>First Name</t>
        </is>
      </c>
      <c r="C1574" t="inlineStr">
        <is>
          <t>MARCUS</t>
        </is>
      </c>
      <c r="D1574" t="inlineStr">
        <is>
          <t>Marcus</t>
        </is>
      </c>
      <c r="E1574" t="inlineStr">
        <is>
          <t>Trimmed / name case</t>
        </is>
      </c>
    </row>
    <row r="1575">
      <c r="A1575" t="inlineStr">
        <is>
          <t>SRC-00250</t>
        </is>
      </c>
      <c r="B1575" t="inlineStr">
        <is>
          <t>Last Name</t>
        </is>
      </c>
      <c r="C1575" t="inlineStr">
        <is>
          <t xml:space="preserve">White </t>
        </is>
      </c>
      <c r="D1575" t="inlineStr">
        <is>
          <t>White</t>
        </is>
      </c>
      <c r="E1575" t="inlineStr">
        <is>
          <t>Trimmed / name case</t>
        </is>
      </c>
    </row>
    <row r="1576">
      <c r="A1576" t="inlineStr">
        <is>
          <t>SRC-00250</t>
        </is>
      </c>
      <c r="B1576" t="inlineStr">
        <is>
          <t>State/Region</t>
        </is>
      </c>
      <c r="C1576" t="inlineStr">
        <is>
          <t>VIC.</t>
        </is>
      </c>
      <c r="D1576" t="inlineStr">
        <is>
          <t>VIC</t>
        </is>
      </c>
      <c r="E1576" t="inlineStr">
        <is>
          <t>State to standard abbreviation</t>
        </is>
      </c>
    </row>
    <row r="1577">
      <c r="A1577" t="inlineStr">
        <is>
          <t>SRC-00250</t>
        </is>
      </c>
      <c r="B1577" t="inlineStr">
        <is>
          <t>Company Name</t>
        </is>
      </c>
      <c r="C1577" t="inlineStr">
        <is>
          <t>Saltingale Electrical</t>
        </is>
      </c>
      <c r="D1577" t="inlineStr">
        <is>
          <t>Saltingale Electrical Pty Ltd</t>
        </is>
      </c>
      <c r="E1577" t="inlineStr">
        <is>
          <t>Company suffix to 'Pty Ltd', trimmed, case</t>
        </is>
      </c>
    </row>
    <row r="1578">
      <c r="A1578" t="inlineStr">
        <is>
          <t>SRC-00250</t>
        </is>
      </c>
      <c r="B1578" t="inlineStr">
        <is>
          <t>Job Title</t>
        </is>
      </c>
      <c r="C1578" t="inlineStr">
        <is>
          <t>PRACTICE MANAGER</t>
        </is>
      </c>
      <c r="D1578" t="inlineStr">
        <is>
          <t>Practice Manager</t>
        </is>
      </c>
      <c r="E1578" t="inlineStr">
        <is>
          <t>Job title case</t>
        </is>
      </c>
    </row>
    <row r="1579">
      <c r="A1579" t="inlineStr">
        <is>
          <t>SRC-00250</t>
        </is>
      </c>
      <c r="B1579" t="inlineStr">
        <is>
          <t>Lifecycle Stage</t>
        </is>
      </c>
      <c r="C1579" t="inlineStr">
        <is>
          <t>new lead</t>
        </is>
      </c>
      <c r="D1579" t="inlineStr">
        <is>
          <t>Lead</t>
        </is>
      </c>
      <c r="E1579" t="inlineStr">
        <is>
          <t>Mapped to HubSpot lifecycle stage</t>
        </is>
      </c>
    </row>
    <row r="1580">
      <c r="A1580" t="inlineStr">
        <is>
          <t>SRC-00251</t>
        </is>
      </c>
      <c r="B1580" t="inlineStr">
        <is>
          <t>First Name</t>
        </is>
      </c>
      <c r="C1580" t="inlineStr">
        <is>
          <t>Dr Ethan</t>
        </is>
      </c>
      <c r="D1580" t="inlineStr">
        <is>
          <t>Ethan</t>
        </is>
      </c>
      <c r="E1580" t="inlineStr">
        <is>
          <t>Removed title (Dr/Mr/Ms/Mrs)</t>
        </is>
      </c>
    </row>
    <row r="1581">
      <c r="A1581" t="inlineStr">
        <is>
          <t>SRC-00251</t>
        </is>
      </c>
      <c r="B1581" t="inlineStr">
        <is>
          <t>Last Name</t>
        </is>
      </c>
      <c r="C1581" t="inlineStr">
        <is>
          <t xml:space="preserve">Robertson </t>
        </is>
      </c>
      <c r="D1581" t="inlineStr">
        <is>
          <t>Robertson</t>
        </is>
      </c>
      <c r="E1581" t="inlineStr">
        <is>
          <t>Trimmed / name case</t>
        </is>
      </c>
    </row>
    <row r="1582">
      <c r="A1582" t="inlineStr">
        <is>
          <t>SRC-00251</t>
        </is>
      </c>
      <c r="B1582" t="inlineStr">
        <is>
          <t>State/Region</t>
        </is>
      </c>
      <c r="C1582" t="inlineStr">
        <is>
          <t>vic</t>
        </is>
      </c>
      <c r="D1582" t="inlineStr">
        <is>
          <t>VIC</t>
        </is>
      </c>
      <c r="E1582" t="inlineStr">
        <is>
          <t>State to standard abbreviation</t>
        </is>
      </c>
    </row>
    <row r="1583">
      <c r="A1583" t="inlineStr">
        <is>
          <t>SRC-00251</t>
        </is>
      </c>
      <c r="B1583" t="inlineStr">
        <is>
          <t>Phone Number</t>
        </is>
      </c>
      <c r="C1583" t="inlineStr">
        <is>
          <t>0355506830</t>
        </is>
      </c>
      <c r="D1583" t="inlineStr">
        <is>
          <t>+61 3 5550 6830</t>
        </is>
      </c>
      <c r="E1583" t="inlineStr">
        <is>
          <t>Phone to +61 international format</t>
        </is>
      </c>
    </row>
    <row r="1584">
      <c r="A1584" t="inlineStr">
        <is>
          <t>SRC-00251</t>
        </is>
      </c>
      <c r="B1584" t="inlineStr">
        <is>
          <t>Mobile Phone Number</t>
        </is>
      </c>
      <c r="C1584" t="inlineStr">
        <is>
          <t>0491 578 148</t>
        </is>
      </c>
      <c r="D1584" t="inlineStr">
        <is>
          <t>+61 491 578 148</t>
        </is>
      </c>
      <c r="E1584" t="inlineStr">
        <is>
          <t>Phone to +61 international format</t>
        </is>
      </c>
    </row>
    <row r="1585">
      <c r="A1585" t="inlineStr">
        <is>
          <t>SRC-00251</t>
        </is>
      </c>
      <c r="B1585" t="inlineStr">
        <is>
          <t>Company Name</t>
        </is>
      </c>
      <c r="C1585" t="inlineStr">
        <is>
          <t>Brennock Fitness pty ltd</t>
        </is>
      </c>
      <c r="D1585" t="inlineStr">
        <is>
          <t>Brennock Fitness Pty Ltd</t>
        </is>
      </c>
      <c r="E1585" t="inlineStr">
        <is>
          <t>Company suffix to 'Pty Ltd', trimmed, case</t>
        </is>
      </c>
    </row>
    <row r="1586">
      <c r="A1586" t="inlineStr">
        <is>
          <t>SRC-00251</t>
        </is>
      </c>
      <c r="B1586" t="inlineStr">
        <is>
          <t>Job Title</t>
        </is>
      </c>
      <c r="C1586" t="inlineStr">
        <is>
          <t>managing director</t>
        </is>
      </c>
      <c r="D1586" t="inlineStr">
        <is>
          <t>Managing Director</t>
        </is>
      </c>
      <c r="E1586" t="inlineStr">
        <is>
          <t>Job title case</t>
        </is>
      </c>
    </row>
    <row r="1587">
      <c r="A1587" t="inlineStr">
        <is>
          <t>SRC-00251</t>
        </is>
      </c>
      <c r="B1587" t="inlineStr">
        <is>
          <t>Last Activity</t>
        </is>
      </c>
      <c r="C1587" t="inlineStr">
        <is>
          <t>11/01/2025</t>
        </is>
      </c>
      <c r="D1587" t="inlineStr">
        <is>
          <t>2025-01-11</t>
        </is>
      </c>
      <c r="E1587" t="inlineStr">
        <is>
          <t>Date to YYYY-MM-DD</t>
        </is>
      </c>
    </row>
    <row r="1588">
      <c r="A1588" t="inlineStr">
        <is>
          <t>SRC-00252</t>
        </is>
      </c>
      <c r="B1588" t="inlineStr">
        <is>
          <t>First Name</t>
        </is>
      </c>
      <c r="C1588" t="inlineStr">
        <is>
          <t>Dr ROHAN</t>
        </is>
      </c>
      <c r="D1588" t="inlineStr">
        <is>
          <t>ROHAN</t>
        </is>
      </c>
      <c r="E1588" t="inlineStr">
        <is>
          <t>Removed title (Dr/Mr/Ms/Mrs)</t>
        </is>
      </c>
    </row>
    <row r="1589">
      <c r="A1589" t="inlineStr">
        <is>
          <t>SRC-00252</t>
        </is>
      </c>
      <c r="B1589" t="inlineStr">
        <is>
          <t>First Name</t>
        </is>
      </c>
      <c r="C1589" t="inlineStr">
        <is>
          <t>ROHAN</t>
        </is>
      </c>
      <c r="D1589" t="inlineStr">
        <is>
          <t>Rohan</t>
        </is>
      </c>
      <c r="E1589" t="inlineStr">
        <is>
          <t>Trimmed / name case</t>
        </is>
      </c>
    </row>
    <row r="1590">
      <c r="A1590" t="inlineStr">
        <is>
          <t>SRC-00252</t>
        </is>
      </c>
      <c r="B1590" t="inlineStr">
        <is>
          <t>Last Name</t>
        </is>
      </c>
      <c r="C1590" t="inlineStr">
        <is>
          <t>LI</t>
        </is>
      </c>
      <c r="D1590" t="inlineStr">
        <is>
          <t>Li</t>
        </is>
      </c>
      <c r="E1590" t="inlineStr">
        <is>
          <t>Trimmed / name case</t>
        </is>
      </c>
    </row>
    <row r="1591">
      <c r="A1591" t="inlineStr">
        <is>
          <t>SRC-00252</t>
        </is>
      </c>
      <c r="B1591" t="inlineStr">
        <is>
          <t>Phone Number</t>
        </is>
      </c>
      <c r="C1591" t="inlineStr">
        <is>
          <t>(08) 7010-6608</t>
        </is>
      </c>
      <c r="D1591" t="inlineStr">
        <is>
          <t>+61 8 7010 6608</t>
        </is>
      </c>
      <c r="E1591" t="inlineStr">
        <is>
          <t>Phone to +61 international format</t>
        </is>
      </c>
    </row>
    <row r="1592">
      <c r="A1592" t="inlineStr">
        <is>
          <t>SRC-00252</t>
        </is>
      </c>
      <c r="B1592" t="inlineStr">
        <is>
          <t>Company Name</t>
        </is>
      </c>
      <c r="C1592" t="inlineStr">
        <is>
          <t>Wexmorrow Accounting pty ltd</t>
        </is>
      </c>
      <c r="D1592" t="inlineStr">
        <is>
          <t>Wexmorrow Accounting Pty Ltd</t>
        </is>
      </c>
      <c r="E1592" t="inlineStr">
        <is>
          <t>Company suffix to 'Pty Ltd', trimmed, case</t>
        </is>
      </c>
    </row>
    <row r="1593">
      <c r="A1593" t="inlineStr">
        <is>
          <t>SRC-00252</t>
        </is>
      </c>
      <c r="B1593" t="inlineStr">
        <is>
          <t>City</t>
        </is>
      </c>
      <c r="C1593" t="inlineStr">
        <is>
          <t>MOUNT GAMBIER</t>
        </is>
      </c>
      <c r="D1593" t="inlineStr">
        <is>
          <t>Mount Gambier</t>
        </is>
      </c>
      <c r="E1593" t="inlineStr">
        <is>
          <t>City case</t>
        </is>
      </c>
    </row>
    <row r="1594">
      <c r="A1594" t="inlineStr">
        <is>
          <t>SRC-00252</t>
        </is>
      </c>
      <c r="B1594" t="inlineStr">
        <is>
          <t>Last Activity</t>
        </is>
      </c>
      <c r="C1594" t="inlineStr">
        <is>
          <t>Dec 22 2024</t>
        </is>
      </c>
      <c r="D1594" t="inlineStr">
        <is>
          <t>2024-12-22</t>
        </is>
      </c>
      <c r="E1594" t="inlineStr">
        <is>
          <t>Date to YYYY-MM-DD</t>
        </is>
      </c>
    </row>
    <row r="1595">
      <c r="A1595" t="inlineStr">
        <is>
          <t>SRC-00253</t>
        </is>
      </c>
      <c r="B1595" t="inlineStr">
        <is>
          <t>Phone Number</t>
        </is>
      </c>
      <c r="C1595" t="inlineStr">
        <is>
          <t>(03) 7010-6993</t>
        </is>
      </c>
      <c r="D1595" t="inlineStr">
        <is>
          <t>+61 3 7010 6993</t>
        </is>
      </c>
      <c r="E1595" t="inlineStr">
        <is>
          <t>Phone to +61 international format</t>
        </is>
      </c>
    </row>
    <row r="1596">
      <c r="A1596" t="inlineStr">
        <is>
          <t>SRC-00253</t>
        </is>
      </c>
      <c r="B1596" t="inlineStr">
        <is>
          <t>Company Name</t>
        </is>
      </c>
      <c r="C1596" t="inlineStr">
        <is>
          <t>GREYVALLEN HOSPITALITY PTY LTD</t>
        </is>
      </c>
      <c r="D1596" t="inlineStr">
        <is>
          <t>Greyvallen Hospitality Pty Ltd</t>
        </is>
      </c>
      <c r="E1596" t="inlineStr">
        <is>
          <t>Company suffix to 'Pty Ltd', trimmed, case</t>
        </is>
      </c>
    </row>
    <row r="1597">
      <c r="A1597" t="inlineStr">
        <is>
          <t>SRC-00253</t>
        </is>
      </c>
      <c r="B1597" t="inlineStr">
        <is>
          <t>City</t>
        </is>
      </c>
      <c r="C1597" t="inlineStr">
        <is>
          <t>bendigo</t>
        </is>
      </c>
      <c r="D1597" t="inlineStr">
        <is>
          <t>Bendigo</t>
        </is>
      </c>
      <c r="E1597" t="inlineStr">
        <is>
          <t>City case</t>
        </is>
      </c>
    </row>
    <row r="1598">
      <c r="A1598" t="inlineStr">
        <is>
          <t>SRC-00253</t>
        </is>
      </c>
      <c r="B1598" t="inlineStr">
        <is>
          <t>Lifecycle Stage</t>
        </is>
      </c>
      <c r="C1598" t="inlineStr">
        <is>
          <t>LEAD</t>
        </is>
      </c>
      <c r="D1598" t="inlineStr">
        <is>
          <t>Lead</t>
        </is>
      </c>
      <c r="E1598" t="inlineStr">
        <is>
          <t>Mapped to HubSpot lifecycle stage</t>
        </is>
      </c>
    </row>
    <row r="1599">
      <c r="A1599" t="inlineStr">
        <is>
          <t>SRC-00253</t>
        </is>
      </c>
      <c r="B1599" t="inlineStr">
        <is>
          <t>Last Activity</t>
        </is>
      </c>
      <c r="C1599" t="inlineStr">
        <is>
          <t>May 25 2025</t>
        </is>
      </c>
      <c r="D1599" t="inlineStr">
        <is>
          <t>2025-05-25</t>
        </is>
      </c>
      <c r="E1599" t="inlineStr">
        <is>
          <t>Date to YYYY-MM-DD</t>
        </is>
      </c>
    </row>
    <row r="1600">
      <c r="A1600" t="inlineStr">
        <is>
          <t>SRC-00254</t>
        </is>
      </c>
      <c r="B1600" t="inlineStr">
        <is>
          <t>Last Name</t>
        </is>
      </c>
      <c r="C1600" t="inlineStr">
        <is>
          <t>davies</t>
        </is>
      </c>
      <c r="D1600" t="inlineStr">
        <is>
          <t>Davies</t>
        </is>
      </c>
      <c r="E1600" t="inlineStr">
        <is>
          <t>Trimmed / name case</t>
        </is>
      </c>
    </row>
    <row r="1601">
      <c r="A1601" t="inlineStr">
        <is>
          <t>SRC-00254</t>
        </is>
      </c>
      <c r="B1601" t="inlineStr">
        <is>
          <t>Phone Number</t>
        </is>
      </c>
      <c r="C1601" t="inlineStr">
        <is>
          <t>5550 3978</t>
        </is>
      </c>
      <c r="D1601" t="inlineStr">
        <is>
          <t>+61 3 5550 3978</t>
        </is>
      </c>
      <c r="E1601" t="inlineStr">
        <is>
          <t>Phone to +61 international format</t>
        </is>
      </c>
    </row>
    <row r="1602">
      <c r="A1602" t="inlineStr">
        <is>
          <t>SRC-00254</t>
        </is>
      </c>
      <c r="B1602" t="inlineStr">
        <is>
          <t>Company Name</t>
        </is>
      </c>
      <c r="C1602" t="inlineStr">
        <is>
          <t>Yarrowdine Hospitality P/L</t>
        </is>
      </c>
      <c r="D1602" t="inlineStr">
        <is>
          <t>Yarrowdine Hospitality Pty Ltd</t>
        </is>
      </c>
      <c r="E1602" t="inlineStr">
        <is>
          <t>Company suffix to 'Pty Ltd', trimmed, case</t>
        </is>
      </c>
    </row>
    <row r="1603">
      <c r="A1603" t="inlineStr">
        <is>
          <t>SRC-00254</t>
        </is>
      </c>
      <c r="B1603" t="inlineStr">
        <is>
          <t>Lifecycle Stage</t>
        </is>
      </c>
      <c r="C1603" t="inlineStr">
        <is>
          <t>cust</t>
        </is>
      </c>
      <c r="D1603" t="inlineStr">
        <is>
          <t>Customer</t>
        </is>
      </c>
      <c r="E1603" t="inlineStr">
        <is>
          <t>Mapped to HubSpot lifecycle stage</t>
        </is>
      </c>
    </row>
    <row r="1604">
      <c r="A1604" t="inlineStr">
        <is>
          <t>SRC-00255</t>
        </is>
      </c>
      <c r="B1604" t="inlineStr">
        <is>
          <t>Last Name</t>
        </is>
      </c>
      <c r="C1604" t="inlineStr">
        <is>
          <t xml:space="preserve">Park </t>
        </is>
      </c>
      <c r="D1604" t="inlineStr">
        <is>
          <t>Park</t>
        </is>
      </c>
      <c r="E1604" t="inlineStr">
        <is>
          <t>Trimmed / name case</t>
        </is>
      </c>
    </row>
    <row r="1605">
      <c r="A1605" t="inlineStr">
        <is>
          <t>SRC-00255</t>
        </is>
      </c>
      <c r="B1605" t="inlineStr">
        <is>
          <t>State/Region</t>
        </is>
      </c>
      <c r="C1605" t="inlineStr">
        <is>
          <t>Tasmania</t>
        </is>
      </c>
      <c r="D1605" t="inlineStr">
        <is>
          <t>TAS</t>
        </is>
      </c>
      <c r="E1605" t="inlineStr">
        <is>
          <t>State to standard abbreviation</t>
        </is>
      </c>
    </row>
    <row r="1606">
      <c r="A1606" t="inlineStr">
        <is>
          <t>SRC-00255</t>
        </is>
      </c>
      <c r="B1606" t="inlineStr">
        <is>
          <t>Phone Number</t>
        </is>
      </c>
      <c r="C1606" t="inlineStr">
        <is>
          <t>0370101626</t>
        </is>
      </c>
      <c r="D1606" t="inlineStr">
        <is>
          <t>+61 3 7010 1626</t>
        </is>
      </c>
      <c r="E1606" t="inlineStr">
        <is>
          <t>Phone to +61 international format</t>
        </is>
      </c>
    </row>
    <row r="1607">
      <c r="A1607" t="inlineStr">
        <is>
          <t>SRC-00255</t>
        </is>
      </c>
      <c r="B1607" t="inlineStr">
        <is>
          <t>Company Name</t>
        </is>
      </c>
      <c r="C1607" t="inlineStr">
        <is>
          <t>Saltingale Dental pty ltd</t>
        </is>
      </c>
      <c r="D1607" t="inlineStr">
        <is>
          <t>Saltingale Dental Pty Ltd</t>
        </is>
      </c>
      <c r="E1607" t="inlineStr">
        <is>
          <t>Company suffix to 'Pty Ltd', trimmed, case</t>
        </is>
      </c>
    </row>
    <row r="1608">
      <c r="A1608" t="inlineStr">
        <is>
          <t>SRC-00255</t>
        </is>
      </c>
      <c r="B1608" t="inlineStr">
        <is>
          <t>Lifecycle Stage</t>
        </is>
      </c>
      <c r="C1608" t="inlineStr">
        <is>
          <t>cust</t>
        </is>
      </c>
      <c r="D1608" t="inlineStr">
        <is>
          <t>Customer</t>
        </is>
      </c>
      <c r="E1608" t="inlineStr">
        <is>
          <t>Mapped to HubSpot lifecycle stage</t>
        </is>
      </c>
    </row>
    <row r="1609">
      <c r="A1609" t="inlineStr">
        <is>
          <t>SRC-00255</t>
        </is>
      </c>
      <c r="B1609" t="inlineStr">
        <is>
          <t>Last Activity</t>
        </is>
      </c>
      <c r="C1609" t="inlineStr">
        <is>
          <t>Aug 04 2026</t>
        </is>
      </c>
      <c r="D1609" t="inlineStr">
        <is>
          <t>2026-08-04</t>
        </is>
      </c>
      <c r="E1609" t="inlineStr">
        <is>
          <t>Date to YYYY-MM-DD</t>
        </is>
      </c>
    </row>
    <row r="1610">
      <c r="A1610" t="inlineStr">
        <is>
          <t>SRC-00256</t>
        </is>
      </c>
      <c r="B1610" t="inlineStr">
        <is>
          <t>Last Name</t>
        </is>
      </c>
      <c r="C1610" t="inlineStr">
        <is>
          <t xml:space="preserve">Hall </t>
        </is>
      </c>
      <c r="D1610" t="inlineStr">
        <is>
          <t>Hall</t>
        </is>
      </c>
      <c r="E1610" t="inlineStr">
        <is>
          <t>Trimmed / name case</t>
        </is>
      </c>
    </row>
    <row r="1611">
      <c r="A1611" t="inlineStr">
        <is>
          <t>SRC-00256</t>
        </is>
      </c>
      <c r="B1611" t="inlineStr">
        <is>
          <t>State/Region</t>
        </is>
      </c>
      <c r="C1611" t="inlineStr">
        <is>
          <t>VIC.</t>
        </is>
      </c>
      <c r="D1611" t="inlineStr">
        <is>
          <t>VIC</t>
        </is>
      </c>
      <c r="E1611" t="inlineStr">
        <is>
          <t>State to standard abbreviation</t>
        </is>
      </c>
    </row>
    <row r="1612">
      <c r="A1612" t="inlineStr">
        <is>
          <t>SRC-00256</t>
        </is>
      </c>
      <c r="B1612" t="inlineStr">
        <is>
          <t>Phone Number</t>
        </is>
      </c>
      <c r="C1612" t="inlineStr">
        <is>
          <t>(03) 5550 9646</t>
        </is>
      </c>
      <c r="D1612" t="inlineStr">
        <is>
          <t>+61 3 5550 9646</t>
        </is>
      </c>
      <c r="E1612" t="inlineStr">
        <is>
          <t>Phone to +61 international format</t>
        </is>
      </c>
    </row>
    <row r="1613">
      <c r="A1613" t="inlineStr">
        <is>
          <t>SRC-00256</t>
        </is>
      </c>
      <c r="B1613" t="inlineStr">
        <is>
          <t>Company Name</t>
        </is>
      </c>
      <c r="C1613" t="inlineStr">
        <is>
          <t xml:space="preserve"> Copperwhist Health Pty Ltd</t>
        </is>
      </c>
      <c r="D1613" t="inlineStr">
        <is>
          <t>Copperwhist Health Pty Ltd</t>
        </is>
      </c>
      <c r="E1613" t="inlineStr">
        <is>
          <t>Company suffix to 'Pty Ltd', trimmed, case</t>
        </is>
      </c>
    </row>
    <row r="1614">
      <c r="A1614" t="inlineStr">
        <is>
          <t>SRC-00256</t>
        </is>
      </c>
      <c r="B1614" t="inlineStr">
        <is>
          <t>Job Title</t>
        </is>
      </c>
      <c r="C1614" t="inlineStr">
        <is>
          <t>general manager</t>
        </is>
      </c>
      <c r="D1614" t="inlineStr">
        <is>
          <t>General Manager</t>
        </is>
      </c>
      <c r="E1614" t="inlineStr">
        <is>
          <t>Job title case</t>
        </is>
      </c>
    </row>
    <row r="1615">
      <c r="A1615" t="inlineStr">
        <is>
          <t>SRC-00256</t>
        </is>
      </c>
      <c r="B1615" t="inlineStr">
        <is>
          <t>Lifecycle Stage</t>
        </is>
      </c>
      <c r="C1615" t="inlineStr">
        <is>
          <t>lead</t>
        </is>
      </c>
      <c r="D1615" t="inlineStr">
        <is>
          <t>Lead</t>
        </is>
      </c>
      <c r="E1615" t="inlineStr">
        <is>
          <t>Mapped to HubSpot lifecycle stage</t>
        </is>
      </c>
    </row>
    <row r="1616">
      <c r="A1616" t="inlineStr">
        <is>
          <t>SRC-00256</t>
        </is>
      </c>
      <c r="B1616" t="inlineStr">
        <is>
          <t>Last Activity</t>
        </is>
      </c>
      <c r="C1616" t="inlineStr">
        <is>
          <t>30/05/2025</t>
        </is>
      </c>
      <c r="D1616" t="inlineStr">
        <is>
          <t>2025-05-30</t>
        </is>
      </c>
      <c r="E1616" t="inlineStr">
        <is>
          <t>Date to YYYY-MM-DD</t>
        </is>
      </c>
    </row>
    <row r="1617">
      <c r="A1617" t="inlineStr">
        <is>
          <t>SRC-00257</t>
        </is>
      </c>
      <c r="B1617" t="inlineStr">
        <is>
          <t>State/Region</t>
        </is>
      </c>
      <c r="C1617" t="inlineStr">
        <is>
          <t>Victoria</t>
        </is>
      </c>
      <c r="D1617" t="inlineStr">
        <is>
          <t>VIC</t>
        </is>
      </c>
      <c r="E1617" t="inlineStr">
        <is>
          <t>State to standard abbreviation</t>
        </is>
      </c>
    </row>
    <row r="1618">
      <c r="A1618" t="inlineStr">
        <is>
          <t>SRC-00257</t>
        </is>
      </c>
      <c r="B1618" t="inlineStr">
        <is>
          <t>Phone Number</t>
        </is>
      </c>
      <c r="C1618" t="inlineStr">
        <is>
          <t>0370105769</t>
        </is>
      </c>
      <c r="D1618" t="inlineStr">
        <is>
          <t>+61 3 7010 5769</t>
        </is>
      </c>
      <c r="E1618" t="inlineStr">
        <is>
          <t>Phone to +61 international format</t>
        </is>
      </c>
    </row>
    <row r="1619">
      <c r="A1619" t="inlineStr">
        <is>
          <t>SRC-00257</t>
        </is>
      </c>
      <c r="B1619" t="inlineStr">
        <is>
          <t>City</t>
        </is>
      </c>
      <c r="C1619" t="inlineStr">
        <is>
          <t>footscray</t>
        </is>
      </c>
      <c r="D1619" t="inlineStr">
        <is>
          <t>Footscray</t>
        </is>
      </c>
      <c r="E1619" t="inlineStr">
        <is>
          <t>City case</t>
        </is>
      </c>
    </row>
    <row r="1620">
      <c r="A1620" t="inlineStr">
        <is>
          <t>SRC-00257</t>
        </is>
      </c>
      <c r="B1620" t="inlineStr">
        <is>
          <t>Last Activity</t>
        </is>
      </c>
      <c r="C1620" t="inlineStr">
        <is>
          <t>Jan 05 2025</t>
        </is>
      </c>
      <c r="D1620" t="inlineStr">
        <is>
          <t>2025-01-05</t>
        </is>
      </c>
      <c r="E1620" t="inlineStr">
        <is>
          <t>Date to YYYY-MM-DD</t>
        </is>
      </c>
    </row>
    <row r="1621">
      <c r="A1621" t="inlineStr">
        <is>
          <t>SRC-00258</t>
        </is>
      </c>
      <c r="B1621" t="inlineStr">
        <is>
          <t>Last Name</t>
        </is>
      </c>
      <c r="C1621" t="inlineStr">
        <is>
          <t xml:space="preserve">Smith </t>
        </is>
      </c>
      <c r="D1621" t="inlineStr">
        <is>
          <t>Smith</t>
        </is>
      </c>
      <c r="E1621" t="inlineStr">
        <is>
          <t>Trimmed / name case</t>
        </is>
      </c>
    </row>
    <row r="1622">
      <c r="A1622" t="inlineStr">
        <is>
          <t>SRC-00258</t>
        </is>
      </c>
      <c r="B1622" t="inlineStr">
        <is>
          <t>Email</t>
        </is>
      </c>
      <c r="C1622" t="inlineStr">
        <is>
          <t>mailto:ssmith@quillmerefoods.example</t>
        </is>
      </c>
      <c r="D1622" t="inlineStr">
        <is>
          <t>ssmith@quillmerefoods.example</t>
        </is>
      </c>
      <c r="E1622" t="inlineStr">
        <is>
          <t>Lower-case, trimmed, removed mailto:/brackets</t>
        </is>
      </c>
    </row>
    <row r="1623">
      <c r="A1623" t="inlineStr">
        <is>
          <t>SRC-00258</t>
        </is>
      </c>
      <c r="B1623" t="inlineStr">
        <is>
          <t>State/Region</t>
        </is>
      </c>
      <c r="C1623" t="inlineStr">
        <is>
          <t>New South Wales</t>
        </is>
      </c>
      <c r="D1623" t="inlineStr">
        <is>
          <t>NSW</t>
        </is>
      </c>
      <c r="E1623" t="inlineStr">
        <is>
          <t>State to standard abbreviation</t>
        </is>
      </c>
    </row>
    <row r="1624">
      <c r="A1624" t="inlineStr">
        <is>
          <t>SRC-00258</t>
        </is>
      </c>
      <c r="B1624" t="inlineStr">
        <is>
          <t>Phone Number</t>
        </is>
      </c>
      <c r="C1624" t="inlineStr">
        <is>
          <t>0255503855</t>
        </is>
      </c>
      <c r="D1624" t="inlineStr">
        <is>
          <t>+61 2 5550 3855</t>
        </is>
      </c>
      <c r="E1624" t="inlineStr">
        <is>
          <t>Phone to +61 international format</t>
        </is>
      </c>
    </row>
    <row r="1625">
      <c r="A1625" t="inlineStr">
        <is>
          <t>SRC-00258</t>
        </is>
      </c>
      <c r="B1625" t="inlineStr">
        <is>
          <t>Company Name</t>
        </is>
      </c>
      <c r="C1625" t="inlineStr">
        <is>
          <t>QUILLMERE FOODS PTY LTD</t>
        </is>
      </c>
      <c r="D1625" t="inlineStr">
        <is>
          <t>Quillmere Foods Pty Ltd</t>
        </is>
      </c>
      <c r="E1625" t="inlineStr">
        <is>
          <t>Company suffix to 'Pty Ltd', trimmed, case</t>
        </is>
      </c>
    </row>
    <row r="1626">
      <c r="A1626" t="inlineStr">
        <is>
          <t>SRC-00258</t>
        </is>
      </c>
      <c r="B1626" t="inlineStr">
        <is>
          <t>Job Title</t>
        </is>
      </c>
      <c r="C1626" t="inlineStr">
        <is>
          <t>owner</t>
        </is>
      </c>
      <c r="D1626" t="inlineStr">
        <is>
          <t>Owner</t>
        </is>
      </c>
      <c r="E1626" t="inlineStr">
        <is>
          <t>Job title case</t>
        </is>
      </c>
    </row>
    <row r="1627">
      <c r="A1627" t="inlineStr">
        <is>
          <t>SRC-00258</t>
        </is>
      </c>
      <c r="B1627" t="inlineStr">
        <is>
          <t>City</t>
        </is>
      </c>
      <c r="C1627" t="inlineStr">
        <is>
          <t>wollongong</t>
        </is>
      </c>
      <c r="D1627" t="inlineStr">
        <is>
          <t>Wollongong</t>
        </is>
      </c>
      <c r="E1627" t="inlineStr">
        <is>
          <t>City case</t>
        </is>
      </c>
    </row>
    <row r="1628">
      <c r="A1628" t="inlineStr">
        <is>
          <t>SRC-00258</t>
        </is>
      </c>
      <c r="B1628" t="inlineStr">
        <is>
          <t>Postal Code</t>
        </is>
      </c>
      <c r="C1628" t="inlineStr">
        <is>
          <t>2172.0</t>
        </is>
      </c>
      <c r="D1628" t="inlineStr">
        <is>
          <t>2172</t>
        </is>
      </c>
      <c r="E1628" t="inlineStr">
        <is>
          <t>Postcode to 4 digits (restored leading zero / removed .0)</t>
        </is>
      </c>
    </row>
    <row r="1629">
      <c r="A1629" t="inlineStr">
        <is>
          <t>SRC-00258</t>
        </is>
      </c>
      <c r="B1629" t="inlineStr">
        <is>
          <t>Lifecycle Stage</t>
        </is>
      </c>
      <c r="C1629" t="inlineStr">
        <is>
          <t>lead</t>
        </is>
      </c>
      <c r="D1629" t="inlineStr">
        <is>
          <t>Lead</t>
        </is>
      </c>
      <c r="E1629" t="inlineStr">
        <is>
          <t>Mapped to HubSpot lifecycle stage</t>
        </is>
      </c>
    </row>
    <row r="1630">
      <c r="A1630" t="inlineStr">
        <is>
          <t>SRC-00258</t>
        </is>
      </c>
      <c r="B1630" t="inlineStr">
        <is>
          <t>Last Activity</t>
        </is>
      </c>
      <c r="C1630" t="inlineStr">
        <is>
          <t>May 14 2025</t>
        </is>
      </c>
      <c r="D1630" t="inlineStr">
        <is>
          <t>2025-05-14</t>
        </is>
      </c>
      <c r="E1630" t="inlineStr">
        <is>
          <t>Date to YYYY-MM-DD</t>
        </is>
      </c>
    </row>
    <row r="1631">
      <c r="A1631" t="inlineStr">
        <is>
          <t>SRC-00259</t>
        </is>
      </c>
      <c r="B1631" t="inlineStr">
        <is>
          <t>First Name</t>
        </is>
      </c>
      <c r="C1631" t="inlineStr">
        <is>
          <t>Dr Arjun</t>
        </is>
      </c>
      <c r="D1631" t="inlineStr">
        <is>
          <t>Arjun</t>
        </is>
      </c>
      <c r="E1631" t="inlineStr">
        <is>
          <t>Removed title (Dr/Mr/Ms/Mrs)</t>
        </is>
      </c>
    </row>
    <row r="1632">
      <c r="A1632" t="inlineStr">
        <is>
          <t>SRC-00259</t>
        </is>
      </c>
      <c r="B1632" t="inlineStr">
        <is>
          <t>Phone Number</t>
        </is>
      </c>
      <c r="C1632" t="inlineStr">
        <is>
          <t>(03) 5550-5659</t>
        </is>
      </c>
      <c r="D1632" t="inlineStr">
        <is>
          <t>+61 3 5550 5659</t>
        </is>
      </c>
      <c r="E1632" t="inlineStr">
        <is>
          <t>Phone to +61 international format</t>
        </is>
      </c>
    </row>
    <row r="1633">
      <c r="A1633" t="inlineStr">
        <is>
          <t>SRC-00259</t>
        </is>
      </c>
      <c r="B1633" t="inlineStr">
        <is>
          <t>Company Name</t>
        </is>
      </c>
      <c r="C1633" t="inlineStr">
        <is>
          <t>Zephrane Accounting</t>
        </is>
      </c>
      <c r="D1633" t="inlineStr">
        <is>
          <t>Zephrane Accounting Pty Ltd</t>
        </is>
      </c>
      <c r="E1633" t="inlineStr">
        <is>
          <t>Company suffix to 'Pty Ltd', trimmed, case</t>
        </is>
      </c>
    </row>
    <row r="1634">
      <c r="A1634" t="inlineStr">
        <is>
          <t>SRC-00259</t>
        </is>
      </c>
      <c r="B1634" t="inlineStr">
        <is>
          <t>Job Title</t>
        </is>
      </c>
      <c r="C1634" t="inlineStr">
        <is>
          <t>OPERATIONS MANAGER</t>
        </is>
      </c>
      <c r="D1634" t="inlineStr">
        <is>
          <t>Operations Manager</t>
        </is>
      </c>
      <c r="E1634" t="inlineStr">
        <is>
          <t>Job title case</t>
        </is>
      </c>
    </row>
    <row r="1635">
      <c r="A1635" t="inlineStr">
        <is>
          <t>SRC-00259</t>
        </is>
      </c>
      <c r="B1635" t="inlineStr">
        <is>
          <t>Lifecycle Stage</t>
        </is>
      </c>
      <c r="C1635" t="inlineStr">
        <is>
          <t>Client</t>
        </is>
      </c>
      <c r="D1635" t="inlineStr">
        <is>
          <t>Customer</t>
        </is>
      </c>
      <c r="E1635" t="inlineStr">
        <is>
          <t>Mapped to HubSpot lifecycle stage</t>
        </is>
      </c>
    </row>
    <row r="1636">
      <c r="A1636" t="inlineStr">
        <is>
          <t>SRC-00259</t>
        </is>
      </c>
      <c r="B1636" t="inlineStr">
        <is>
          <t>Last Activity</t>
        </is>
      </c>
      <c r="C1636" t="inlineStr">
        <is>
          <t>Oct 08 2025</t>
        </is>
      </c>
      <c r="D1636" t="inlineStr">
        <is>
          <t>2025-10-08</t>
        </is>
      </c>
      <c r="E1636" t="inlineStr">
        <is>
          <t>Date to YYYY-MM-DD</t>
        </is>
      </c>
    </row>
    <row r="1637">
      <c r="A1637" t="inlineStr">
        <is>
          <t>SRC-00260</t>
        </is>
      </c>
      <c r="B1637" t="inlineStr">
        <is>
          <t>Phone Number</t>
        </is>
      </c>
      <c r="C1637" t="inlineStr">
        <is>
          <t>08.7010.1532</t>
        </is>
      </c>
      <c r="D1637" t="inlineStr">
        <is>
          <t>+61 8 7010 1532</t>
        </is>
      </c>
      <c r="E1637" t="inlineStr">
        <is>
          <t>Phone to +61 international format</t>
        </is>
      </c>
    </row>
    <row r="1638">
      <c r="A1638" t="inlineStr">
        <is>
          <t>SRC-00260</t>
        </is>
      </c>
      <c r="B1638" t="inlineStr">
        <is>
          <t>Company Name</t>
        </is>
      </c>
      <c r="C1638" t="inlineStr">
        <is>
          <t>Ardlomew Foods pty ltd</t>
        </is>
      </c>
      <c r="D1638" t="inlineStr">
        <is>
          <t>Ardlomew Foods Pty Ltd</t>
        </is>
      </c>
      <c r="E1638" t="inlineStr">
        <is>
          <t>Company suffix to 'Pty Ltd', trimmed, case</t>
        </is>
      </c>
    </row>
    <row r="1639">
      <c r="A1639" t="inlineStr">
        <is>
          <t>SRC-00260</t>
        </is>
      </c>
      <c r="B1639" t="inlineStr">
        <is>
          <t>Job Title</t>
        </is>
      </c>
      <c r="C1639" t="inlineStr">
        <is>
          <t>PRACTICE MANAGER</t>
        </is>
      </c>
      <c r="D1639" t="inlineStr">
        <is>
          <t>Practice Manager</t>
        </is>
      </c>
      <c r="E1639" t="inlineStr">
        <is>
          <t>Job title case</t>
        </is>
      </c>
    </row>
    <row r="1640">
      <c r="A1640" t="inlineStr">
        <is>
          <t>SRC-00260</t>
        </is>
      </c>
      <c r="B1640" t="inlineStr">
        <is>
          <t>City</t>
        </is>
      </c>
      <c r="C1640" t="inlineStr">
        <is>
          <t>FREMANTLE</t>
        </is>
      </c>
      <c r="D1640" t="inlineStr">
        <is>
          <t>Fremantle</t>
        </is>
      </c>
      <c r="E1640" t="inlineStr">
        <is>
          <t>City case</t>
        </is>
      </c>
    </row>
    <row r="1641">
      <c r="A1641" t="inlineStr">
        <is>
          <t>SRC-00260</t>
        </is>
      </c>
      <c r="B1641" t="inlineStr">
        <is>
          <t>Lifecycle Stage</t>
        </is>
      </c>
      <c r="C1641" t="inlineStr">
        <is>
          <t>lead</t>
        </is>
      </c>
      <c r="D1641" t="inlineStr">
        <is>
          <t>Lead</t>
        </is>
      </c>
      <c r="E1641" t="inlineStr">
        <is>
          <t>Mapped to HubSpot lifecycle stage</t>
        </is>
      </c>
    </row>
    <row r="1642">
      <c r="A1642" t="inlineStr">
        <is>
          <t>SRC-00260</t>
        </is>
      </c>
      <c r="B1642" t="inlineStr">
        <is>
          <t>Last Activity</t>
        </is>
      </c>
      <c r="C1642" t="inlineStr">
        <is>
          <t>17/10/2025</t>
        </is>
      </c>
      <c r="D1642" t="inlineStr">
        <is>
          <t>2025-10-17</t>
        </is>
      </c>
      <c r="E1642" t="inlineStr">
        <is>
          <t>Date to YYYY-MM-DD</t>
        </is>
      </c>
    </row>
    <row r="1643">
      <c r="A1643" t="inlineStr">
        <is>
          <t>SRC-00261</t>
        </is>
      </c>
      <c r="B1643" t="inlineStr">
        <is>
          <t>First Name</t>
        </is>
      </c>
      <c r="C1643" t="inlineStr">
        <is>
          <t>JAMES</t>
        </is>
      </c>
      <c r="D1643" t="inlineStr">
        <is>
          <t>James</t>
        </is>
      </c>
      <c r="E1643" t="inlineStr">
        <is>
          <t>Trimmed / name case</t>
        </is>
      </c>
    </row>
    <row r="1644">
      <c r="A1644" t="inlineStr">
        <is>
          <t>SRC-00261</t>
        </is>
      </c>
      <c r="B1644" t="inlineStr">
        <is>
          <t>Email</t>
        </is>
      </c>
      <c r="C1644" t="inlineStr">
        <is>
          <t>&lt;james.tanaka@corvannylandscapes.example&gt;</t>
        </is>
      </c>
      <c r="D1644" t="inlineStr">
        <is>
          <t>james.tanaka@corvannylandscapes.example</t>
        </is>
      </c>
      <c r="E1644" t="inlineStr">
        <is>
          <t>Lower-case, trimmed, removed mailto:/brackets</t>
        </is>
      </c>
    </row>
    <row r="1645">
      <c r="A1645" t="inlineStr">
        <is>
          <t>SRC-00261</t>
        </is>
      </c>
      <c r="B1645" t="inlineStr">
        <is>
          <t>Phone Number</t>
        </is>
      </c>
      <c r="C1645" t="inlineStr">
        <is>
          <t>61270101127</t>
        </is>
      </c>
      <c r="D1645" t="inlineStr">
        <is>
          <t>+61 2 7010 1127</t>
        </is>
      </c>
      <c r="E1645" t="inlineStr">
        <is>
          <t>Phone to +61 international format</t>
        </is>
      </c>
    </row>
    <row r="1646">
      <c r="A1646" t="inlineStr">
        <is>
          <t>SRC-00261</t>
        </is>
      </c>
      <c r="B1646" t="inlineStr">
        <is>
          <t>Company Name</t>
        </is>
      </c>
      <c r="C1646" t="inlineStr">
        <is>
          <t>Corvanny Landscapes</t>
        </is>
      </c>
      <c r="D1646" t="inlineStr">
        <is>
          <t>Corvanny Landscapes Pty Ltd</t>
        </is>
      </c>
      <c r="E1646" t="inlineStr">
        <is>
          <t>Company suffix to 'Pty Ltd', trimmed, case</t>
        </is>
      </c>
    </row>
    <row r="1647">
      <c r="A1647" t="inlineStr">
        <is>
          <t>SRC-00261</t>
        </is>
      </c>
      <c r="B1647" t="inlineStr">
        <is>
          <t>Job Title</t>
        </is>
      </c>
      <c r="C1647" t="inlineStr">
        <is>
          <t>finance manager</t>
        </is>
      </c>
      <c r="D1647" t="inlineStr">
        <is>
          <t>Finance Manager</t>
        </is>
      </c>
      <c r="E1647" t="inlineStr">
        <is>
          <t>Job title case</t>
        </is>
      </c>
    </row>
    <row r="1648">
      <c r="A1648" t="inlineStr">
        <is>
          <t>SRC-00261</t>
        </is>
      </c>
      <c r="B1648" t="inlineStr">
        <is>
          <t>City</t>
        </is>
      </c>
      <c r="C1648" t="inlineStr">
        <is>
          <t>PARRAMATTA</t>
        </is>
      </c>
      <c r="D1648" t="inlineStr">
        <is>
          <t>Parramatta</t>
        </is>
      </c>
      <c r="E1648" t="inlineStr">
        <is>
          <t>City case</t>
        </is>
      </c>
    </row>
    <row r="1649">
      <c r="A1649" t="inlineStr">
        <is>
          <t>SRC-00261</t>
        </is>
      </c>
      <c r="B1649" t="inlineStr">
        <is>
          <t>Last Activity</t>
        </is>
      </c>
      <c r="C1649" t="inlineStr">
        <is>
          <t>06/08/2024</t>
        </is>
      </c>
      <c r="D1649" t="inlineStr">
        <is>
          <t>2024-08-06</t>
        </is>
      </c>
      <c r="E1649" t="inlineStr">
        <is>
          <t>Date to YYYY-MM-DD</t>
        </is>
      </c>
    </row>
    <row r="1650">
      <c r="A1650" t="inlineStr">
        <is>
          <t>SRC-00262</t>
        </is>
      </c>
      <c r="B1650" t="inlineStr">
        <is>
          <t>Last Name</t>
        </is>
      </c>
      <c r="C1650" t="inlineStr">
        <is>
          <t>WATSON</t>
        </is>
      </c>
      <c r="D1650" t="inlineStr">
        <is>
          <t>Watson</t>
        </is>
      </c>
      <c r="E1650" t="inlineStr">
        <is>
          <t>Trimmed / name case</t>
        </is>
      </c>
    </row>
    <row r="1651">
      <c r="A1651" t="inlineStr">
        <is>
          <t>SRC-00262</t>
        </is>
      </c>
      <c r="B1651" t="inlineStr">
        <is>
          <t>State/Region</t>
        </is>
      </c>
      <c r="C1651" t="inlineStr">
        <is>
          <t>South Australia</t>
        </is>
      </c>
      <c r="D1651" t="inlineStr">
        <is>
          <t>SA</t>
        </is>
      </c>
      <c r="E1651" t="inlineStr">
        <is>
          <t>State to standard abbreviation</t>
        </is>
      </c>
    </row>
    <row r="1652">
      <c r="A1652" t="inlineStr">
        <is>
          <t>SRC-00262</t>
        </is>
      </c>
      <c r="B1652" t="inlineStr">
        <is>
          <t>Company Name</t>
        </is>
      </c>
      <c r="C1652" t="inlineStr">
        <is>
          <t xml:space="preserve"> Thistlemoor Health Pty Ltd</t>
        </is>
      </c>
      <c r="D1652" t="inlineStr">
        <is>
          <t>Thistlemoor Health Pty Ltd</t>
        </is>
      </c>
      <c r="E1652" t="inlineStr">
        <is>
          <t>Company suffix to 'Pty Ltd', trimmed, case</t>
        </is>
      </c>
    </row>
    <row r="1653">
      <c r="A1653" t="inlineStr">
        <is>
          <t>SRC-00262</t>
        </is>
      </c>
      <c r="B1653" t="inlineStr">
        <is>
          <t>Job Title</t>
        </is>
      </c>
      <c r="C1653" t="inlineStr">
        <is>
          <t>OPERATIONS MANAGER</t>
        </is>
      </c>
      <c r="D1653" t="inlineStr">
        <is>
          <t>Operations Manager</t>
        </is>
      </c>
      <c r="E1653" t="inlineStr">
        <is>
          <t>Job title case</t>
        </is>
      </c>
    </row>
    <row r="1654">
      <c r="A1654" t="inlineStr">
        <is>
          <t>SRC-00262</t>
        </is>
      </c>
      <c r="B1654" t="inlineStr">
        <is>
          <t>Lifecycle Stage</t>
        </is>
      </c>
      <c r="C1654" t="inlineStr">
        <is>
          <t>cust</t>
        </is>
      </c>
      <c r="D1654" t="inlineStr">
        <is>
          <t>Customer</t>
        </is>
      </c>
      <c r="E1654" t="inlineStr">
        <is>
          <t>Mapped to HubSpot lifecycle stage</t>
        </is>
      </c>
    </row>
    <row r="1655">
      <c r="A1655" t="inlineStr">
        <is>
          <t>SRC-00263</t>
        </is>
      </c>
      <c r="B1655" t="inlineStr">
        <is>
          <t>State/Region</t>
        </is>
      </c>
      <c r="C1655" t="inlineStr">
        <is>
          <t>Tas</t>
        </is>
      </c>
      <c r="D1655" t="inlineStr">
        <is>
          <t>TAS</t>
        </is>
      </c>
      <c r="E1655" t="inlineStr">
        <is>
          <t>State to standard abbreviation</t>
        </is>
      </c>
    </row>
    <row r="1656">
      <c r="A1656" t="inlineStr">
        <is>
          <t>SRC-00263</t>
        </is>
      </c>
      <c r="B1656" t="inlineStr">
        <is>
          <t>Phone Number</t>
        </is>
      </c>
      <c r="C1656" t="inlineStr">
        <is>
          <t>7010 1091</t>
        </is>
      </c>
      <c r="D1656" t="inlineStr">
        <is>
          <t>+61 3 7010 1091</t>
        </is>
      </c>
      <c r="E1656" t="inlineStr">
        <is>
          <t>Phone to +61 international format</t>
        </is>
      </c>
    </row>
    <row r="1657">
      <c r="A1657" t="inlineStr">
        <is>
          <t>SRC-00263</t>
        </is>
      </c>
      <c r="B1657" t="inlineStr">
        <is>
          <t>Company Name</t>
        </is>
      </c>
      <c r="C1657" t="inlineStr">
        <is>
          <t>Saltingale Dental P/L</t>
        </is>
      </c>
      <c r="D1657" t="inlineStr">
        <is>
          <t>Saltingale Dental Pty Ltd</t>
        </is>
      </c>
      <c r="E1657" t="inlineStr">
        <is>
          <t>Company suffix to 'Pty Ltd', trimmed, case</t>
        </is>
      </c>
    </row>
    <row r="1658">
      <c r="A1658" t="inlineStr">
        <is>
          <t>SRC-00263</t>
        </is>
      </c>
      <c r="B1658" t="inlineStr">
        <is>
          <t>Lifecycle Stage</t>
        </is>
      </c>
      <c r="C1658" t="inlineStr">
        <is>
          <t>Sales qualified</t>
        </is>
      </c>
      <c r="D1658" t="inlineStr">
        <is>
          <t>Sales Qualified Lead</t>
        </is>
      </c>
      <c r="E1658" t="inlineStr">
        <is>
          <t>Mapped to HubSpot lifecycle stage</t>
        </is>
      </c>
    </row>
    <row r="1659">
      <c r="A1659" t="inlineStr">
        <is>
          <t>SRC-00263</t>
        </is>
      </c>
      <c r="B1659" t="inlineStr">
        <is>
          <t>Last Activity</t>
        </is>
      </c>
      <c r="C1659" t="inlineStr">
        <is>
          <t>Apr 17 2026</t>
        </is>
      </c>
      <c r="D1659" t="inlineStr">
        <is>
          <t>2026-04-17</t>
        </is>
      </c>
      <c r="E1659" t="inlineStr">
        <is>
          <t>Date to YYYY-MM-DD</t>
        </is>
      </c>
    </row>
    <row r="1660">
      <c r="A1660" t="inlineStr">
        <is>
          <t>SRC-00264</t>
        </is>
      </c>
      <c r="B1660" t="inlineStr">
        <is>
          <t>State/Region</t>
        </is>
      </c>
      <c r="C1660" t="inlineStr">
        <is>
          <t>Queensland</t>
        </is>
      </c>
      <c r="D1660" t="inlineStr">
        <is>
          <t>QLD</t>
        </is>
      </c>
      <c r="E1660" t="inlineStr">
        <is>
          <t>State to standard abbreviation</t>
        </is>
      </c>
    </row>
    <row r="1661">
      <c r="A1661" t="inlineStr">
        <is>
          <t>SRC-00264</t>
        </is>
      </c>
      <c r="B1661" t="inlineStr">
        <is>
          <t>Company Name</t>
        </is>
      </c>
      <c r="C1661" t="inlineStr">
        <is>
          <t>Lornivale Engineering P/L</t>
        </is>
      </c>
      <c r="D1661" t="inlineStr">
        <is>
          <t>Lornivale Engineering Pty Ltd</t>
        </is>
      </c>
      <c r="E1661" t="inlineStr">
        <is>
          <t>Company suffix to 'Pty Ltd', trimmed, case</t>
        </is>
      </c>
    </row>
    <row r="1662">
      <c r="A1662" t="inlineStr">
        <is>
          <t>SRC-00264</t>
        </is>
      </c>
      <c r="B1662" t="inlineStr">
        <is>
          <t>Job Title</t>
        </is>
      </c>
      <c r="C1662" t="inlineStr">
        <is>
          <t>training coordinator</t>
        </is>
      </c>
      <c r="D1662" t="inlineStr">
        <is>
          <t>Training Coordinator</t>
        </is>
      </c>
      <c r="E1662" t="inlineStr">
        <is>
          <t>Job title case</t>
        </is>
      </c>
    </row>
    <row r="1663">
      <c r="A1663" t="inlineStr">
        <is>
          <t>SRC-00264</t>
        </is>
      </c>
      <c r="B1663" t="inlineStr">
        <is>
          <t>Lifecycle Stage</t>
        </is>
      </c>
      <c r="C1663" t="inlineStr">
        <is>
          <t>Sales qualified</t>
        </is>
      </c>
      <c r="D1663" t="inlineStr">
        <is>
          <t>Sales Qualified Lead</t>
        </is>
      </c>
      <c r="E1663" t="inlineStr">
        <is>
          <t>Mapped to HubSpot lifecycle stage</t>
        </is>
      </c>
    </row>
    <row r="1664">
      <c r="A1664" t="inlineStr">
        <is>
          <t>SRC-00264</t>
        </is>
      </c>
      <c r="B1664" t="inlineStr">
        <is>
          <t>Last Activity</t>
        </is>
      </c>
      <c r="C1664" t="inlineStr">
        <is>
          <t>Feb 09 2025</t>
        </is>
      </c>
      <c r="D1664" t="inlineStr">
        <is>
          <t>2025-02-09</t>
        </is>
      </c>
      <c r="E1664" t="inlineStr">
        <is>
          <t>Date to YYYY-MM-DD</t>
        </is>
      </c>
    </row>
    <row r="1665">
      <c r="A1665" t="inlineStr">
        <is>
          <t>SRC-00265</t>
        </is>
      </c>
      <c r="B1665" t="inlineStr">
        <is>
          <t>Last Name</t>
        </is>
      </c>
      <c r="C1665" t="inlineStr">
        <is>
          <t>campbell</t>
        </is>
      </c>
      <c r="D1665" t="inlineStr">
        <is>
          <t>Campbell</t>
        </is>
      </c>
      <c r="E1665" t="inlineStr">
        <is>
          <t>Trimmed / name case</t>
        </is>
      </c>
    </row>
    <row r="1666">
      <c r="A1666" t="inlineStr">
        <is>
          <t>SRC-00265</t>
        </is>
      </c>
      <c r="B1666" t="inlineStr">
        <is>
          <t>State/Region</t>
        </is>
      </c>
      <c r="C1666" t="inlineStr">
        <is>
          <t>N.S.W.</t>
        </is>
      </c>
      <c r="D1666" t="inlineStr">
        <is>
          <t>NSW</t>
        </is>
      </c>
      <c r="E1666" t="inlineStr">
        <is>
          <t>State to standard abbreviation</t>
        </is>
      </c>
    </row>
    <row r="1667">
      <c r="A1667" t="inlineStr">
        <is>
          <t>SRC-00265</t>
        </is>
      </c>
      <c r="B1667" t="inlineStr">
        <is>
          <t>Phone Number</t>
        </is>
      </c>
      <c r="C1667" t="inlineStr">
        <is>
          <t>0270108483</t>
        </is>
      </c>
      <c r="D1667" t="inlineStr">
        <is>
          <t>+61 2 7010 8483</t>
        </is>
      </c>
      <c r="E1667" t="inlineStr">
        <is>
          <t>Phone to +61 international format</t>
        </is>
      </c>
    </row>
    <row r="1668">
      <c r="A1668" t="inlineStr">
        <is>
          <t>SRC-00265</t>
        </is>
      </c>
      <c r="B1668" t="inlineStr">
        <is>
          <t>Company Name</t>
        </is>
      </c>
      <c r="C1668" t="inlineStr">
        <is>
          <t>MORROWICK HEALTH PTY LTD</t>
        </is>
      </c>
      <c r="D1668" t="inlineStr">
        <is>
          <t>Morrowick Health Pty Ltd</t>
        </is>
      </c>
      <c r="E1668" t="inlineStr">
        <is>
          <t>Company suffix to 'Pty Ltd', trimmed, case</t>
        </is>
      </c>
    </row>
    <row r="1669">
      <c r="A1669" t="inlineStr">
        <is>
          <t>SRC-00265</t>
        </is>
      </c>
      <c r="B1669" t="inlineStr">
        <is>
          <t>Job Title</t>
        </is>
      </c>
      <c r="C1669" t="inlineStr">
        <is>
          <t>training coordinator</t>
        </is>
      </c>
      <c r="D1669" t="inlineStr">
        <is>
          <t>Training Coordinator</t>
        </is>
      </c>
      <c r="E1669" t="inlineStr">
        <is>
          <t>Job title case</t>
        </is>
      </c>
    </row>
    <row r="1670">
      <c r="A1670" t="inlineStr">
        <is>
          <t>SRC-00265</t>
        </is>
      </c>
      <c r="B1670" t="inlineStr">
        <is>
          <t>Lifecycle Stage</t>
        </is>
      </c>
      <c r="C1670" t="inlineStr">
        <is>
          <t>cust</t>
        </is>
      </c>
      <c r="D1670" t="inlineStr">
        <is>
          <t>Customer</t>
        </is>
      </c>
      <c r="E1670" t="inlineStr">
        <is>
          <t>Mapped to HubSpot lifecycle stage</t>
        </is>
      </c>
    </row>
    <row r="1671">
      <c r="A1671" t="inlineStr">
        <is>
          <t>SRC-00266</t>
        </is>
      </c>
      <c r="B1671" t="inlineStr">
        <is>
          <t>First Name</t>
        </is>
      </c>
      <c r="C1671" t="inlineStr">
        <is>
          <t>Mrs OLIVIA</t>
        </is>
      </c>
      <c r="D1671" t="inlineStr">
        <is>
          <t>OLIVIA</t>
        </is>
      </c>
      <c r="E1671" t="inlineStr">
        <is>
          <t>Removed title (Dr/Mr/Ms/Mrs)</t>
        </is>
      </c>
    </row>
    <row r="1672">
      <c r="A1672" t="inlineStr">
        <is>
          <t>SRC-00266</t>
        </is>
      </c>
      <c r="B1672" t="inlineStr">
        <is>
          <t>First Name</t>
        </is>
      </c>
      <c r="C1672" t="inlineStr">
        <is>
          <t>OLIVIA</t>
        </is>
      </c>
      <c r="D1672" t="inlineStr">
        <is>
          <t>Olivia</t>
        </is>
      </c>
      <c r="E1672" t="inlineStr">
        <is>
          <t>Trimmed / name case</t>
        </is>
      </c>
    </row>
    <row r="1673">
      <c r="A1673" t="inlineStr">
        <is>
          <t>SRC-00266</t>
        </is>
      </c>
      <c r="B1673" t="inlineStr">
        <is>
          <t>Last Name</t>
        </is>
      </c>
      <c r="C1673" t="inlineStr">
        <is>
          <t>li</t>
        </is>
      </c>
      <c r="D1673" t="inlineStr">
        <is>
          <t>Li</t>
        </is>
      </c>
      <c r="E1673" t="inlineStr">
        <is>
          <t>Trimmed / name case</t>
        </is>
      </c>
    </row>
    <row r="1674">
      <c r="A1674" t="inlineStr">
        <is>
          <t>SRC-00266</t>
        </is>
      </c>
      <c r="B1674" t="inlineStr">
        <is>
          <t>Company Name</t>
        </is>
      </c>
      <c r="C1674" t="inlineStr">
        <is>
          <t>Dunvessa Labs</t>
        </is>
      </c>
      <c r="D1674" t="inlineStr">
        <is>
          <t>Dunvessa Labs Pty Ltd</t>
        </is>
      </c>
      <c r="E1674" t="inlineStr">
        <is>
          <t>Company suffix to 'Pty Ltd', trimmed, case</t>
        </is>
      </c>
    </row>
    <row r="1675">
      <c r="A1675" t="inlineStr">
        <is>
          <t>SRC-00266</t>
        </is>
      </c>
      <c r="B1675" t="inlineStr">
        <is>
          <t>Job Title</t>
        </is>
      </c>
      <c r="C1675" t="inlineStr">
        <is>
          <t>SITE SUPERVISOR</t>
        </is>
      </c>
      <c r="D1675" t="inlineStr">
        <is>
          <t>Site Supervisor</t>
        </is>
      </c>
      <c r="E1675" t="inlineStr">
        <is>
          <t>Job title case</t>
        </is>
      </c>
    </row>
    <row r="1676">
      <c r="A1676" t="inlineStr">
        <is>
          <t>SRC-00267</t>
        </is>
      </c>
      <c r="B1676" t="inlineStr">
        <is>
          <t>Last Name</t>
        </is>
      </c>
      <c r="C1676" t="inlineStr">
        <is>
          <t>roberts</t>
        </is>
      </c>
      <c r="D1676" t="inlineStr">
        <is>
          <t>Roberts</t>
        </is>
      </c>
      <c r="E1676" t="inlineStr">
        <is>
          <t>Trimmed / name case</t>
        </is>
      </c>
    </row>
    <row r="1677">
      <c r="A1677" t="inlineStr">
        <is>
          <t>SRC-00267</t>
        </is>
      </c>
      <c r="B1677" t="inlineStr">
        <is>
          <t>State/Region</t>
        </is>
      </c>
      <c r="C1677" t="inlineStr">
        <is>
          <t>Vic</t>
        </is>
      </c>
      <c r="D1677" t="inlineStr">
        <is>
          <t>VIC</t>
        </is>
      </c>
      <c r="E1677" t="inlineStr">
        <is>
          <t>State to standard abbreviation</t>
        </is>
      </c>
    </row>
    <row r="1678">
      <c r="A1678" t="inlineStr">
        <is>
          <t>SRC-00267</t>
        </is>
      </c>
      <c r="B1678" t="inlineStr">
        <is>
          <t>Phone Number</t>
        </is>
      </c>
      <c r="C1678" t="inlineStr">
        <is>
          <t>03 7010 3650</t>
        </is>
      </c>
      <c r="D1678" t="inlineStr">
        <is>
          <t>+61 3 7010 3650</t>
        </is>
      </c>
      <c r="E1678" t="inlineStr">
        <is>
          <t>Phone to +61 international format</t>
        </is>
      </c>
    </row>
    <row r="1679">
      <c r="A1679" t="inlineStr">
        <is>
          <t>SRC-00267</t>
        </is>
      </c>
      <c r="B1679" t="inlineStr">
        <is>
          <t>Job Title</t>
        </is>
      </c>
      <c r="C1679" t="inlineStr">
        <is>
          <t>MANAGING DIRECTOR</t>
        </is>
      </c>
      <c r="D1679" t="inlineStr">
        <is>
          <t>Managing Director</t>
        </is>
      </c>
      <c r="E1679" t="inlineStr">
        <is>
          <t>Job title case</t>
        </is>
      </c>
    </row>
    <row r="1680">
      <c r="A1680" t="inlineStr">
        <is>
          <t>SRC-00267</t>
        </is>
      </c>
      <c r="B1680" t="inlineStr">
        <is>
          <t>Last Activity</t>
        </is>
      </c>
      <c r="C1680" t="inlineStr">
        <is>
          <t>Jun 28 2026</t>
        </is>
      </c>
      <c r="D1680" t="inlineStr">
        <is>
          <t>2026-06-28</t>
        </is>
      </c>
      <c r="E1680" t="inlineStr">
        <is>
          <t>Date to YYYY-MM-DD</t>
        </is>
      </c>
    </row>
    <row r="1681">
      <c r="A1681" t="inlineStr">
        <is>
          <t>SRC-00268</t>
        </is>
      </c>
      <c r="B1681" t="inlineStr">
        <is>
          <t>Last Name</t>
        </is>
      </c>
      <c r="C1681" t="inlineStr">
        <is>
          <t>pham</t>
        </is>
      </c>
      <c r="D1681" t="inlineStr">
        <is>
          <t>Pham</t>
        </is>
      </c>
      <c r="E1681" t="inlineStr">
        <is>
          <t>Trimmed / name case</t>
        </is>
      </c>
    </row>
    <row r="1682">
      <c r="A1682" t="inlineStr">
        <is>
          <t>SRC-00268</t>
        </is>
      </c>
      <c r="B1682" t="inlineStr">
        <is>
          <t>State/Region</t>
        </is>
      </c>
      <c r="C1682" t="inlineStr">
        <is>
          <t>Vic</t>
        </is>
      </c>
      <c r="D1682" t="inlineStr">
        <is>
          <t>VIC</t>
        </is>
      </c>
      <c r="E1682" t="inlineStr">
        <is>
          <t>State to standard abbreviation</t>
        </is>
      </c>
    </row>
    <row r="1683">
      <c r="A1683" t="inlineStr">
        <is>
          <t>SRC-00268</t>
        </is>
      </c>
      <c r="B1683" t="inlineStr">
        <is>
          <t>Phone Number</t>
        </is>
      </c>
      <c r="C1683" t="inlineStr">
        <is>
          <t>(03) 5550 3617</t>
        </is>
      </c>
      <c r="D1683" t="inlineStr">
        <is>
          <t>+61 3 5550 3617</t>
        </is>
      </c>
      <c r="E1683" t="inlineStr">
        <is>
          <t>Phone to +61 international format</t>
        </is>
      </c>
    </row>
    <row r="1684">
      <c r="A1684" t="inlineStr">
        <is>
          <t>SRC-00268</t>
        </is>
      </c>
      <c r="B1684" t="inlineStr">
        <is>
          <t>Company Name</t>
        </is>
      </c>
      <c r="C1684" t="inlineStr">
        <is>
          <t>BRENNOCK FITNESS PTY LTD</t>
        </is>
      </c>
      <c r="D1684" t="inlineStr">
        <is>
          <t>Brennock Fitness Pty Ltd</t>
        </is>
      </c>
      <c r="E1684" t="inlineStr">
        <is>
          <t>Company suffix to 'Pty Ltd', trimmed, case</t>
        </is>
      </c>
    </row>
    <row r="1685">
      <c r="A1685" t="inlineStr">
        <is>
          <t>SRC-00268</t>
        </is>
      </c>
      <c r="B1685" t="inlineStr">
        <is>
          <t>City</t>
        </is>
      </c>
      <c r="C1685" t="inlineStr">
        <is>
          <t>footscray</t>
        </is>
      </c>
      <c r="D1685" t="inlineStr">
        <is>
          <t>Footscray</t>
        </is>
      </c>
      <c r="E1685" t="inlineStr">
        <is>
          <t>City case</t>
        </is>
      </c>
    </row>
    <row r="1686">
      <c r="A1686" t="inlineStr">
        <is>
          <t>SRC-00269</t>
        </is>
      </c>
      <c r="B1686" t="inlineStr">
        <is>
          <t>Last Name</t>
        </is>
      </c>
      <c r="C1686" t="inlineStr"/>
      <c r="D1686" t="inlineStr">
        <is>
          <t>King</t>
        </is>
      </c>
      <c r="E1686" t="inlineStr">
        <is>
          <t>Split full name from First Name field</t>
        </is>
      </c>
    </row>
    <row r="1687">
      <c r="A1687" t="inlineStr">
        <is>
          <t>SRC-00269</t>
        </is>
      </c>
      <c r="B1687" t="inlineStr">
        <is>
          <t>State/Region</t>
        </is>
      </c>
      <c r="C1687" t="inlineStr">
        <is>
          <t>Queensland</t>
        </is>
      </c>
      <c r="D1687" t="inlineStr">
        <is>
          <t>QLD</t>
        </is>
      </c>
      <c r="E1687" t="inlineStr">
        <is>
          <t>State to standard abbreviation</t>
        </is>
      </c>
    </row>
    <row r="1688">
      <c r="A1688" t="inlineStr">
        <is>
          <t>SRC-00269</t>
        </is>
      </c>
      <c r="B1688" t="inlineStr">
        <is>
          <t>Phone Number</t>
        </is>
      </c>
      <c r="C1688" t="inlineStr">
        <is>
          <t>07.5550.9436</t>
        </is>
      </c>
      <c r="D1688" t="inlineStr">
        <is>
          <t>+61 7 5550 9436</t>
        </is>
      </c>
      <c r="E1688" t="inlineStr">
        <is>
          <t>Phone to +61 international format</t>
        </is>
      </c>
    </row>
    <row r="1689">
      <c r="A1689" t="inlineStr">
        <is>
          <t>SRC-00269</t>
        </is>
      </c>
      <c r="B1689" t="inlineStr">
        <is>
          <t>Job Title</t>
        </is>
      </c>
      <c r="C1689" t="inlineStr">
        <is>
          <t>training coordinator</t>
        </is>
      </c>
      <c r="D1689" t="inlineStr">
        <is>
          <t>Training Coordinator</t>
        </is>
      </c>
      <c r="E1689" t="inlineStr">
        <is>
          <t>Job title case</t>
        </is>
      </c>
    </row>
    <row r="1690">
      <c r="A1690" t="inlineStr">
        <is>
          <t>SRC-00269</t>
        </is>
      </c>
      <c r="B1690" t="inlineStr">
        <is>
          <t>City</t>
        </is>
      </c>
      <c r="C1690" t="inlineStr">
        <is>
          <t>CAIRNS</t>
        </is>
      </c>
      <c r="D1690" t="inlineStr">
        <is>
          <t>Cairns</t>
        </is>
      </c>
      <c r="E1690" t="inlineStr">
        <is>
          <t>City case</t>
        </is>
      </c>
    </row>
    <row r="1691">
      <c r="A1691" t="inlineStr">
        <is>
          <t>SRC-00269</t>
        </is>
      </c>
      <c r="B1691" t="inlineStr">
        <is>
          <t>Lifecycle Stage</t>
        </is>
      </c>
      <c r="C1691" t="inlineStr">
        <is>
          <t>LEAD</t>
        </is>
      </c>
      <c r="D1691" t="inlineStr">
        <is>
          <t>Lead</t>
        </is>
      </c>
      <c r="E1691" t="inlineStr">
        <is>
          <t>Mapped to HubSpot lifecycle stage</t>
        </is>
      </c>
    </row>
    <row r="1692">
      <c r="A1692" t="inlineStr">
        <is>
          <t>SRC-00269</t>
        </is>
      </c>
      <c r="B1692" t="inlineStr">
        <is>
          <t>Last Activity</t>
        </is>
      </c>
      <c r="C1692" t="inlineStr">
        <is>
          <t>Oct 13 2025</t>
        </is>
      </c>
      <c r="D1692" t="inlineStr">
        <is>
          <t>2025-10-13</t>
        </is>
      </c>
      <c r="E1692" t="inlineStr">
        <is>
          <t>Date to YYYY-MM-DD</t>
        </is>
      </c>
    </row>
    <row r="1693">
      <c r="A1693" t="inlineStr">
        <is>
          <t>SRC-00270</t>
        </is>
      </c>
      <c r="B1693" t="inlineStr">
        <is>
          <t>State/Region</t>
        </is>
      </c>
      <c r="C1693" t="inlineStr">
        <is>
          <t>Victoria</t>
        </is>
      </c>
      <c r="D1693" t="inlineStr">
        <is>
          <t>VIC</t>
        </is>
      </c>
      <c r="E1693" t="inlineStr">
        <is>
          <t>State to standard abbreviation</t>
        </is>
      </c>
    </row>
    <row r="1694">
      <c r="A1694" t="inlineStr">
        <is>
          <t>SRC-00270</t>
        </is>
      </c>
      <c r="B1694" t="inlineStr">
        <is>
          <t>Company Name</t>
        </is>
      </c>
      <c r="C1694" t="inlineStr">
        <is>
          <t>Yarrowdine Accounting pty ltd</t>
        </is>
      </c>
      <c r="D1694" t="inlineStr">
        <is>
          <t>Yarrowdine Accounting Pty Ltd</t>
        </is>
      </c>
      <c r="E1694" t="inlineStr">
        <is>
          <t>Company suffix to 'Pty Ltd', trimmed, case</t>
        </is>
      </c>
    </row>
    <row r="1695">
      <c r="A1695" t="inlineStr">
        <is>
          <t>SRC-00270</t>
        </is>
      </c>
      <c r="B1695" t="inlineStr">
        <is>
          <t>City</t>
        </is>
      </c>
      <c r="C1695" t="inlineStr">
        <is>
          <t>bendigo</t>
        </is>
      </c>
      <c r="D1695" t="inlineStr">
        <is>
          <t>Bendigo</t>
        </is>
      </c>
      <c r="E1695" t="inlineStr">
        <is>
          <t>City case</t>
        </is>
      </c>
    </row>
    <row r="1696">
      <c r="A1696" t="inlineStr">
        <is>
          <t>SRC-00270</t>
        </is>
      </c>
      <c r="B1696" t="inlineStr">
        <is>
          <t>Lifecycle Stage</t>
        </is>
      </c>
      <c r="C1696" t="inlineStr">
        <is>
          <t>new lead</t>
        </is>
      </c>
      <c r="D1696" t="inlineStr">
        <is>
          <t>Lead</t>
        </is>
      </c>
      <c r="E1696" t="inlineStr">
        <is>
          <t>Mapped to HubSpot lifecycle stage</t>
        </is>
      </c>
    </row>
    <row r="1697">
      <c r="A1697" t="inlineStr">
        <is>
          <t>SRC-00270</t>
        </is>
      </c>
      <c r="B1697" t="inlineStr">
        <is>
          <t>Last Activity</t>
        </is>
      </c>
      <c r="C1697" t="inlineStr">
        <is>
          <t>31/07/2025</t>
        </is>
      </c>
      <c r="D1697" t="inlineStr">
        <is>
          <t>2025-07-31</t>
        </is>
      </c>
      <c r="E1697" t="inlineStr">
        <is>
          <t>Date to YYYY-MM-DD</t>
        </is>
      </c>
    </row>
    <row r="1698">
      <c r="A1698" t="inlineStr">
        <is>
          <t>SRC-00271</t>
        </is>
      </c>
      <c r="B1698" t="inlineStr">
        <is>
          <t>Last Name</t>
        </is>
      </c>
      <c r="C1698" t="inlineStr">
        <is>
          <t xml:space="preserve">Young </t>
        </is>
      </c>
      <c r="D1698" t="inlineStr">
        <is>
          <t>Young</t>
        </is>
      </c>
      <c r="E1698" t="inlineStr">
        <is>
          <t>Trimmed / name case</t>
        </is>
      </c>
    </row>
    <row r="1699">
      <c r="A1699" t="inlineStr">
        <is>
          <t>SRC-00271</t>
        </is>
      </c>
      <c r="B1699" t="inlineStr">
        <is>
          <t>Company Name</t>
        </is>
      </c>
      <c r="C1699" t="inlineStr">
        <is>
          <t>Fennorah Landscapes</t>
        </is>
      </c>
      <c r="D1699" t="inlineStr">
        <is>
          <t>Fennorah Landscapes Pty Ltd</t>
        </is>
      </c>
      <c r="E1699" t="inlineStr">
        <is>
          <t>Company suffix to 'Pty Ltd', trimmed, case</t>
        </is>
      </c>
    </row>
    <row r="1700">
      <c r="A1700" t="inlineStr">
        <is>
          <t>SRC-00271</t>
        </is>
      </c>
      <c r="B1700" t="inlineStr">
        <is>
          <t>Job Title</t>
        </is>
      </c>
      <c r="C1700" t="inlineStr">
        <is>
          <t>ACCOUNTS PAYABLE OFFICER</t>
        </is>
      </c>
      <c r="D1700" t="inlineStr">
        <is>
          <t>Accounts Payable Officer</t>
        </is>
      </c>
      <c r="E1700" t="inlineStr">
        <is>
          <t>Job title case</t>
        </is>
      </c>
    </row>
    <row r="1701">
      <c r="A1701" t="inlineStr">
        <is>
          <t>SRC-00271</t>
        </is>
      </c>
      <c r="B1701" t="inlineStr">
        <is>
          <t>City</t>
        </is>
      </c>
      <c r="C1701" t="inlineStr">
        <is>
          <t>bendigo</t>
        </is>
      </c>
      <c r="D1701" t="inlineStr">
        <is>
          <t>Bendigo</t>
        </is>
      </c>
      <c r="E1701" t="inlineStr">
        <is>
          <t>City case</t>
        </is>
      </c>
    </row>
    <row r="1702">
      <c r="A1702" t="inlineStr">
        <is>
          <t>SRC-00271</t>
        </is>
      </c>
      <c r="B1702" t="inlineStr">
        <is>
          <t>Lifecycle Stage</t>
        </is>
      </c>
      <c r="C1702" t="inlineStr">
        <is>
          <t>lead</t>
        </is>
      </c>
      <c r="D1702" t="inlineStr">
        <is>
          <t>Lead</t>
        </is>
      </c>
      <c r="E1702" t="inlineStr">
        <is>
          <t>Mapped to HubSpot lifecycle stage</t>
        </is>
      </c>
    </row>
    <row r="1703">
      <c r="A1703" t="inlineStr">
        <is>
          <t>SRC-00271</t>
        </is>
      </c>
      <c r="B1703" t="inlineStr">
        <is>
          <t>Last Activity</t>
        </is>
      </c>
      <c r="C1703" t="inlineStr">
        <is>
          <t>08/04/2025</t>
        </is>
      </c>
      <c r="D1703" t="inlineStr">
        <is>
          <t>2025-04-08</t>
        </is>
      </c>
      <c r="E1703" t="inlineStr">
        <is>
          <t>Date to YYYY-MM-DD</t>
        </is>
      </c>
    </row>
    <row r="1704">
      <c r="A1704" t="inlineStr">
        <is>
          <t>SRC-00272</t>
        </is>
      </c>
      <c r="B1704" t="inlineStr">
        <is>
          <t>Email</t>
        </is>
      </c>
      <c r="C1704" t="inlineStr">
        <is>
          <t>leo#saltingaledental.example</t>
        </is>
      </c>
      <c r="D1704" t="inlineStr"/>
      <c r="E1704" t="inlineStr">
        <is>
          <t>Invalid email cleared</t>
        </is>
      </c>
    </row>
    <row r="1705">
      <c r="A1705" t="inlineStr">
        <is>
          <t>SRC-00272</t>
        </is>
      </c>
      <c r="B1705" t="inlineStr">
        <is>
          <t>State/Region</t>
        </is>
      </c>
      <c r="C1705" t="inlineStr">
        <is>
          <t>Tasmania</t>
        </is>
      </c>
      <c r="D1705" t="inlineStr">
        <is>
          <t>TAS</t>
        </is>
      </c>
      <c r="E1705" t="inlineStr">
        <is>
          <t>State to standard abbreviation</t>
        </is>
      </c>
    </row>
    <row r="1706">
      <c r="A1706" t="inlineStr">
        <is>
          <t>SRC-00272</t>
        </is>
      </c>
      <c r="B1706" t="inlineStr">
        <is>
          <t>Phone Number</t>
        </is>
      </c>
      <c r="C1706" t="inlineStr">
        <is>
          <t>(03) 7010-9456</t>
        </is>
      </c>
      <c r="D1706" t="inlineStr">
        <is>
          <t>+61 3 7010 9456</t>
        </is>
      </c>
      <c r="E1706" t="inlineStr">
        <is>
          <t>Phone to +61 international format</t>
        </is>
      </c>
    </row>
    <row r="1707">
      <c r="A1707" t="inlineStr">
        <is>
          <t>SRC-00272</t>
        </is>
      </c>
      <c r="B1707" t="inlineStr">
        <is>
          <t>Job Title</t>
        </is>
      </c>
      <c r="C1707" t="inlineStr">
        <is>
          <t>team leader</t>
        </is>
      </c>
      <c r="D1707" t="inlineStr">
        <is>
          <t>Team Leader</t>
        </is>
      </c>
      <c r="E1707" t="inlineStr">
        <is>
          <t>Job title case</t>
        </is>
      </c>
    </row>
    <row r="1708">
      <c r="A1708" t="inlineStr">
        <is>
          <t>SRC-00272</t>
        </is>
      </c>
      <c r="B1708" t="inlineStr">
        <is>
          <t>City</t>
        </is>
      </c>
      <c r="C1708" t="inlineStr">
        <is>
          <t>LAUNCESTON</t>
        </is>
      </c>
      <c r="D1708" t="inlineStr">
        <is>
          <t>Launceston</t>
        </is>
      </c>
      <c r="E1708" t="inlineStr">
        <is>
          <t>City case</t>
        </is>
      </c>
    </row>
    <row r="1709">
      <c r="A1709" t="inlineStr">
        <is>
          <t>SRC-00272</t>
        </is>
      </c>
      <c r="B1709" t="inlineStr">
        <is>
          <t>Lifecycle Stage</t>
        </is>
      </c>
      <c r="C1709" t="inlineStr">
        <is>
          <t>newsletter only</t>
        </is>
      </c>
      <c r="D1709" t="inlineStr">
        <is>
          <t>Subscriber</t>
        </is>
      </c>
      <c r="E1709" t="inlineStr">
        <is>
          <t>Mapped to HubSpot lifecycle stage</t>
        </is>
      </c>
    </row>
    <row r="1710">
      <c r="A1710" t="inlineStr">
        <is>
          <t>SRC-00272</t>
        </is>
      </c>
      <c r="B1710" t="inlineStr">
        <is>
          <t>Last Activity</t>
        </is>
      </c>
      <c r="C1710" t="inlineStr">
        <is>
          <t>02/02/2025</t>
        </is>
      </c>
      <c r="D1710" t="inlineStr">
        <is>
          <t>2025-02-02</t>
        </is>
      </c>
      <c r="E1710" t="inlineStr">
        <is>
          <t>Date to YYYY-MM-DD</t>
        </is>
      </c>
    </row>
    <row r="1711">
      <c r="A1711" t="inlineStr">
        <is>
          <t>SRC-00273</t>
        </is>
      </c>
      <c r="B1711" t="inlineStr">
        <is>
          <t>Phone Number</t>
        </is>
      </c>
      <c r="C1711" t="inlineStr">
        <is>
          <t>03.7010.6128</t>
        </is>
      </c>
      <c r="D1711" t="inlineStr">
        <is>
          <t>+61 3 7010 6128</t>
        </is>
      </c>
      <c r="E1711" t="inlineStr">
        <is>
          <t>Phone to +61 international format</t>
        </is>
      </c>
    </row>
    <row r="1712">
      <c r="A1712" t="inlineStr">
        <is>
          <t>SRC-00273</t>
        </is>
      </c>
      <c r="B1712" t="inlineStr">
        <is>
          <t>Company Name</t>
        </is>
      </c>
      <c r="C1712" t="inlineStr">
        <is>
          <t>Lornivale Print</t>
        </is>
      </c>
      <c r="D1712" t="inlineStr">
        <is>
          <t>Lornivale Print Pty Ltd</t>
        </is>
      </c>
      <c r="E1712" t="inlineStr">
        <is>
          <t>Company suffix to 'Pty Ltd', trimmed, case</t>
        </is>
      </c>
    </row>
    <row r="1713">
      <c r="A1713" t="inlineStr">
        <is>
          <t>SRC-00273</t>
        </is>
      </c>
      <c r="B1713" t="inlineStr">
        <is>
          <t>Job Title</t>
        </is>
      </c>
      <c r="C1713" t="inlineStr">
        <is>
          <t>accounts payable officer</t>
        </is>
      </c>
      <c r="D1713" t="inlineStr">
        <is>
          <t>Accounts Payable Officer</t>
        </is>
      </c>
      <c r="E1713" t="inlineStr">
        <is>
          <t>Job title case</t>
        </is>
      </c>
    </row>
    <row r="1714">
      <c r="A1714" t="inlineStr">
        <is>
          <t>SRC-00273</t>
        </is>
      </c>
      <c r="B1714" t="inlineStr">
        <is>
          <t>City</t>
        </is>
      </c>
      <c r="C1714" t="inlineStr">
        <is>
          <t>geelong</t>
        </is>
      </c>
      <c r="D1714" t="inlineStr">
        <is>
          <t>Geelong</t>
        </is>
      </c>
      <c r="E1714" t="inlineStr">
        <is>
          <t>City case</t>
        </is>
      </c>
    </row>
    <row r="1715">
      <c r="A1715" t="inlineStr">
        <is>
          <t>SRC-00273</t>
        </is>
      </c>
      <c r="B1715" t="inlineStr">
        <is>
          <t>Lifecycle Stage</t>
        </is>
      </c>
      <c r="C1715" t="inlineStr">
        <is>
          <t>Marketing Qualified</t>
        </is>
      </c>
      <c r="D1715" t="inlineStr">
        <is>
          <t>Marketing Qualified Lead</t>
        </is>
      </c>
      <c r="E1715" t="inlineStr">
        <is>
          <t>Mapped to HubSpot lifecycle stage</t>
        </is>
      </c>
    </row>
    <row r="1716">
      <c r="A1716" t="inlineStr">
        <is>
          <t>SRC-00274</t>
        </is>
      </c>
      <c r="B1716" t="inlineStr">
        <is>
          <t>Phone Number</t>
        </is>
      </c>
      <c r="C1716" t="inlineStr">
        <is>
          <t>08 7010 2021</t>
        </is>
      </c>
      <c r="D1716" t="inlineStr">
        <is>
          <t>+61 8 7010 2021</t>
        </is>
      </c>
      <c r="E1716" t="inlineStr">
        <is>
          <t>Phone to +61 international format</t>
        </is>
      </c>
    </row>
    <row r="1717">
      <c r="A1717" t="inlineStr">
        <is>
          <t>SRC-00274</t>
        </is>
      </c>
      <c r="B1717" t="inlineStr">
        <is>
          <t>Company Name</t>
        </is>
      </c>
      <c r="C1717" t="inlineStr">
        <is>
          <t xml:space="preserve"> Dunvessa Labs Pty Ltd</t>
        </is>
      </c>
      <c r="D1717" t="inlineStr">
        <is>
          <t>Dunvessa Labs Pty Ltd</t>
        </is>
      </c>
      <c r="E1717" t="inlineStr">
        <is>
          <t>Company suffix to 'Pty Ltd', trimmed, case</t>
        </is>
      </c>
    </row>
    <row r="1718">
      <c r="A1718" t="inlineStr">
        <is>
          <t>SRC-00274</t>
        </is>
      </c>
      <c r="B1718" t="inlineStr">
        <is>
          <t>Job Title</t>
        </is>
      </c>
      <c r="C1718" t="inlineStr">
        <is>
          <t>general manager</t>
        </is>
      </c>
      <c r="D1718" t="inlineStr">
        <is>
          <t>General Manager</t>
        </is>
      </c>
      <c r="E1718" t="inlineStr">
        <is>
          <t>Job title case</t>
        </is>
      </c>
    </row>
    <row r="1719">
      <c r="A1719" t="inlineStr">
        <is>
          <t>SRC-00274</t>
        </is>
      </c>
      <c r="B1719" t="inlineStr">
        <is>
          <t>City</t>
        </is>
      </c>
      <c r="C1719" t="inlineStr">
        <is>
          <t>BUNBURY</t>
        </is>
      </c>
      <c r="D1719" t="inlineStr">
        <is>
          <t>Bunbury</t>
        </is>
      </c>
      <c r="E1719" t="inlineStr">
        <is>
          <t>City case</t>
        </is>
      </c>
    </row>
    <row r="1720">
      <c r="A1720" t="inlineStr">
        <is>
          <t>SRC-00274</t>
        </is>
      </c>
      <c r="B1720" t="inlineStr">
        <is>
          <t>Last Activity</t>
        </is>
      </c>
      <c r="C1720" t="inlineStr">
        <is>
          <t>18/03/2025</t>
        </is>
      </c>
      <c r="D1720" t="inlineStr">
        <is>
          <t>2025-03-18</t>
        </is>
      </c>
      <c r="E1720" t="inlineStr">
        <is>
          <t>Date to YYYY-MM-DD</t>
        </is>
      </c>
    </row>
    <row r="1721">
      <c r="A1721" t="inlineStr">
        <is>
          <t>SRC-00275</t>
        </is>
      </c>
      <c r="B1721" t="inlineStr">
        <is>
          <t>Email</t>
        </is>
      </c>
      <c r="C1721" t="inlineStr">
        <is>
          <t>&lt;oward@vantrellesignage.example&gt;</t>
        </is>
      </c>
      <c r="D1721" t="inlineStr">
        <is>
          <t>oward@vantrellesignage.example</t>
        </is>
      </c>
      <c r="E1721" t="inlineStr">
        <is>
          <t>Lower-case, trimmed, removed mailto:/brackets</t>
        </is>
      </c>
    </row>
    <row r="1722">
      <c r="A1722" t="inlineStr">
        <is>
          <t>SRC-00275</t>
        </is>
      </c>
      <c r="B1722" t="inlineStr">
        <is>
          <t>Phone Number</t>
        </is>
      </c>
      <c r="C1722" t="inlineStr">
        <is>
          <t>0870101750</t>
        </is>
      </c>
      <c r="D1722" t="inlineStr">
        <is>
          <t>+61 8 7010 1750</t>
        </is>
      </c>
      <c r="E1722" t="inlineStr">
        <is>
          <t>Phone to +61 international format</t>
        </is>
      </c>
    </row>
    <row r="1723">
      <c r="A1723" t="inlineStr">
        <is>
          <t>SRC-00275</t>
        </is>
      </c>
      <c r="B1723" t="inlineStr">
        <is>
          <t>Company Name</t>
        </is>
      </c>
      <c r="C1723" t="inlineStr">
        <is>
          <t>Vantrelle Signage</t>
        </is>
      </c>
      <c r="D1723" t="inlineStr">
        <is>
          <t>Vantrelle Signage Pty Ltd</t>
        </is>
      </c>
      <c r="E1723" t="inlineStr">
        <is>
          <t>Company suffix to 'Pty Ltd', trimmed, case</t>
        </is>
      </c>
    </row>
    <row r="1724">
      <c r="A1724" t="inlineStr">
        <is>
          <t>SRC-00275</t>
        </is>
      </c>
      <c r="B1724" t="inlineStr">
        <is>
          <t>Job Title</t>
        </is>
      </c>
      <c r="C1724" t="inlineStr">
        <is>
          <t>TEAM LEADER</t>
        </is>
      </c>
      <c r="D1724" t="inlineStr">
        <is>
          <t>Team Leader</t>
        </is>
      </c>
      <c r="E1724" t="inlineStr">
        <is>
          <t>Job title case</t>
        </is>
      </c>
    </row>
    <row r="1725">
      <c r="A1725" t="inlineStr">
        <is>
          <t>SRC-00275</t>
        </is>
      </c>
      <c r="B1725" t="inlineStr">
        <is>
          <t>Lifecycle Stage</t>
        </is>
      </c>
      <c r="C1725" t="inlineStr">
        <is>
          <t>Marketing Qualified</t>
        </is>
      </c>
      <c r="D1725" t="inlineStr">
        <is>
          <t>Marketing Qualified Lead</t>
        </is>
      </c>
      <c r="E1725" t="inlineStr">
        <is>
          <t>Mapped to HubSpot lifecycle stage</t>
        </is>
      </c>
    </row>
    <row r="1726">
      <c r="A1726" t="inlineStr">
        <is>
          <t>SRC-00276</t>
        </is>
      </c>
      <c r="B1726" t="inlineStr">
        <is>
          <t>Last Name</t>
        </is>
      </c>
      <c r="C1726" t="inlineStr">
        <is>
          <t>campbell</t>
        </is>
      </c>
      <c r="D1726" t="inlineStr">
        <is>
          <t>Campbell</t>
        </is>
      </c>
      <c r="E1726" t="inlineStr">
        <is>
          <t>Trimmed / name case</t>
        </is>
      </c>
    </row>
    <row r="1727">
      <c r="A1727" t="inlineStr">
        <is>
          <t>SRC-00276</t>
        </is>
      </c>
      <c r="B1727" t="inlineStr">
        <is>
          <t>State/Region</t>
        </is>
      </c>
      <c r="C1727" t="inlineStr">
        <is>
          <t>Vic</t>
        </is>
      </c>
      <c r="D1727" t="inlineStr">
        <is>
          <t>VIC</t>
        </is>
      </c>
      <c r="E1727" t="inlineStr">
        <is>
          <t>State to standard abbreviation</t>
        </is>
      </c>
    </row>
    <row r="1728">
      <c r="A1728" t="inlineStr">
        <is>
          <t>SRC-00276</t>
        </is>
      </c>
      <c r="B1728" t="inlineStr">
        <is>
          <t>Phone Number</t>
        </is>
      </c>
      <c r="C1728" t="inlineStr">
        <is>
          <t>0370104432</t>
        </is>
      </c>
      <c r="D1728" t="inlineStr">
        <is>
          <t>+61 3 7010 4432</t>
        </is>
      </c>
      <c r="E1728" t="inlineStr">
        <is>
          <t>Phone to +61 international format</t>
        </is>
      </c>
    </row>
    <row r="1729">
      <c r="A1729" t="inlineStr">
        <is>
          <t>SRC-00276</t>
        </is>
      </c>
      <c r="B1729" t="inlineStr">
        <is>
          <t>Company Name</t>
        </is>
      </c>
      <c r="C1729" t="inlineStr">
        <is>
          <t>Pemberwick Packaging Pty. Ltd.</t>
        </is>
      </c>
      <c r="D1729" t="inlineStr">
        <is>
          <t>Pemberwick Packaging Pty Ltd</t>
        </is>
      </c>
      <c r="E1729" t="inlineStr">
        <is>
          <t>Company suffix to 'Pty Ltd', trimmed, case</t>
        </is>
      </c>
    </row>
    <row r="1730">
      <c r="A1730" t="inlineStr">
        <is>
          <t>SRC-00276</t>
        </is>
      </c>
      <c r="B1730" t="inlineStr">
        <is>
          <t>Job Title</t>
        </is>
      </c>
      <c r="C1730" t="inlineStr">
        <is>
          <t>HR MANAGER</t>
        </is>
      </c>
      <c r="D1730" t="inlineStr">
        <is>
          <t>HR Manager</t>
        </is>
      </c>
      <c r="E1730" t="inlineStr">
        <is>
          <t>Job title case</t>
        </is>
      </c>
    </row>
    <row r="1731">
      <c r="A1731" t="inlineStr">
        <is>
          <t>SRC-00276</t>
        </is>
      </c>
      <c r="B1731" t="inlineStr">
        <is>
          <t>Lifecycle Stage</t>
        </is>
      </c>
      <c r="C1731" t="inlineStr">
        <is>
          <t>Marketing Qualified</t>
        </is>
      </c>
      <c r="D1731" t="inlineStr">
        <is>
          <t>Marketing Qualified Lead</t>
        </is>
      </c>
      <c r="E1731" t="inlineStr">
        <is>
          <t>Mapped to HubSpot lifecycle stage</t>
        </is>
      </c>
    </row>
    <row r="1732">
      <c r="A1732" t="inlineStr">
        <is>
          <t>SRC-00276</t>
        </is>
      </c>
      <c r="B1732" t="inlineStr">
        <is>
          <t>Last Activity</t>
        </is>
      </c>
      <c r="C1732" t="inlineStr">
        <is>
          <t>Jan 22 2026</t>
        </is>
      </c>
      <c r="D1732" t="inlineStr">
        <is>
          <t>2026-01-22</t>
        </is>
      </c>
      <c r="E1732" t="inlineStr">
        <is>
          <t>Date to YYYY-MM-DD</t>
        </is>
      </c>
    </row>
    <row r="1733">
      <c r="A1733" t="inlineStr">
        <is>
          <t>SRC-00277</t>
        </is>
      </c>
      <c r="B1733" t="inlineStr">
        <is>
          <t>Last Name</t>
        </is>
      </c>
      <c r="C1733" t="inlineStr">
        <is>
          <t>adams</t>
        </is>
      </c>
      <c r="D1733" t="inlineStr">
        <is>
          <t>Adams</t>
        </is>
      </c>
      <c r="E1733" t="inlineStr">
        <is>
          <t>Trimmed / name case</t>
        </is>
      </c>
    </row>
    <row r="1734">
      <c r="A1734" t="inlineStr">
        <is>
          <t>SRC-00277</t>
        </is>
      </c>
      <c r="B1734" t="inlineStr">
        <is>
          <t>State/Region</t>
        </is>
      </c>
      <c r="C1734" t="inlineStr">
        <is>
          <t>South Australia</t>
        </is>
      </c>
      <c r="D1734" t="inlineStr">
        <is>
          <t>SA</t>
        </is>
      </c>
      <c r="E1734" t="inlineStr">
        <is>
          <t>State to standard abbreviation</t>
        </is>
      </c>
    </row>
    <row r="1735">
      <c r="A1735" t="inlineStr">
        <is>
          <t>SRC-00277</t>
        </is>
      </c>
      <c r="B1735" t="inlineStr">
        <is>
          <t>Phone Number</t>
        </is>
      </c>
      <c r="C1735" t="inlineStr">
        <is>
          <t>(08) 7010 7704</t>
        </is>
      </c>
      <c r="D1735" t="inlineStr">
        <is>
          <t>+61 8 7010 7704</t>
        </is>
      </c>
      <c r="E1735" t="inlineStr">
        <is>
          <t>Phone to +61 international format</t>
        </is>
      </c>
    </row>
    <row r="1736">
      <c r="A1736" t="inlineStr">
        <is>
          <t>SRC-00277</t>
        </is>
      </c>
      <c r="B1736" t="inlineStr">
        <is>
          <t>Company Name</t>
        </is>
      </c>
      <c r="C1736" t="inlineStr">
        <is>
          <t>Wattlemere Electrical Pty. Ltd.</t>
        </is>
      </c>
      <c r="D1736" t="inlineStr">
        <is>
          <t>Wattlemere Electrical Pty Ltd</t>
        </is>
      </c>
      <c r="E1736" t="inlineStr">
        <is>
          <t>Company suffix to 'Pty Ltd', trimmed, case</t>
        </is>
      </c>
    </row>
    <row r="1737">
      <c r="A1737" t="inlineStr">
        <is>
          <t>SRC-00277</t>
        </is>
      </c>
      <c r="B1737" t="inlineStr">
        <is>
          <t>Postal Code</t>
        </is>
      </c>
      <c r="C1737" t="inlineStr">
        <is>
          <t>5357.0</t>
        </is>
      </c>
      <c r="D1737" t="inlineStr">
        <is>
          <t>5357</t>
        </is>
      </c>
      <c r="E1737" t="inlineStr">
        <is>
          <t>Postcode to 4 digits (restored leading zero / removed .0)</t>
        </is>
      </c>
    </row>
    <row r="1738">
      <c r="A1738" t="inlineStr">
        <is>
          <t>SRC-00277</t>
        </is>
      </c>
      <c r="B1738" t="inlineStr">
        <is>
          <t>Lifecycle Stage</t>
        </is>
      </c>
      <c r="C1738" t="inlineStr">
        <is>
          <t>LEAD</t>
        </is>
      </c>
      <c r="D1738" t="inlineStr">
        <is>
          <t>Lead</t>
        </is>
      </c>
      <c r="E1738" t="inlineStr">
        <is>
          <t>Mapped to HubSpot lifecycle stage</t>
        </is>
      </c>
    </row>
    <row r="1739">
      <c r="A1739" t="inlineStr">
        <is>
          <t>SRC-00277</t>
        </is>
      </c>
      <c r="B1739" t="inlineStr">
        <is>
          <t>Last Activity</t>
        </is>
      </c>
      <c r="C1739" t="inlineStr">
        <is>
          <t>22/03/2024</t>
        </is>
      </c>
      <c r="D1739" t="inlineStr">
        <is>
          <t>2024-03-22</t>
        </is>
      </c>
      <c r="E1739" t="inlineStr">
        <is>
          <t>Date to YYYY-MM-DD</t>
        </is>
      </c>
    </row>
    <row r="1740">
      <c r="A1740" t="inlineStr">
        <is>
          <t>SRC-00278</t>
        </is>
      </c>
      <c r="B1740" t="inlineStr">
        <is>
          <t>Last Name</t>
        </is>
      </c>
      <c r="C1740" t="inlineStr">
        <is>
          <t>BROOKS</t>
        </is>
      </c>
      <c r="D1740" t="inlineStr">
        <is>
          <t>Brooks</t>
        </is>
      </c>
      <c r="E1740" t="inlineStr">
        <is>
          <t>Trimmed / name case</t>
        </is>
      </c>
    </row>
    <row r="1741">
      <c r="A1741" t="inlineStr">
        <is>
          <t>SRC-00278</t>
        </is>
      </c>
      <c r="B1741" t="inlineStr">
        <is>
          <t>State/Region</t>
        </is>
      </c>
      <c r="C1741" t="inlineStr">
        <is>
          <t>vic</t>
        </is>
      </c>
      <c r="D1741" t="inlineStr">
        <is>
          <t>VIC</t>
        </is>
      </c>
      <c r="E1741" t="inlineStr">
        <is>
          <t>State to standard abbreviation</t>
        </is>
      </c>
    </row>
    <row r="1742">
      <c r="A1742" t="inlineStr">
        <is>
          <t>SRC-00278</t>
        </is>
      </c>
      <c r="B1742" t="inlineStr">
        <is>
          <t>Phone Number</t>
        </is>
      </c>
      <c r="C1742" t="inlineStr">
        <is>
          <t>03.5550.9835</t>
        </is>
      </c>
      <c r="D1742" t="inlineStr">
        <is>
          <t>+61 3 5550 9835</t>
        </is>
      </c>
      <c r="E1742" t="inlineStr">
        <is>
          <t>Phone to +61 international format</t>
        </is>
      </c>
    </row>
    <row r="1743">
      <c r="A1743" t="inlineStr">
        <is>
          <t>SRC-00278</t>
        </is>
      </c>
      <c r="B1743" t="inlineStr">
        <is>
          <t>City</t>
        </is>
      </c>
      <c r="C1743" t="inlineStr">
        <is>
          <t>melbourne</t>
        </is>
      </c>
      <c r="D1743" t="inlineStr">
        <is>
          <t>Melbourne</t>
        </is>
      </c>
      <c r="E1743" t="inlineStr">
        <is>
          <t>City case</t>
        </is>
      </c>
    </row>
    <row r="1744">
      <c r="A1744" t="inlineStr">
        <is>
          <t>SRC-00278</t>
        </is>
      </c>
      <c r="B1744" t="inlineStr">
        <is>
          <t>Last Activity</t>
        </is>
      </c>
      <c r="C1744" t="inlineStr">
        <is>
          <t>Jul 11 2025</t>
        </is>
      </c>
      <c r="D1744" t="inlineStr">
        <is>
          <t>2025-07-11</t>
        </is>
      </c>
      <c r="E1744" t="inlineStr">
        <is>
          <t>Date to YYYY-MM-DD</t>
        </is>
      </c>
    </row>
    <row r="1745">
      <c r="A1745" t="inlineStr">
        <is>
          <t>SRC-00279</t>
        </is>
      </c>
      <c r="B1745" t="inlineStr">
        <is>
          <t>State/Region</t>
        </is>
      </c>
      <c r="C1745" t="inlineStr">
        <is>
          <t>Queensland</t>
        </is>
      </c>
      <c r="D1745" t="inlineStr">
        <is>
          <t>QLD</t>
        </is>
      </c>
      <c r="E1745" t="inlineStr">
        <is>
          <t>State to standard abbreviation</t>
        </is>
      </c>
    </row>
    <row r="1746">
      <c r="A1746" t="inlineStr">
        <is>
          <t>SRC-00279</t>
        </is>
      </c>
      <c r="B1746" t="inlineStr">
        <is>
          <t>Company Name</t>
        </is>
      </c>
      <c r="C1746" t="inlineStr">
        <is>
          <t>RUSHAVON LOGISTICS PTY LTD</t>
        </is>
      </c>
      <c r="D1746" t="inlineStr">
        <is>
          <t>Rushavon Logistics Pty Ltd</t>
        </is>
      </c>
      <c r="E1746" t="inlineStr">
        <is>
          <t>Company suffix to 'Pty Ltd', trimmed, case</t>
        </is>
      </c>
    </row>
    <row r="1747">
      <c r="A1747" t="inlineStr">
        <is>
          <t>SRC-00279</t>
        </is>
      </c>
      <c r="B1747" t="inlineStr">
        <is>
          <t>Job Title</t>
        </is>
      </c>
      <c r="C1747" t="inlineStr">
        <is>
          <t>director</t>
        </is>
      </c>
      <c r="D1747" t="inlineStr">
        <is>
          <t>Director</t>
        </is>
      </c>
      <c r="E1747" t="inlineStr">
        <is>
          <t>Job title case</t>
        </is>
      </c>
    </row>
    <row r="1748">
      <c r="A1748" t="inlineStr">
        <is>
          <t>SRC-00279</t>
        </is>
      </c>
      <c r="B1748" t="inlineStr">
        <is>
          <t>City</t>
        </is>
      </c>
      <c r="C1748" t="inlineStr">
        <is>
          <t>cairns</t>
        </is>
      </c>
      <c r="D1748" t="inlineStr">
        <is>
          <t>Cairns</t>
        </is>
      </c>
      <c r="E1748" t="inlineStr">
        <is>
          <t>City case</t>
        </is>
      </c>
    </row>
    <row r="1749">
      <c r="A1749" t="inlineStr">
        <is>
          <t>SRC-00279</t>
        </is>
      </c>
      <c r="B1749" t="inlineStr">
        <is>
          <t>Last Activity</t>
        </is>
      </c>
      <c r="C1749" t="inlineStr">
        <is>
          <t>08/06/2026</t>
        </is>
      </c>
      <c r="D1749" t="inlineStr">
        <is>
          <t>2026-06-08</t>
        </is>
      </c>
      <c r="E1749" t="inlineStr">
        <is>
          <t>Date to YYYY-MM-DD</t>
        </is>
      </c>
    </row>
    <row r="1750">
      <c r="A1750" t="inlineStr">
        <is>
          <t>SRC-00280</t>
        </is>
      </c>
      <c r="B1750" t="inlineStr">
        <is>
          <t>Last Name</t>
        </is>
      </c>
      <c r="C1750" t="inlineStr">
        <is>
          <t>wang</t>
        </is>
      </c>
      <c r="D1750" t="inlineStr">
        <is>
          <t>Wang</t>
        </is>
      </c>
      <c r="E1750" t="inlineStr">
        <is>
          <t>Trimmed / name case</t>
        </is>
      </c>
    </row>
    <row r="1751">
      <c r="A1751" t="inlineStr">
        <is>
          <t>SRC-00280</t>
        </is>
      </c>
      <c r="B1751" t="inlineStr">
        <is>
          <t>State/Region</t>
        </is>
      </c>
      <c r="C1751" t="inlineStr">
        <is>
          <t>N.S.W.</t>
        </is>
      </c>
      <c r="D1751" t="inlineStr">
        <is>
          <t>NSW</t>
        </is>
      </c>
      <c r="E1751" t="inlineStr">
        <is>
          <t>State to standard abbreviation</t>
        </is>
      </c>
    </row>
    <row r="1752">
      <c r="A1752" t="inlineStr">
        <is>
          <t>SRC-00280</t>
        </is>
      </c>
      <c r="B1752" t="inlineStr">
        <is>
          <t>Phone Number</t>
        </is>
      </c>
      <c r="C1752" t="inlineStr">
        <is>
          <t>(02) 7010 4657</t>
        </is>
      </c>
      <c r="D1752" t="inlineStr">
        <is>
          <t>+61 2 7010 4657</t>
        </is>
      </c>
      <c r="E1752" t="inlineStr">
        <is>
          <t>Phone to +61 international format</t>
        </is>
      </c>
    </row>
    <row r="1753">
      <c r="A1753" t="inlineStr">
        <is>
          <t>SRC-00280</t>
        </is>
      </c>
      <c r="B1753" t="inlineStr">
        <is>
          <t>Company Name</t>
        </is>
      </c>
      <c r="C1753" t="inlineStr">
        <is>
          <t>Galbrisk Electrical Pty. Ltd.</t>
        </is>
      </c>
      <c r="D1753" t="inlineStr">
        <is>
          <t>Galbrisk Electrical Pty Ltd</t>
        </is>
      </c>
      <c r="E1753" t="inlineStr">
        <is>
          <t>Company suffix to 'Pty Ltd', trimmed, case</t>
        </is>
      </c>
    </row>
    <row r="1754">
      <c r="A1754" t="inlineStr">
        <is>
          <t>SRC-00280</t>
        </is>
      </c>
      <c r="B1754" t="inlineStr">
        <is>
          <t>City</t>
        </is>
      </c>
      <c r="C1754" t="inlineStr">
        <is>
          <t>WOLLONGONG</t>
        </is>
      </c>
      <c r="D1754" t="inlineStr">
        <is>
          <t>Wollongong</t>
        </is>
      </c>
      <c r="E1754" t="inlineStr">
        <is>
          <t>City case</t>
        </is>
      </c>
    </row>
    <row r="1755">
      <c r="A1755" t="inlineStr">
        <is>
          <t>SRC-00280</t>
        </is>
      </c>
      <c r="B1755" t="inlineStr">
        <is>
          <t>Lifecycle Stage</t>
        </is>
      </c>
      <c r="C1755" t="inlineStr">
        <is>
          <t>cust</t>
        </is>
      </c>
      <c r="D1755" t="inlineStr">
        <is>
          <t>Customer</t>
        </is>
      </c>
      <c r="E1755" t="inlineStr">
        <is>
          <t>Mapped to HubSpot lifecycle stage</t>
        </is>
      </c>
    </row>
    <row r="1756">
      <c r="A1756" t="inlineStr">
        <is>
          <t>SRC-00280</t>
        </is>
      </c>
      <c r="B1756" t="inlineStr">
        <is>
          <t>Last Activity</t>
        </is>
      </c>
      <c r="C1756" t="inlineStr">
        <is>
          <t>16/01/2026</t>
        </is>
      </c>
      <c r="D1756" t="inlineStr">
        <is>
          <t>2026-01-16</t>
        </is>
      </c>
      <c r="E1756" t="inlineStr">
        <is>
          <t>Date to YYYY-MM-DD</t>
        </is>
      </c>
    </row>
    <row r="1757">
      <c r="A1757" t="inlineStr">
        <is>
          <t>SRC-00281</t>
        </is>
      </c>
      <c r="B1757" t="inlineStr">
        <is>
          <t>Company Name</t>
        </is>
      </c>
      <c r="C1757" t="inlineStr">
        <is>
          <t>Nethervane Freight Pty. Ltd.</t>
        </is>
      </c>
      <c r="D1757" t="inlineStr">
        <is>
          <t>Nethervane Freight Pty Ltd</t>
        </is>
      </c>
      <c r="E1757" t="inlineStr">
        <is>
          <t>Company suffix to 'Pty Ltd', trimmed, case</t>
        </is>
      </c>
    </row>
    <row r="1758">
      <c r="A1758" t="inlineStr">
        <is>
          <t>SRC-00281</t>
        </is>
      </c>
      <c r="B1758" t="inlineStr">
        <is>
          <t>Job Title</t>
        </is>
      </c>
      <c r="C1758" t="inlineStr">
        <is>
          <t>TRAINING COORDINATOR</t>
        </is>
      </c>
      <c r="D1758" t="inlineStr">
        <is>
          <t>Training Coordinator</t>
        </is>
      </c>
      <c r="E1758" t="inlineStr">
        <is>
          <t>Job title case</t>
        </is>
      </c>
    </row>
    <row r="1759">
      <c r="A1759" t="inlineStr">
        <is>
          <t>SRC-00281</t>
        </is>
      </c>
      <c r="B1759" t="inlineStr">
        <is>
          <t>City</t>
        </is>
      </c>
      <c r="C1759" t="inlineStr">
        <is>
          <t>box hill</t>
        </is>
      </c>
      <c r="D1759" t="inlineStr">
        <is>
          <t>Box Hill</t>
        </is>
      </c>
      <c r="E1759" t="inlineStr">
        <is>
          <t>City case</t>
        </is>
      </c>
    </row>
    <row r="1760">
      <c r="A1760" t="inlineStr">
        <is>
          <t>SRC-00281</t>
        </is>
      </c>
      <c r="B1760" t="inlineStr">
        <is>
          <t>Last Activity</t>
        </is>
      </c>
      <c r="C1760" t="inlineStr">
        <is>
          <t>27/10/2024</t>
        </is>
      </c>
      <c r="D1760" t="inlineStr">
        <is>
          <t>2024-10-27</t>
        </is>
      </c>
      <c r="E1760" t="inlineStr">
        <is>
          <t>Date to YYYY-MM-DD</t>
        </is>
      </c>
    </row>
    <row r="1761">
      <c r="A1761" t="inlineStr">
        <is>
          <t>SRC-00282</t>
        </is>
      </c>
      <c r="B1761" t="inlineStr">
        <is>
          <t>Last Name</t>
        </is>
      </c>
      <c r="C1761" t="inlineStr">
        <is>
          <t xml:space="preserve">Kim </t>
        </is>
      </c>
      <c r="D1761" t="inlineStr">
        <is>
          <t>Kim</t>
        </is>
      </c>
      <c r="E1761" t="inlineStr">
        <is>
          <t>Trimmed / name case</t>
        </is>
      </c>
    </row>
    <row r="1762">
      <c r="A1762" t="inlineStr">
        <is>
          <t>SRC-00282</t>
        </is>
      </c>
      <c r="B1762" t="inlineStr">
        <is>
          <t>State/Region</t>
        </is>
      </c>
      <c r="C1762" t="inlineStr">
        <is>
          <t>Vic</t>
        </is>
      </c>
      <c r="D1762" t="inlineStr">
        <is>
          <t>VIC</t>
        </is>
      </c>
      <c r="E1762" t="inlineStr">
        <is>
          <t>State to standard abbreviation</t>
        </is>
      </c>
    </row>
    <row r="1763">
      <c r="A1763" t="inlineStr">
        <is>
          <t>SRC-00282</t>
        </is>
      </c>
      <c r="B1763" t="inlineStr">
        <is>
          <t>Phone Number</t>
        </is>
      </c>
      <c r="C1763" t="inlineStr">
        <is>
          <t>61355507308</t>
        </is>
      </c>
      <c r="D1763" t="inlineStr">
        <is>
          <t>+61 3 5550 7308</t>
        </is>
      </c>
      <c r="E1763" t="inlineStr">
        <is>
          <t>Phone to +61 international format</t>
        </is>
      </c>
    </row>
    <row r="1764">
      <c r="A1764" t="inlineStr">
        <is>
          <t>SRC-00282</t>
        </is>
      </c>
      <c r="B1764" t="inlineStr">
        <is>
          <t>Company Name</t>
        </is>
      </c>
      <c r="C1764" t="inlineStr">
        <is>
          <t>WATTLEMERE LOGISTICS PTY LTD</t>
        </is>
      </c>
      <c r="D1764" t="inlineStr">
        <is>
          <t>Wattlemere Logistics Pty Ltd</t>
        </is>
      </c>
      <c r="E1764" t="inlineStr">
        <is>
          <t>Company suffix to 'Pty Ltd', trimmed, case</t>
        </is>
      </c>
    </row>
    <row r="1765">
      <c r="A1765" t="inlineStr">
        <is>
          <t>SRC-00282</t>
        </is>
      </c>
      <c r="B1765" t="inlineStr">
        <is>
          <t>Job Title</t>
        </is>
      </c>
      <c r="C1765" t="inlineStr">
        <is>
          <t>FINANCE MANAGER</t>
        </is>
      </c>
      <c r="D1765" t="inlineStr">
        <is>
          <t>Finance Manager</t>
        </is>
      </c>
      <c r="E1765" t="inlineStr">
        <is>
          <t>Job title case</t>
        </is>
      </c>
    </row>
    <row r="1766">
      <c r="A1766" t="inlineStr">
        <is>
          <t>SRC-00282</t>
        </is>
      </c>
      <c r="B1766" t="inlineStr">
        <is>
          <t>City</t>
        </is>
      </c>
      <c r="C1766" t="inlineStr">
        <is>
          <t>FOOTSCRAY</t>
        </is>
      </c>
      <c r="D1766" t="inlineStr">
        <is>
          <t>Footscray</t>
        </is>
      </c>
      <c r="E1766" t="inlineStr">
        <is>
          <t>City case</t>
        </is>
      </c>
    </row>
    <row r="1767">
      <c r="A1767" t="inlineStr">
        <is>
          <t>SRC-00282</t>
        </is>
      </c>
      <c r="B1767" t="inlineStr">
        <is>
          <t>Lifecycle Stage</t>
        </is>
      </c>
      <c r="C1767" t="inlineStr">
        <is>
          <t>new lead</t>
        </is>
      </c>
      <c r="D1767" t="inlineStr">
        <is>
          <t>Lead</t>
        </is>
      </c>
      <c r="E1767" t="inlineStr">
        <is>
          <t>Mapped to HubSpot lifecycle stage</t>
        </is>
      </c>
    </row>
    <row r="1768">
      <c r="A1768" t="inlineStr">
        <is>
          <t>SRC-00283</t>
        </is>
      </c>
      <c r="B1768" t="inlineStr">
        <is>
          <t>Last Name</t>
        </is>
      </c>
      <c r="C1768" t="inlineStr">
        <is>
          <t>TANAKA</t>
        </is>
      </c>
      <c r="D1768" t="inlineStr">
        <is>
          <t>Tanaka</t>
        </is>
      </c>
      <c r="E1768" t="inlineStr">
        <is>
          <t>Trimmed / name case</t>
        </is>
      </c>
    </row>
    <row r="1769">
      <c r="A1769" t="inlineStr">
        <is>
          <t>SRC-00283</t>
        </is>
      </c>
      <c r="B1769" t="inlineStr">
        <is>
          <t>State/Region</t>
        </is>
      </c>
      <c r="C1769" t="inlineStr">
        <is>
          <t>Queensland</t>
        </is>
      </c>
      <c r="D1769" t="inlineStr">
        <is>
          <t>QLD</t>
        </is>
      </c>
      <c r="E1769" t="inlineStr">
        <is>
          <t>State to standard abbreviation</t>
        </is>
      </c>
    </row>
    <row r="1770">
      <c r="A1770" t="inlineStr">
        <is>
          <t>SRC-00283</t>
        </is>
      </c>
      <c r="B1770" t="inlineStr">
        <is>
          <t>Phone Number</t>
        </is>
      </c>
      <c r="C1770" t="inlineStr">
        <is>
          <t>(07) 7010-7847</t>
        </is>
      </c>
      <c r="D1770" t="inlineStr">
        <is>
          <t>+61 7 7010 7847</t>
        </is>
      </c>
      <c r="E1770" t="inlineStr">
        <is>
          <t>Phone to +61 international format</t>
        </is>
      </c>
    </row>
    <row r="1771">
      <c r="A1771" t="inlineStr">
        <is>
          <t>SRC-00283</t>
        </is>
      </c>
      <c r="B1771" t="inlineStr">
        <is>
          <t>Company Name</t>
        </is>
      </c>
      <c r="C1771" t="inlineStr">
        <is>
          <t>Ardlomew Hospitality P/L</t>
        </is>
      </c>
      <c r="D1771" t="inlineStr">
        <is>
          <t>Ardlomew Hospitality Pty Ltd</t>
        </is>
      </c>
      <c r="E1771" t="inlineStr">
        <is>
          <t>Company suffix to 'Pty Ltd', trimmed, case</t>
        </is>
      </c>
    </row>
    <row r="1772">
      <c r="A1772" t="inlineStr">
        <is>
          <t>SRC-00283</t>
        </is>
      </c>
      <c r="B1772" t="inlineStr">
        <is>
          <t>Job Title</t>
        </is>
      </c>
      <c r="C1772" t="inlineStr">
        <is>
          <t>DIRECTOR</t>
        </is>
      </c>
      <c r="D1772" t="inlineStr">
        <is>
          <t>Director</t>
        </is>
      </c>
      <c r="E1772" t="inlineStr">
        <is>
          <t>Job title case</t>
        </is>
      </c>
    </row>
    <row r="1773">
      <c r="A1773" t="inlineStr">
        <is>
          <t>SRC-00283</t>
        </is>
      </c>
      <c r="B1773" t="inlineStr">
        <is>
          <t>Lifecycle Stage</t>
        </is>
      </c>
      <c r="C1773" t="inlineStr">
        <is>
          <t>customer - active</t>
        </is>
      </c>
      <c r="D1773" t="inlineStr">
        <is>
          <t>Customer</t>
        </is>
      </c>
      <c r="E1773" t="inlineStr">
        <is>
          <t>Mapped to HubSpot lifecycle stage</t>
        </is>
      </c>
    </row>
    <row r="1774">
      <c r="A1774" t="inlineStr">
        <is>
          <t>SRC-00283</t>
        </is>
      </c>
      <c r="B1774" t="inlineStr">
        <is>
          <t>Last Activity</t>
        </is>
      </c>
      <c r="C1774" t="inlineStr">
        <is>
          <t>Jul 09 2024</t>
        </is>
      </c>
      <c r="D1774" t="inlineStr">
        <is>
          <t>2024-07-09</t>
        </is>
      </c>
      <c r="E1774" t="inlineStr">
        <is>
          <t>Date to YYYY-MM-DD</t>
        </is>
      </c>
    </row>
    <row r="1775">
      <c r="A1775" t="inlineStr">
        <is>
          <t>SRC-00284</t>
        </is>
      </c>
      <c r="B1775" t="inlineStr">
        <is>
          <t>State/Region</t>
        </is>
      </c>
      <c r="C1775" t="inlineStr">
        <is>
          <t>Victoria</t>
        </is>
      </c>
      <c r="D1775" t="inlineStr">
        <is>
          <t>VIC</t>
        </is>
      </c>
      <c r="E1775" t="inlineStr">
        <is>
          <t>State to standard abbreviation</t>
        </is>
      </c>
    </row>
    <row r="1776">
      <c r="A1776" t="inlineStr">
        <is>
          <t>SRC-00284</t>
        </is>
      </c>
      <c r="B1776" t="inlineStr">
        <is>
          <t>Company Name</t>
        </is>
      </c>
      <c r="C1776" t="inlineStr">
        <is>
          <t>Ironvessa Dental Pty. Ltd.</t>
        </is>
      </c>
      <c r="D1776" t="inlineStr">
        <is>
          <t>Ironvessa Dental Pty Ltd</t>
        </is>
      </c>
      <c r="E1776" t="inlineStr">
        <is>
          <t>Company suffix to 'Pty Ltd', trimmed, case</t>
        </is>
      </c>
    </row>
    <row r="1777">
      <c r="A1777" t="inlineStr">
        <is>
          <t>SRC-00284</t>
        </is>
      </c>
      <c r="B1777" t="inlineStr">
        <is>
          <t>Lifecycle Stage</t>
        </is>
      </c>
      <c r="C1777" t="inlineStr">
        <is>
          <t>customer - active</t>
        </is>
      </c>
      <c r="D1777" t="inlineStr">
        <is>
          <t>Customer</t>
        </is>
      </c>
      <c r="E1777" t="inlineStr">
        <is>
          <t>Mapped to HubSpot lifecycle stage</t>
        </is>
      </c>
    </row>
    <row r="1778">
      <c r="A1778" t="inlineStr">
        <is>
          <t>SRC-00285</t>
        </is>
      </c>
      <c r="B1778" t="inlineStr">
        <is>
          <t>Last Name</t>
        </is>
      </c>
      <c r="C1778" t="inlineStr">
        <is>
          <t xml:space="preserve"> Haddad</t>
        </is>
      </c>
      <c r="D1778" t="inlineStr">
        <is>
          <t>Haddad</t>
        </is>
      </c>
      <c r="E1778" t="inlineStr">
        <is>
          <t>Trimmed / name case</t>
        </is>
      </c>
    </row>
    <row r="1779">
      <c r="A1779" t="inlineStr">
        <is>
          <t>SRC-00285</t>
        </is>
      </c>
      <c r="B1779" t="inlineStr">
        <is>
          <t>State/Region</t>
        </is>
      </c>
      <c r="C1779" t="inlineStr">
        <is>
          <t>Victoria</t>
        </is>
      </c>
      <c r="D1779" t="inlineStr">
        <is>
          <t>VIC</t>
        </is>
      </c>
      <c r="E1779" t="inlineStr">
        <is>
          <t>State to standard abbreviation</t>
        </is>
      </c>
    </row>
    <row r="1780">
      <c r="A1780" t="inlineStr">
        <is>
          <t>SRC-00285</t>
        </is>
      </c>
      <c r="B1780" t="inlineStr">
        <is>
          <t>Phone Number</t>
        </is>
      </c>
      <c r="C1780" t="inlineStr">
        <is>
          <t>03 5550 6954</t>
        </is>
      </c>
      <c r="D1780" t="inlineStr">
        <is>
          <t>+61 3 5550 6954</t>
        </is>
      </c>
      <c r="E1780" t="inlineStr">
        <is>
          <t>Phone to +61 international format</t>
        </is>
      </c>
    </row>
    <row r="1781">
      <c r="A1781" t="inlineStr">
        <is>
          <t>SRC-00285</t>
        </is>
      </c>
      <c r="B1781" t="inlineStr">
        <is>
          <t>Company Name</t>
        </is>
      </c>
      <c r="C1781" t="inlineStr">
        <is>
          <t>Lornivale Print Pty. Ltd.</t>
        </is>
      </c>
      <c r="D1781" t="inlineStr">
        <is>
          <t>Lornivale Print Pty Ltd</t>
        </is>
      </c>
      <c r="E1781" t="inlineStr">
        <is>
          <t>Company suffix to 'Pty Ltd', trimmed, case</t>
        </is>
      </c>
    </row>
    <row r="1782">
      <c r="A1782" t="inlineStr">
        <is>
          <t>SRC-00285</t>
        </is>
      </c>
      <c r="B1782" t="inlineStr">
        <is>
          <t>Job Title</t>
        </is>
      </c>
      <c r="C1782" t="inlineStr">
        <is>
          <t>TRAINING COORDINATOR</t>
        </is>
      </c>
      <c r="D1782" t="inlineStr">
        <is>
          <t>Training Coordinator</t>
        </is>
      </c>
      <c r="E1782" t="inlineStr">
        <is>
          <t>Job title case</t>
        </is>
      </c>
    </row>
    <row r="1783">
      <c r="A1783" t="inlineStr">
        <is>
          <t>SRC-00285</t>
        </is>
      </c>
      <c r="B1783" t="inlineStr">
        <is>
          <t>City</t>
        </is>
      </c>
      <c r="C1783" t="inlineStr">
        <is>
          <t>geelong</t>
        </is>
      </c>
      <c r="D1783" t="inlineStr">
        <is>
          <t>Geelong</t>
        </is>
      </c>
      <c r="E1783" t="inlineStr">
        <is>
          <t>City case</t>
        </is>
      </c>
    </row>
    <row r="1784">
      <c r="A1784" t="inlineStr">
        <is>
          <t>SRC-00285</t>
        </is>
      </c>
      <c r="B1784" t="inlineStr">
        <is>
          <t>Lifecycle Stage</t>
        </is>
      </c>
      <c r="C1784" t="inlineStr">
        <is>
          <t>Sales qualified</t>
        </is>
      </c>
      <c r="D1784" t="inlineStr">
        <is>
          <t>Sales Qualified Lead</t>
        </is>
      </c>
      <c r="E1784" t="inlineStr">
        <is>
          <t>Mapped to HubSpot lifecycle stage</t>
        </is>
      </c>
    </row>
    <row r="1785">
      <c r="A1785" t="inlineStr">
        <is>
          <t>SRC-00285</t>
        </is>
      </c>
      <c r="B1785" t="inlineStr">
        <is>
          <t>Last Activity</t>
        </is>
      </c>
      <c r="C1785" t="inlineStr">
        <is>
          <t>19/07/2024</t>
        </is>
      </c>
      <c r="D1785" t="inlineStr">
        <is>
          <t>2024-07-19</t>
        </is>
      </c>
      <c r="E1785" t="inlineStr">
        <is>
          <t>Date to YYYY-MM-DD</t>
        </is>
      </c>
    </row>
    <row r="1786">
      <c r="A1786" t="inlineStr">
        <is>
          <t>SRC-00286</t>
        </is>
      </c>
      <c r="B1786" t="inlineStr">
        <is>
          <t>State/Region</t>
        </is>
      </c>
      <c r="C1786" t="inlineStr">
        <is>
          <t>vic</t>
        </is>
      </c>
      <c r="D1786" t="inlineStr">
        <is>
          <t>VIC</t>
        </is>
      </c>
      <c r="E1786" t="inlineStr">
        <is>
          <t>State to standard abbreviation</t>
        </is>
      </c>
    </row>
    <row r="1787">
      <c r="A1787" t="inlineStr">
        <is>
          <t>SRC-00286</t>
        </is>
      </c>
      <c r="B1787" t="inlineStr">
        <is>
          <t>Phone Number</t>
        </is>
      </c>
      <c r="C1787" t="inlineStr">
        <is>
          <t>03 7010 9685</t>
        </is>
      </c>
      <c r="D1787" t="inlineStr">
        <is>
          <t>+61 3 7010 9685</t>
        </is>
      </c>
      <c r="E1787" t="inlineStr">
        <is>
          <t>Phone to +61 international format</t>
        </is>
      </c>
    </row>
    <row r="1788">
      <c r="A1788" t="inlineStr">
        <is>
          <t>SRC-00286</t>
        </is>
      </c>
      <c r="B1788" t="inlineStr">
        <is>
          <t>Company Name</t>
        </is>
      </c>
      <c r="C1788" t="inlineStr">
        <is>
          <t>Lornivale Print P/L</t>
        </is>
      </c>
      <c r="D1788" t="inlineStr">
        <is>
          <t>Lornivale Print Pty Ltd</t>
        </is>
      </c>
      <c r="E1788" t="inlineStr">
        <is>
          <t>Company suffix to 'Pty Ltd', trimmed, case</t>
        </is>
      </c>
    </row>
    <row r="1789">
      <c r="A1789" t="inlineStr">
        <is>
          <t>SRC-00286</t>
        </is>
      </c>
      <c r="B1789" t="inlineStr">
        <is>
          <t>Job Title</t>
        </is>
      </c>
      <c r="C1789" t="inlineStr">
        <is>
          <t>marketing coordinator</t>
        </is>
      </c>
      <c r="D1789" t="inlineStr">
        <is>
          <t>Marketing Coordinator</t>
        </is>
      </c>
      <c r="E1789" t="inlineStr">
        <is>
          <t>Job title case</t>
        </is>
      </c>
    </row>
    <row r="1790">
      <c r="A1790" t="inlineStr">
        <is>
          <t>SRC-00286</t>
        </is>
      </c>
      <c r="B1790" t="inlineStr">
        <is>
          <t>City</t>
        </is>
      </c>
      <c r="C1790" t="inlineStr">
        <is>
          <t>GEELONG</t>
        </is>
      </c>
      <c r="D1790" t="inlineStr">
        <is>
          <t>Geelong</t>
        </is>
      </c>
      <c r="E1790" t="inlineStr">
        <is>
          <t>City case</t>
        </is>
      </c>
    </row>
    <row r="1791">
      <c r="A1791" t="inlineStr">
        <is>
          <t>SRC-00286</t>
        </is>
      </c>
      <c r="B1791" t="inlineStr">
        <is>
          <t>Lifecycle Stage</t>
        </is>
      </c>
      <c r="C1791" t="inlineStr">
        <is>
          <t>Client</t>
        </is>
      </c>
      <c r="D1791" t="inlineStr">
        <is>
          <t>Customer</t>
        </is>
      </c>
      <c r="E1791" t="inlineStr">
        <is>
          <t>Mapped to HubSpot lifecycle stage</t>
        </is>
      </c>
    </row>
    <row r="1792">
      <c r="A1792" t="inlineStr">
        <is>
          <t>SRC-00287</t>
        </is>
      </c>
      <c r="B1792" t="inlineStr">
        <is>
          <t>Last Name</t>
        </is>
      </c>
      <c r="C1792" t="inlineStr">
        <is>
          <t>ADAMS</t>
        </is>
      </c>
      <c r="D1792" t="inlineStr">
        <is>
          <t>Adams</t>
        </is>
      </c>
      <c r="E1792" t="inlineStr">
        <is>
          <t>Trimmed / name case</t>
        </is>
      </c>
    </row>
    <row r="1793">
      <c r="A1793" t="inlineStr">
        <is>
          <t>SRC-00287</t>
        </is>
      </c>
      <c r="B1793" t="inlineStr">
        <is>
          <t>Email</t>
        </is>
      </c>
      <c r="C1793" t="inlineStr">
        <is>
          <t xml:space="preserve"> henry.adams@galbriskelectrical.example</t>
        </is>
      </c>
      <c r="D1793" t="inlineStr">
        <is>
          <t>henry.adams@galbriskelectrical.example</t>
        </is>
      </c>
      <c r="E1793" t="inlineStr">
        <is>
          <t>Lower-case, trimmed, removed mailto:/brackets</t>
        </is>
      </c>
    </row>
    <row r="1794">
      <c r="A1794" t="inlineStr">
        <is>
          <t>SRC-00287</t>
        </is>
      </c>
      <c r="B1794" t="inlineStr">
        <is>
          <t>Phone Number</t>
        </is>
      </c>
      <c r="C1794" t="inlineStr">
        <is>
          <t>(02) 7010 8679</t>
        </is>
      </c>
      <c r="D1794" t="inlineStr">
        <is>
          <t>+61 2 7010 8679</t>
        </is>
      </c>
      <c r="E1794" t="inlineStr">
        <is>
          <t>Phone to +61 international format</t>
        </is>
      </c>
    </row>
    <row r="1795">
      <c r="A1795" t="inlineStr">
        <is>
          <t>SRC-00287</t>
        </is>
      </c>
      <c r="B1795" t="inlineStr">
        <is>
          <t>Company Name</t>
        </is>
      </c>
      <c r="C1795" t="inlineStr">
        <is>
          <t>Galbrisk Electrical P/L</t>
        </is>
      </c>
      <c r="D1795" t="inlineStr">
        <is>
          <t>Galbrisk Electrical Pty Ltd</t>
        </is>
      </c>
      <c r="E1795" t="inlineStr">
        <is>
          <t>Company suffix to 'Pty Ltd', trimmed, case</t>
        </is>
      </c>
    </row>
    <row r="1796">
      <c r="A1796" t="inlineStr">
        <is>
          <t>SRC-00287</t>
        </is>
      </c>
      <c r="B1796" t="inlineStr">
        <is>
          <t>City</t>
        </is>
      </c>
      <c r="C1796" t="inlineStr">
        <is>
          <t>wollongong</t>
        </is>
      </c>
      <c r="D1796" t="inlineStr">
        <is>
          <t>Wollongong</t>
        </is>
      </c>
      <c r="E1796" t="inlineStr">
        <is>
          <t>City case</t>
        </is>
      </c>
    </row>
    <row r="1797">
      <c r="A1797" t="inlineStr">
        <is>
          <t>SRC-00287</t>
        </is>
      </c>
      <c r="B1797" t="inlineStr">
        <is>
          <t>Postal Code</t>
        </is>
      </c>
      <c r="C1797" t="inlineStr">
        <is>
          <t>2133.0</t>
        </is>
      </c>
      <c r="D1797" t="inlineStr">
        <is>
          <t>2133</t>
        </is>
      </c>
      <c r="E1797" t="inlineStr">
        <is>
          <t>Postcode to 4 digits (restored leading zero / removed .0)</t>
        </is>
      </c>
    </row>
    <row r="1798">
      <c r="A1798" t="inlineStr">
        <is>
          <t>SRC-00287</t>
        </is>
      </c>
      <c r="B1798" t="inlineStr">
        <is>
          <t>Lifecycle Stage</t>
        </is>
      </c>
      <c r="C1798" t="inlineStr">
        <is>
          <t>LEAD</t>
        </is>
      </c>
      <c r="D1798" t="inlineStr">
        <is>
          <t>Lead</t>
        </is>
      </c>
      <c r="E1798" t="inlineStr">
        <is>
          <t>Mapped to HubSpot lifecycle stage</t>
        </is>
      </c>
    </row>
    <row r="1799">
      <c r="A1799" t="inlineStr">
        <is>
          <t>SRC-00287</t>
        </is>
      </c>
      <c r="B1799" t="inlineStr">
        <is>
          <t>Last Activity</t>
        </is>
      </c>
      <c r="C1799" t="inlineStr">
        <is>
          <t>Jan 05 2024</t>
        </is>
      </c>
      <c r="D1799" t="inlineStr">
        <is>
          <t>2024-01-05</t>
        </is>
      </c>
      <c r="E1799" t="inlineStr">
        <is>
          <t>Date to YYYY-MM-DD</t>
        </is>
      </c>
    </row>
    <row r="1800">
      <c r="A1800" t="inlineStr">
        <is>
          <t>SRC-00288</t>
        </is>
      </c>
      <c r="B1800" t="inlineStr">
        <is>
          <t>State/Region</t>
        </is>
      </c>
      <c r="C1800" t="inlineStr">
        <is>
          <t>vic</t>
        </is>
      </c>
      <c r="D1800" t="inlineStr">
        <is>
          <t>VIC</t>
        </is>
      </c>
      <c r="E1800" t="inlineStr">
        <is>
          <t>State to standard abbreviation</t>
        </is>
      </c>
    </row>
    <row r="1801">
      <c r="A1801" t="inlineStr">
        <is>
          <t>SRC-00288</t>
        </is>
      </c>
      <c r="B1801" t="inlineStr">
        <is>
          <t>Phone Number</t>
        </is>
      </c>
      <c r="C1801" t="inlineStr">
        <is>
          <t>5550 6054</t>
        </is>
      </c>
      <c r="D1801" t="inlineStr">
        <is>
          <t>+61 3 5550 6054</t>
        </is>
      </c>
      <c r="E1801" t="inlineStr">
        <is>
          <t>Phone to +61 international format</t>
        </is>
      </c>
    </row>
    <row r="1802">
      <c r="A1802" t="inlineStr">
        <is>
          <t>SRC-00288</t>
        </is>
      </c>
      <c r="B1802" t="inlineStr">
        <is>
          <t>Company Name</t>
        </is>
      </c>
      <c r="C1802" t="inlineStr">
        <is>
          <t>Orlubrie Packaging Pty. Ltd.</t>
        </is>
      </c>
      <c r="D1802" t="inlineStr">
        <is>
          <t>Orlubrie Packaging Pty Ltd</t>
        </is>
      </c>
      <c r="E1802" t="inlineStr">
        <is>
          <t>Company suffix to 'Pty Ltd', trimmed, case</t>
        </is>
      </c>
    </row>
    <row r="1803">
      <c r="A1803" t="inlineStr">
        <is>
          <t>SRC-00288</t>
        </is>
      </c>
      <c r="B1803" t="inlineStr">
        <is>
          <t>Job Title</t>
        </is>
      </c>
      <c r="C1803" t="inlineStr">
        <is>
          <t>marketing coordinator</t>
        </is>
      </c>
      <c r="D1803" t="inlineStr">
        <is>
          <t>Marketing Coordinator</t>
        </is>
      </c>
      <c r="E1803" t="inlineStr">
        <is>
          <t>Job title case</t>
        </is>
      </c>
    </row>
    <row r="1804">
      <c r="A1804" t="inlineStr">
        <is>
          <t>SRC-00288</t>
        </is>
      </c>
      <c r="B1804" t="inlineStr">
        <is>
          <t>City</t>
        </is>
      </c>
      <c r="C1804" t="inlineStr">
        <is>
          <t>footscray</t>
        </is>
      </c>
      <c r="D1804" t="inlineStr">
        <is>
          <t>Footscray</t>
        </is>
      </c>
      <c r="E1804" t="inlineStr">
        <is>
          <t>City case</t>
        </is>
      </c>
    </row>
    <row r="1805">
      <c r="A1805" t="inlineStr">
        <is>
          <t>SRC-00288</t>
        </is>
      </c>
      <c r="B1805" t="inlineStr">
        <is>
          <t>Postal Code</t>
        </is>
      </c>
      <c r="C1805" t="inlineStr">
        <is>
          <t>3474.0</t>
        </is>
      </c>
      <c r="D1805" t="inlineStr">
        <is>
          <t>3474</t>
        </is>
      </c>
      <c r="E1805" t="inlineStr">
        <is>
          <t>Postcode to 4 digits (restored leading zero / removed .0)</t>
        </is>
      </c>
    </row>
    <row r="1806">
      <c r="A1806" t="inlineStr">
        <is>
          <t>SRC-00288</t>
        </is>
      </c>
      <c r="B1806" t="inlineStr">
        <is>
          <t>Lifecycle Stage</t>
        </is>
      </c>
      <c r="C1806" t="inlineStr">
        <is>
          <t>lead</t>
        </is>
      </c>
      <c r="D1806" t="inlineStr">
        <is>
          <t>Lead</t>
        </is>
      </c>
      <c r="E1806" t="inlineStr">
        <is>
          <t>Mapped to HubSpot lifecycle stage</t>
        </is>
      </c>
    </row>
    <row r="1807">
      <c r="A1807" t="inlineStr">
        <is>
          <t>SRC-00288</t>
        </is>
      </c>
      <c r="B1807" t="inlineStr">
        <is>
          <t>Last Activity</t>
        </is>
      </c>
      <c r="C1807" t="inlineStr">
        <is>
          <t>15/02/2024</t>
        </is>
      </c>
      <c r="D1807" t="inlineStr">
        <is>
          <t>2024-02-15</t>
        </is>
      </c>
      <c r="E1807" t="inlineStr">
        <is>
          <t>Date to YYYY-MM-DD</t>
        </is>
      </c>
    </row>
    <row r="1808">
      <c r="A1808" t="inlineStr">
        <is>
          <t>SRC-00289</t>
        </is>
      </c>
      <c r="B1808" t="inlineStr">
        <is>
          <t>Last Name</t>
        </is>
      </c>
      <c r="C1808" t="inlineStr">
        <is>
          <t>CARTER</t>
        </is>
      </c>
      <c r="D1808" t="inlineStr">
        <is>
          <t>Carter</t>
        </is>
      </c>
      <c r="E1808" t="inlineStr">
        <is>
          <t>Trimmed / name case</t>
        </is>
      </c>
    </row>
    <row r="1809">
      <c r="A1809" t="inlineStr">
        <is>
          <t>SRC-00289</t>
        </is>
      </c>
      <c r="B1809" t="inlineStr">
        <is>
          <t>State/Region</t>
        </is>
      </c>
      <c r="C1809" t="inlineStr">
        <is>
          <t>Vic</t>
        </is>
      </c>
      <c r="D1809" t="inlineStr">
        <is>
          <t>VIC</t>
        </is>
      </c>
      <c r="E1809" t="inlineStr">
        <is>
          <t>State to standard abbreviation</t>
        </is>
      </c>
    </row>
    <row r="1810">
      <c r="A1810" t="inlineStr">
        <is>
          <t>SRC-00289</t>
        </is>
      </c>
      <c r="B1810" t="inlineStr">
        <is>
          <t>Phone Number</t>
        </is>
      </c>
      <c r="C1810" t="inlineStr">
        <is>
          <t>5550 5531</t>
        </is>
      </c>
      <c r="D1810" t="inlineStr">
        <is>
          <t>+61 3 5550 5531</t>
        </is>
      </c>
      <c r="E1810" t="inlineStr">
        <is>
          <t>Phone to +61 international format</t>
        </is>
      </c>
    </row>
    <row r="1811">
      <c r="A1811" t="inlineStr">
        <is>
          <t>SRC-00289</t>
        </is>
      </c>
      <c r="B1811" t="inlineStr">
        <is>
          <t>Company Name</t>
        </is>
      </c>
      <c r="C1811" t="inlineStr">
        <is>
          <t>Rushavon Freight Pty. Ltd.</t>
        </is>
      </c>
      <c r="D1811" t="inlineStr">
        <is>
          <t>Rushavon Freight Pty Ltd</t>
        </is>
      </c>
      <c r="E1811" t="inlineStr">
        <is>
          <t>Company suffix to 'Pty Ltd', trimmed, case</t>
        </is>
      </c>
    </row>
    <row r="1812">
      <c r="A1812" t="inlineStr">
        <is>
          <t>SRC-00289</t>
        </is>
      </c>
      <c r="B1812" t="inlineStr">
        <is>
          <t>Job Title</t>
        </is>
      </c>
      <c r="C1812" t="inlineStr">
        <is>
          <t>general manager</t>
        </is>
      </c>
      <c r="D1812" t="inlineStr">
        <is>
          <t>General Manager</t>
        </is>
      </c>
      <c r="E1812" t="inlineStr">
        <is>
          <t>Job title case</t>
        </is>
      </c>
    </row>
    <row r="1813">
      <c r="A1813" t="inlineStr">
        <is>
          <t>SRC-00289</t>
        </is>
      </c>
      <c r="B1813" t="inlineStr">
        <is>
          <t>City</t>
        </is>
      </c>
      <c r="C1813" t="inlineStr">
        <is>
          <t>bendigo</t>
        </is>
      </c>
      <c r="D1813" t="inlineStr">
        <is>
          <t>Bendigo</t>
        </is>
      </c>
      <c r="E1813" t="inlineStr">
        <is>
          <t>City case</t>
        </is>
      </c>
    </row>
    <row r="1814">
      <c r="A1814" t="inlineStr">
        <is>
          <t>SRC-00289</t>
        </is>
      </c>
      <c r="B1814" t="inlineStr">
        <is>
          <t>Lifecycle Stage</t>
        </is>
      </c>
      <c r="C1814" t="inlineStr">
        <is>
          <t>lead</t>
        </is>
      </c>
      <c r="D1814" t="inlineStr">
        <is>
          <t>Lead</t>
        </is>
      </c>
      <c r="E1814" t="inlineStr">
        <is>
          <t>Mapped to HubSpot lifecycle stage</t>
        </is>
      </c>
    </row>
    <row r="1815">
      <c r="A1815" t="inlineStr">
        <is>
          <t>SRC-00289</t>
        </is>
      </c>
      <c r="B1815" t="inlineStr">
        <is>
          <t>Last Activity</t>
        </is>
      </c>
      <c r="C1815" t="inlineStr">
        <is>
          <t>May 23 2025</t>
        </is>
      </c>
      <c r="D1815" t="inlineStr">
        <is>
          <t>2025-05-23</t>
        </is>
      </c>
      <c r="E1815" t="inlineStr">
        <is>
          <t>Date to YYYY-MM-DD</t>
        </is>
      </c>
    </row>
    <row r="1816">
      <c r="A1816" t="inlineStr">
        <is>
          <t>SRC-00290</t>
        </is>
      </c>
      <c r="B1816" t="inlineStr">
        <is>
          <t>State/Region</t>
        </is>
      </c>
      <c r="C1816" t="inlineStr">
        <is>
          <t>A.C.T.</t>
        </is>
      </c>
      <c r="D1816" t="inlineStr">
        <is>
          <t>ACT</t>
        </is>
      </c>
      <c r="E1816" t="inlineStr">
        <is>
          <t>State to standard abbreviation</t>
        </is>
      </c>
    </row>
    <row r="1817">
      <c r="A1817" t="inlineStr">
        <is>
          <t>SRC-00290</t>
        </is>
      </c>
      <c r="B1817" t="inlineStr">
        <is>
          <t>Company Name</t>
        </is>
      </c>
      <c r="C1817" t="inlineStr">
        <is>
          <t>Jorrabine Labs Pty. Ltd.</t>
        </is>
      </c>
      <c r="D1817" t="inlineStr">
        <is>
          <t>Jorrabine Labs Pty Ltd</t>
        </is>
      </c>
      <c r="E1817" t="inlineStr">
        <is>
          <t>Company suffix to 'Pty Ltd', trimmed, case</t>
        </is>
      </c>
    </row>
    <row r="1818">
      <c r="A1818" t="inlineStr">
        <is>
          <t>SRC-00290</t>
        </is>
      </c>
      <c r="B1818" t="inlineStr">
        <is>
          <t>Job Title</t>
        </is>
      </c>
      <c r="C1818" t="inlineStr">
        <is>
          <t>general manager</t>
        </is>
      </c>
      <c r="D1818" t="inlineStr">
        <is>
          <t>General Manager</t>
        </is>
      </c>
      <c r="E1818" t="inlineStr">
        <is>
          <t>Job title case</t>
        </is>
      </c>
    </row>
    <row r="1819">
      <c r="A1819" t="inlineStr">
        <is>
          <t>SRC-00290</t>
        </is>
      </c>
      <c r="B1819" t="inlineStr">
        <is>
          <t>Lifecycle Stage</t>
        </is>
      </c>
      <c r="C1819" t="inlineStr">
        <is>
          <t>LEAD</t>
        </is>
      </c>
      <c r="D1819" t="inlineStr">
        <is>
          <t>Lead</t>
        </is>
      </c>
      <c r="E1819" t="inlineStr">
        <is>
          <t>Mapped to HubSpot lifecycle stage</t>
        </is>
      </c>
    </row>
    <row r="1820">
      <c r="A1820" t="inlineStr">
        <is>
          <t>SRC-00290</t>
        </is>
      </c>
      <c r="B1820" t="inlineStr">
        <is>
          <t>Last Activity</t>
        </is>
      </c>
      <c r="C1820" t="inlineStr">
        <is>
          <t>Jul 20 2025</t>
        </is>
      </c>
      <c r="D1820" t="inlineStr">
        <is>
          <t>2025-07-20</t>
        </is>
      </c>
      <c r="E1820" t="inlineStr">
        <is>
          <t>Date to YYYY-MM-DD</t>
        </is>
      </c>
    </row>
    <row r="1821">
      <c r="A1821" t="inlineStr">
        <is>
          <t>SRC-00291</t>
        </is>
      </c>
      <c r="B1821" t="inlineStr">
        <is>
          <t>Last Name</t>
        </is>
      </c>
      <c r="C1821" t="inlineStr">
        <is>
          <t>RYAN</t>
        </is>
      </c>
      <c r="D1821" t="inlineStr">
        <is>
          <t>Ryan</t>
        </is>
      </c>
      <c r="E1821" t="inlineStr">
        <is>
          <t>Trimmed / name case</t>
        </is>
      </c>
    </row>
    <row r="1822">
      <c r="A1822" t="inlineStr">
        <is>
          <t>SRC-00291</t>
        </is>
      </c>
      <c r="B1822" t="inlineStr">
        <is>
          <t>State/Region</t>
        </is>
      </c>
      <c r="C1822" t="inlineStr">
        <is>
          <t>Tasmania</t>
        </is>
      </c>
      <c r="D1822" t="inlineStr">
        <is>
          <t>TAS</t>
        </is>
      </c>
      <c r="E1822" t="inlineStr">
        <is>
          <t>State to standard abbreviation</t>
        </is>
      </c>
    </row>
    <row r="1823">
      <c r="A1823" t="inlineStr">
        <is>
          <t>SRC-00291</t>
        </is>
      </c>
      <c r="B1823" t="inlineStr">
        <is>
          <t>Phone Number</t>
        </is>
      </c>
      <c r="C1823" t="inlineStr">
        <is>
          <t>7010 2509</t>
        </is>
      </c>
      <c r="D1823" t="inlineStr">
        <is>
          <t>+61 3 7010 2509</t>
        </is>
      </c>
      <c r="E1823" t="inlineStr">
        <is>
          <t>Phone to +61 international format</t>
        </is>
      </c>
    </row>
    <row r="1824">
      <c r="A1824" t="inlineStr">
        <is>
          <t>SRC-00291</t>
        </is>
      </c>
      <c r="B1824" t="inlineStr">
        <is>
          <t>Company Name</t>
        </is>
      </c>
      <c r="C1824" t="inlineStr">
        <is>
          <t>FENNORAH ACCOUNTING PTY LTD</t>
        </is>
      </c>
      <c r="D1824" t="inlineStr">
        <is>
          <t>Fennorah Accounting Pty Ltd</t>
        </is>
      </c>
      <c r="E1824" t="inlineStr">
        <is>
          <t>Company suffix to 'Pty Ltd', trimmed, case</t>
        </is>
      </c>
    </row>
    <row r="1825">
      <c r="A1825" t="inlineStr">
        <is>
          <t>SRC-00291</t>
        </is>
      </c>
      <c r="B1825" t="inlineStr">
        <is>
          <t>Job Title</t>
        </is>
      </c>
      <c r="C1825" t="inlineStr">
        <is>
          <t>general manager</t>
        </is>
      </c>
      <c r="D1825" t="inlineStr">
        <is>
          <t>General Manager</t>
        </is>
      </c>
      <c r="E1825" t="inlineStr">
        <is>
          <t>Job title case</t>
        </is>
      </c>
    </row>
    <row r="1826">
      <c r="A1826" t="inlineStr">
        <is>
          <t>SRC-00291</t>
        </is>
      </c>
      <c r="B1826" t="inlineStr">
        <is>
          <t>Last Activity</t>
        </is>
      </c>
      <c r="C1826" t="inlineStr">
        <is>
          <t>15/04/2026</t>
        </is>
      </c>
      <c r="D1826" t="inlineStr">
        <is>
          <t>2026-04-15</t>
        </is>
      </c>
      <c r="E1826" t="inlineStr">
        <is>
          <t>Date to YYYY-MM-DD</t>
        </is>
      </c>
    </row>
    <row r="1827">
      <c r="A1827" t="inlineStr">
        <is>
          <t>SRC-00292</t>
        </is>
      </c>
      <c r="B1827" t="inlineStr">
        <is>
          <t>First Name</t>
        </is>
      </c>
      <c r="C1827" t="inlineStr">
        <is>
          <t>MATEO</t>
        </is>
      </c>
      <c r="D1827" t="inlineStr">
        <is>
          <t>Mateo</t>
        </is>
      </c>
      <c r="E1827" t="inlineStr">
        <is>
          <t>Trimmed / name case</t>
        </is>
      </c>
    </row>
    <row r="1828">
      <c r="A1828" t="inlineStr">
        <is>
          <t>SRC-00292</t>
        </is>
      </c>
      <c r="B1828" t="inlineStr">
        <is>
          <t>State/Region</t>
        </is>
      </c>
      <c r="C1828" t="inlineStr">
        <is>
          <t>vic</t>
        </is>
      </c>
      <c r="D1828" t="inlineStr">
        <is>
          <t>VIC</t>
        </is>
      </c>
      <c r="E1828" t="inlineStr">
        <is>
          <t>State to standard abbreviation</t>
        </is>
      </c>
    </row>
    <row r="1829">
      <c r="A1829" t="inlineStr">
        <is>
          <t>SRC-00292</t>
        </is>
      </c>
      <c r="B1829" t="inlineStr">
        <is>
          <t>Phone Number</t>
        </is>
      </c>
      <c r="C1829" t="inlineStr">
        <is>
          <t>03.5550.4366</t>
        </is>
      </c>
      <c r="D1829" t="inlineStr">
        <is>
          <t>+61 3 5550 4366</t>
        </is>
      </c>
      <c r="E1829" t="inlineStr">
        <is>
          <t>Phone to +61 international format</t>
        </is>
      </c>
    </row>
    <row r="1830">
      <c r="A1830" t="inlineStr">
        <is>
          <t>SRC-00292</t>
        </is>
      </c>
      <c r="B1830" t="inlineStr">
        <is>
          <t>Job Title</t>
        </is>
      </c>
      <c r="C1830" t="inlineStr">
        <is>
          <t>training coordinator</t>
        </is>
      </c>
      <c r="D1830" t="inlineStr">
        <is>
          <t>Training Coordinator</t>
        </is>
      </c>
      <c r="E1830" t="inlineStr">
        <is>
          <t>Job title case</t>
        </is>
      </c>
    </row>
    <row r="1831">
      <c r="A1831" t="inlineStr">
        <is>
          <t>SRC-00292</t>
        </is>
      </c>
      <c r="B1831" t="inlineStr">
        <is>
          <t>Postal Code</t>
        </is>
      </c>
      <c r="C1831" t="inlineStr">
        <is>
          <t>3529.0</t>
        </is>
      </c>
      <c r="D1831" t="inlineStr">
        <is>
          <t>3529</t>
        </is>
      </c>
      <c r="E1831" t="inlineStr">
        <is>
          <t>Postcode to 4 digits (restored leading zero / removed .0)</t>
        </is>
      </c>
    </row>
    <row r="1832">
      <c r="A1832" t="inlineStr">
        <is>
          <t>SRC-00292</t>
        </is>
      </c>
      <c r="B1832" t="inlineStr">
        <is>
          <t>Last Activity</t>
        </is>
      </c>
      <c r="C1832" t="inlineStr">
        <is>
          <t>14/10/2024</t>
        </is>
      </c>
      <c r="D1832" t="inlineStr">
        <is>
          <t>2024-10-14</t>
        </is>
      </c>
      <c r="E1832" t="inlineStr">
        <is>
          <t>Date to YYYY-MM-DD</t>
        </is>
      </c>
    </row>
    <row r="1833">
      <c r="A1833" t="inlineStr">
        <is>
          <t>SRC-00293</t>
        </is>
      </c>
      <c r="B1833" t="inlineStr">
        <is>
          <t>Last Name</t>
        </is>
      </c>
      <c r="C1833" t="inlineStr"/>
      <c r="D1833" t="inlineStr">
        <is>
          <t>Collins</t>
        </is>
      </c>
      <c r="E1833" t="inlineStr">
        <is>
          <t>Split full name from First Name field</t>
        </is>
      </c>
    </row>
    <row r="1834">
      <c r="A1834" t="inlineStr">
        <is>
          <t>SRC-00293</t>
        </is>
      </c>
      <c r="B1834" t="inlineStr">
        <is>
          <t>Job Title</t>
        </is>
      </c>
      <c r="C1834" t="inlineStr">
        <is>
          <t>WORKSHOP MANAGER</t>
        </is>
      </c>
      <c r="D1834" t="inlineStr">
        <is>
          <t>Workshop Manager</t>
        </is>
      </c>
      <c r="E1834" t="inlineStr">
        <is>
          <t>Job title case</t>
        </is>
      </c>
    </row>
    <row r="1835">
      <c r="A1835" t="inlineStr">
        <is>
          <t>SRC-00293</t>
        </is>
      </c>
      <c r="B1835" t="inlineStr">
        <is>
          <t>City</t>
        </is>
      </c>
      <c r="C1835" t="inlineStr">
        <is>
          <t>ADELAIDE</t>
        </is>
      </c>
      <c r="D1835" t="inlineStr">
        <is>
          <t>Adelaide</t>
        </is>
      </c>
      <c r="E1835" t="inlineStr">
        <is>
          <t>City case</t>
        </is>
      </c>
    </row>
    <row r="1836">
      <c r="A1836" t="inlineStr">
        <is>
          <t>SRC-00293</t>
        </is>
      </c>
      <c r="B1836" t="inlineStr">
        <is>
          <t>Postal Code</t>
        </is>
      </c>
      <c r="C1836" t="inlineStr">
        <is>
          <t>5478.0</t>
        </is>
      </c>
      <c r="D1836" t="inlineStr">
        <is>
          <t>5478</t>
        </is>
      </c>
      <c r="E1836" t="inlineStr">
        <is>
          <t>Postcode to 4 digits (restored leading zero / removed .0)</t>
        </is>
      </c>
    </row>
    <row r="1837">
      <c r="A1837" t="inlineStr">
        <is>
          <t>SRC-00293</t>
        </is>
      </c>
      <c r="B1837" t="inlineStr">
        <is>
          <t>Lifecycle Stage</t>
        </is>
      </c>
      <c r="C1837" t="inlineStr">
        <is>
          <t>mql</t>
        </is>
      </c>
      <c r="D1837" t="inlineStr">
        <is>
          <t>Marketing Qualified Lead</t>
        </is>
      </c>
      <c r="E1837" t="inlineStr">
        <is>
          <t>Mapped to HubSpot lifecycle stage</t>
        </is>
      </c>
    </row>
    <row r="1838">
      <c r="A1838" t="inlineStr">
        <is>
          <t>SRC-00293</t>
        </is>
      </c>
      <c r="B1838" t="inlineStr">
        <is>
          <t>Last Activity</t>
        </is>
      </c>
      <c r="C1838" t="inlineStr">
        <is>
          <t>Nov 13 2024</t>
        </is>
      </c>
      <c r="D1838" t="inlineStr">
        <is>
          <t>2024-11-13</t>
        </is>
      </c>
      <c r="E1838" t="inlineStr">
        <is>
          <t>Date to YYYY-MM-DD</t>
        </is>
      </c>
    </row>
    <row r="1839">
      <c r="A1839" t="inlineStr">
        <is>
          <t>SRC-00294</t>
        </is>
      </c>
      <c r="B1839" t="inlineStr">
        <is>
          <t>Last Name</t>
        </is>
      </c>
      <c r="C1839" t="inlineStr">
        <is>
          <t>anderson</t>
        </is>
      </c>
      <c r="D1839" t="inlineStr">
        <is>
          <t>Anderson</t>
        </is>
      </c>
      <c r="E1839" t="inlineStr">
        <is>
          <t>Trimmed / name case</t>
        </is>
      </c>
    </row>
    <row r="1840">
      <c r="A1840" t="inlineStr">
        <is>
          <t>SRC-00294</t>
        </is>
      </c>
      <c r="B1840" t="inlineStr">
        <is>
          <t>State/Region</t>
        </is>
      </c>
      <c r="C1840" t="inlineStr">
        <is>
          <t>New South Wales</t>
        </is>
      </c>
      <c r="D1840" t="inlineStr">
        <is>
          <t>NSW</t>
        </is>
      </c>
      <c r="E1840" t="inlineStr">
        <is>
          <t>State to standard abbreviation</t>
        </is>
      </c>
    </row>
    <row r="1841">
      <c r="A1841" t="inlineStr">
        <is>
          <t>SRC-00294</t>
        </is>
      </c>
      <c r="B1841" t="inlineStr">
        <is>
          <t>Phone Number</t>
        </is>
      </c>
      <c r="C1841" t="inlineStr">
        <is>
          <t>61270109787</t>
        </is>
      </c>
      <c r="D1841" t="inlineStr">
        <is>
          <t>+61 2 7010 9787</t>
        </is>
      </c>
      <c r="E1841" t="inlineStr">
        <is>
          <t>Phone to +61 international format</t>
        </is>
      </c>
    </row>
    <row r="1842">
      <c r="A1842" t="inlineStr">
        <is>
          <t>SRC-00294</t>
        </is>
      </c>
      <c r="B1842" t="inlineStr">
        <is>
          <t>Company Name</t>
        </is>
      </c>
      <c r="C1842" t="inlineStr">
        <is>
          <t>Umbervane Health pty ltd</t>
        </is>
      </c>
      <c r="D1842" t="inlineStr">
        <is>
          <t>Umbervane Health Pty Ltd</t>
        </is>
      </c>
      <c r="E1842" t="inlineStr">
        <is>
          <t>Company suffix to 'Pty Ltd', trimmed, case</t>
        </is>
      </c>
    </row>
    <row r="1843">
      <c r="A1843" t="inlineStr">
        <is>
          <t>SRC-00294</t>
        </is>
      </c>
      <c r="B1843" t="inlineStr">
        <is>
          <t>Job Title</t>
        </is>
      </c>
      <c r="C1843" t="inlineStr">
        <is>
          <t>procurement officer</t>
        </is>
      </c>
      <c r="D1843" t="inlineStr">
        <is>
          <t>Procurement Officer</t>
        </is>
      </c>
      <c r="E1843" t="inlineStr">
        <is>
          <t>Job title case</t>
        </is>
      </c>
    </row>
    <row r="1844">
      <c r="A1844" t="inlineStr">
        <is>
          <t>SRC-00294</t>
        </is>
      </c>
      <c r="B1844" t="inlineStr">
        <is>
          <t>City</t>
        </is>
      </c>
      <c r="C1844" t="inlineStr">
        <is>
          <t>PENRITH</t>
        </is>
      </c>
      <c r="D1844" t="inlineStr">
        <is>
          <t>Penrith</t>
        </is>
      </c>
      <c r="E1844" t="inlineStr">
        <is>
          <t>City case</t>
        </is>
      </c>
    </row>
    <row r="1845">
      <c r="A1845" t="inlineStr">
        <is>
          <t>SRC-00294</t>
        </is>
      </c>
      <c r="B1845" t="inlineStr">
        <is>
          <t>Postal Code</t>
        </is>
      </c>
      <c r="C1845" t="inlineStr">
        <is>
          <t>2345.0</t>
        </is>
      </c>
      <c r="D1845" t="inlineStr">
        <is>
          <t>2345</t>
        </is>
      </c>
      <c r="E1845" t="inlineStr">
        <is>
          <t>Postcode to 4 digits (restored leading zero / removed .0)</t>
        </is>
      </c>
    </row>
    <row r="1846">
      <c r="A1846" t="inlineStr">
        <is>
          <t>SRC-00294</t>
        </is>
      </c>
      <c r="B1846" t="inlineStr">
        <is>
          <t>Lifecycle Stage</t>
        </is>
      </c>
      <c r="C1846" t="inlineStr">
        <is>
          <t>LEAD</t>
        </is>
      </c>
      <c r="D1846" t="inlineStr">
        <is>
          <t>Lead</t>
        </is>
      </c>
      <c r="E1846" t="inlineStr">
        <is>
          <t>Mapped to HubSpot lifecycle stage</t>
        </is>
      </c>
    </row>
    <row r="1847">
      <c r="A1847" t="inlineStr">
        <is>
          <t>SRC-00294</t>
        </is>
      </c>
      <c r="B1847" t="inlineStr">
        <is>
          <t>Last Activity</t>
        </is>
      </c>
      <c r="C1847" t="inlineStr">
        <is>
          <t>Feb 22 2025</t>
        </is>
      </c>
      <c r="D1847" t="inlineStr">
        <is>
          <t>2025-02-22</t>
        </is>
      </c>
      <c r="E1847" t="inlineStr">
        <is>
          <t>Date to YYYY-MM-DD</t>
        </is>
      </c>
    </row>
    <row r="1848">
      <c r="A1848" t="inlineStr">
        <is>
          <t>SRC-00295</t>
        </is>
      </c>
      <c r="B1848" t="inlineStr">
        <is>
          <t>State/Region</t>
        </is>
      </c>
      <c r="C1848" t="inlineStr">
        <is>
          <t>Victoria</t>
        </is>
      </c>
      <c r="D1848" t="inlineStr">
        <is>
          <t>VIC</t>
        </is>
      </c>
      <c r="E1848" t="inlineStr">
        <is>
          <t>State to standard abbreviation</t>
        </is>
      </c>
    </row>
    <row r="1849">
      <c r="A1849" t="inlineStr">
        <is>
          <t>SRC-00295</t>
        </is>
      </c>
      <c r="B1849" t="inlineStr">
        <is>
          <t>Phone Number</t>
        </is>
      </c>
      <c r="C1849" t="inlineStr">
        <is>
          <t>61370104800</t>
        </is>
      </c>
      <c r="D1849" t="inlineStr">
        <is>
          <t>+61 3 7010 4800</t>
        </is>
      </c>
      <c r="E1849" t="inlineStr">
        <is>
          <t>Phone to +61 international format</t>
        </is>
      </c>
    </row>
    <row r="1850">
      <c r="A1850" t="inlineStr">
        <is>
          <t>SRC-00295</t>
        </is>
      </c>
      <c r="B1850" t="inlineStr">
        <is>
          <t>City</t>
        </is>
      </c>
      <c r="C1850" t="inlineStr">
        <is>
          <t>bendigo</t>
        </is>
      </c>
      <c r="D1850" t="inlineStr">
        <is>
          <t>Bendigo</t>
        </is>
      </c>
      <c r="E1850" t="inlineStr">
        <is>
          <t>City case</t>
        </is>
      </c>
    </row>
    <row r="1851">
      <c r="A1851" t="inlineStr">
        <is>
          <t>SRC-00295</t>
        </is>
      </c>
      <c r="B1851" t="inlineStr">
        <is>
          <t>Postal Code</t>
        </is>
      </c>
      <c r="C1851" t="inlineStr">
        <is>
          <t>3573.0</t>
        </is>
      </c>
      <c r="D1851" t="inlineStr">
        <is>
          <t>3573</t>
        </is>
      </c>
      <c r="E1851" t="inlineStr">
        <is>
          <t>Postcode to 4 digits (restored leading zero / removed .0)</t>
        </is>
      </c>
    </row>
    <row r="1852">
      <c r="A1852" t="inlineStr">
        <is>
          <t>SRC-00295</t>
        </is>
      </c>
      <c r="B1852" t="inlineStr">
        <is>
          <t>Lifecycle Stage</t>
        </is>
      </c>
      <c r="C1852" t="inlineStr">
        <is>
          <t>cust</t>
        </is>
      </c>
      <c r="D1852" t="inlineStr">
        <is>
          <t>Customer</t>
        </is>
      </c>
      <c r="E1852" t="inlineStr">
        <is>
          <t>Mapped to HubSpot lifecycle stage</t>
        </is>
      </c>
    </row>
    <row r="1853">
      <c r="A1853" t="inlineStr">
        <is>
          <t>SRC-00296</t>
        </is>
      </c>
      <c r="B1853" t="inlineStr">
        <is>
          <t>First Name</t>
        </is>
      </c>
      <c r="C1853" t="inlineStr">
        <is>
          <t>ella</t>
        </is>
      </c>
      <c r="D1853" t="inlineStr">
        <is>
          <t>Ella</t>
        </is>
      </c>
      <c r="E1853" t="inlineStr">
        <is>
          <t>Trimmed / name case</t>
        </is>
      </c>
    </row>
    <row r="1854">
      <c r="A1854" t="inlineStr">
        <is>
          <t>SRC-00296</t>
        </is>
      </c>
      <c r="B1854" t="inlineStr">
        <is>
          <t>State/Region</t>
        </is>
      </c>
      <c r="C1854" t="inlineStr">
        <is>
          <t>Vic</t>
        </is>
      </c>
      <c r="D1854" t="inlineStr">
        <is>
          <t>VIC</t>
        </is>
      </c>
      <c r="E1854" t="inlineStr">
        <is>
          <t>State to standard abbreviation</t>
        </is>
      </c>
    </row>
    <row r="1855">
      <c r="A1855" t="inlineStr">
        <is>
          <t>SRC-00296</t>
        </is>
      </c>
      <c r="B1855" t="inlineStr">
        <is>
          <t>Phone Number</t>
        </is>
      </c>
      <c r="C1855" t="inlineStr">
        <is>
          <t>(03) 7010-2809</t>
        </is>
      </c>
      <c r="D1855" t="inlineStr">
        <is>
          <t>+61 3 7010 2809</t>
        </is>
      </c>
      <c r="E1855" t="inlineStr">
        <is>
          <t>Phone to +61 international format</t>
        </is>
      </c>
    </row>
    <row r="1856">
      <c r="A1856" t="inlineStr">
        <is>
          <t>SRC-00296</t>
        </is>
      </c>
      <c r="B1856" t="inlineStr">
        <is>
          <t>Company Name</t>
        </is>
      </c>
      <c r="C1856" t="inlineStr">
        <is>
          <t>Thistlemoor Fitness P/L</t>
        </is>
      </c>
      <c r="D1856" t="inlineStr">
        <is>
          <t>Thistlemoor Fitness Pty Ltd</t>
        </is>
      </c>
      <c r="E1856" t="inlineStr">
        <is>
          <t>Company suffix to 'Pty Ltd', trimmed, case</t>
        </is>
      </c>
    </row>
    <row r="1857">
      <c r="A1857" t="inlineStr">
        <is>
          <t>SRC-00296</t>
        </is>
      </c>
      <c r="B1857" t="inlineStr">
        <is>
          <t>Job Title</t>
        </is>
      </c>
      <c r="C1857" t="inlineStr">
        <is>
          <t>accounts payable officer</t>
        </is>
      </c>
      <c r="D1857" t="inlineStr">
        <is>
          <t>Accounts Payable Officer</t>
        </is>
      </c>
      <c r="E1857" t="inlineStr">
        <is>
          <t>Job title case</t>
        </is>
      </c>
    </row>
    <row r="1858">
      <c r="A1858" t="inlineStr">
        <is>
          <t>SRC-00296</t>
        </is>
      </c>
      <c r="B1858" t="inlineStr">
        <is>
          <t>City</t>
        </is>
      </c>
      <c r="C1858" t="inlineStr">
        <is>
          <t>geelong</t>
        </is>
      </c>
      <c r="D1858" t="inlineStr">
        <is>
          <t>Geelong</t>
        </is>
      </c>
      <c r="E1858" t="inlineStr">
        <is>
          <t>City case</t>
        </is>
      </c>
    </row>
    <row r="1859">
      <c r="A1859" t="inlineStr">
        <is>
          <t>SRC-00296</t>
        </is>
      </c>
      <c r="B1859" t="inlineStr">
        <is>
          <t>Lifecycle Stage</t>
        </is>
      </c>
      <c r="C1859" t="inlineStr">
        <is>
          <t>lead</t>
        </is>
      </c>
      <c r="D1859" t="inlineStr">
        <is>
          <t>Lead</t>
        </is>
      </c>
      <c r="E1859" t="inlineStr">
        <is>
          <t>Mapped to HubSpot lifecycle stage</t>
        </is>
      </c>
    </row>
    <row r="1860">
      <c r="A1860" t="inlineStr">
        <is>
          <t>SRC-00297</t>
        </is>
      </c>
      <c r="B1860" t="inlineStr">
        <is>
          <t>Last Name</t>
        </is>
      </c>
      <c r="C1860" t="inlineStr">
        <is>
          <t xml:space="preserve"> Wilson</t>
        </is>
      </c>
      <c r="D1860" t="inlineStr">
        <is>
          <t>Wilson</t>
        </is>
      </c>
      <c r="E1860" t="inlineStr">
        <is>
          <t>Trimmed / name case</t>
        </is>
      </c>
    </row>
    <row r="1861">
      <c r="A1861" t="inlineStr">
        <is>
          <t>SRC-00297</t>
        </is>
      </c>
      <c r="B1861" t="inlineStr">
        <is>
          <t>Email</t>
        </is>
      </c>
      <c r="C1861" t="inlineStr">
        <is>
          <t>mailto:henryw@fennorahlandscapes.example</t>
        </is>
      </c>
      <c r="D1861" t="inlineStr">
        <is>
          <t>henryw@fennorahlandscapes.example</t>
        </is>
      </c>
      <c r="E1861" t="inlineStr">
        <is>
          <t>Lower-case, trimmed, removed mailto:/brackets</t>
        </is>
      </c>
    </row>
    <row r="1862">
      <c r="A1862" t="inlineStr">
        <is>
          <t>SRC-00297</t>
        </is>
      </c>
      <c r="B1862" t="inlineStr">
        <is>
          <t>State/Region</t>
        </is>
      </c>
      <c r="C1862" t="inlineStr">
        <is>
          <t>Victoria</t>
        </is>
      </c>
      <c r="D1862" t="inlineStr">
        <is>
          <t>VIC</t>
        </is>
      </c>
      <c r="E1862" t="inlineStr">
        <is>
          <t>State to standard abbreviation</t>
        </is>
      </c>
    </row>
    <row r="1863">
      <c r="A1863" t="inlineStr">
        <is>
          <t>SRC-00297</t>
        </is>
      </c>
      <c r="B1863" t="inlineStr">
        <is>
          <t>Company Name</t>
        </is>
      </c>
      <c r="C1863" t="inlineStr">
        <is>
          <t>Fennorah Landscapes</t>
        </is>
      </c>
      <c r="D1863" t="inlineStr">
        <is>
          <t>Fennorah Landscapes Pty Ltd</t>
        </is>
      </c>
      <c r="E1863" t="inlineStr">
        <is>
          <t>Company suffix to 'Pty Ltd', trimmed, case</t>
        </is>
      </c>
    </row>
    <row r="1864">
      <c r="A1864" t="inlineStr">
        <is>
          <t>SRC-00297</t>
        </is>
      </c>
      <c r="B1864" t="inlineStr">
        <is>
          <t>Job Title</t>
        </is>
      </c>
      <c r="C1864" t="inlineStr">
        <is>
          <t>practice manager</t>
        </is>
      </c>
      <c r="D1864" t="inlineStr">
        <is>
          <t>Practice Manager</t>
        </is>
      </c>
      <c r="E1864" t="inlineStr">
        <is>
          <t>Job title case</t>
        </is>
      </c>
    </row>
    <row r="1865">
      <c r="A1865" t="inlineStr">
        <is>
          <t>SRC-00297</t>
        </is>
      </c>
      <c r="B1865" t="inlineStr">
        <is>
          <t>City</t>
        </is>
      </c>
      <c r="C1865" t="inlineStr">
        <is>
          <t>BENDIGO</t>
        </is>
      </c>
      <c r="D1865" t="inlineStr">
        <is>
          <t>Bendigo</t>
        </is>
      </c>
      <c r="E1865" t="inlineStr">
        <is>
          <t>City case</t>
        </is>
      </c>
    </row>
    <row r="1866">
      <c r="A1866" t="inlineStr">
        <is>
          <t>SRC-00297</t>
        </is>
      </c>
      <c r="B1866" t="inlineStr">
        <is>
          <t>Lifecycle Stage</t>
        </is>
      </c>
      <c r="C1866" t="inlineStr">
        <is>
          <t>newsletter only</t>
        </is>
      </c>
      <c r="D1866" t="inlineStr">
        <is>
          <t>Subscriber</t>
        </is>
      </c>
      <c r="E1866" t="inlineStr">
        <is>
          <t>Mapped to HubSpot lifecycle stage</t>
        </is>
      </c>
    </row>
    <row r="1867">
      <c r="A1867" t="inlineStr">
        <is>
          <t>SRC-00298</t>
        </is>
      </c>
      <c r="B1867" t="inlineStr">
        <is>
          <t>First Name</t>
        </is>
      </c>
      <c r="C1867" t="inlineStr">
        <is>
          <t>JACK</t>
        </is>
      </c>
      <c r="D1867" t="inlineStr">
        <is>
          <t>Jack</t>
        </is>
      </c>
      <c r="E1867" t="inlineStr">
        <is>
          <t>Trimmed / name case</t>
        </is>
      </c>
    </row>
    <row r="1868">
      <c r="A1868" t="inlineStr">
        <is>
          <t>SRC-00298</t>
        </is>
      </c>
      <c r="B1868" t="inlineStr">
        <is>
          <t>State/Region</t>
        </is>
      </c>
      <c r="C1868" t="inlineStr">
        <is>
          <t>Victoria</t>
        </is>
      </c>
      <c r="D1868" t="inlineStr">
        <is>
          <t>VIC</t>
        </is>
      </c>
      <c r="E1868" t="inlineStr">
        <is>
          <t>State to standard abbreviation</t>
        </is>
      </c>
    </row>
    <row r="1869">
      <c r="A1869" t="inlineStr">
        <is>
          <t>SRC-00298</t>
        </is>
      </c>
      <c r="B1869" t="inlineStr">
        <is>
          <t>Phone Number</t>
        </is>
      </c>
      <c r="C1869" t="inlineStr">
        <is>
          <t>7010 4518</t>
        </is>
      </c>
      <c r="D1869" t="inlineStr">
        <is>
          <t>+61 3 7010 4518</t>
        </is>
      </c>
      <c r="E1869" t="inlineStr">
        <is>
          <t>Phone to +61 international format</t>
        </is>
      </c>
    </row>
    <row r="1870">
      <c r="A1870" t="inlineStr">
        <is>
          <t>SRC-00298</t>
        </is>
      </c>
      <c r="B1870" t="inlineStr">
        <is>
          <t>Job Title</t>
        </is>
      </c>
      <c r="C1870" t="inlineStr">
        <is>
          <t>team leader</t>
        </is>
      </c>
      <c r="D1870" t="inlineStr">
        <is>
          <t>Team Leader</t>
        </is>
      </c>
      <c r="E1870" t="inlineStr">
        <is>
          <t>Job title case</t>
        </is>
      </c>
    </row>
    <row r="1871">
      <c r="A1871" t="inlineStr">
        <is>
          <t>SRC-00298</t>
        </is>
      </c>
      <c r="B1871" t="inlineStr">
        <is>
          <t>City</t>
        </is>
      </c>
      <c r="C1871" t="inlineStr">
        <is>
          <t>melbourne</t>
        </is>
      </c>
      <c r="D1871" t="inlineStr">
        <is>
          <t>Melbourne</t>
        </is>
      </c>
      <c r="E1871" t="inlineStr">
        <is>
          <t>City case</t>
        </is>
      </c>
    </row>
    <row r="1872">
      <c r="A1872" t="inlineStr">
        <is>
          <t>SRC-00298</t>
        </is>
      </c>
      <c r="B1872" t="inlineStr">
        <is>
          <t>Postal Code</t>
        </is>
      </c>
      <c r="C1872" t="inlineStr">
        <is>
          <t>3140.0</t>
        </is>
      </c>
      <c r="D1872" t="inlineStr">
        <is>
          <t>3140</t>
        </is>
      </c>
      <c r="E1872" t="inlineStr">
        <is>
          <t>Postcode to 4 digits (restored leading zero / removed .0)</t>
        </is>
      </c>
    </row>
    <row r="1873">
      <c r="A1873" t="inlineStr">
        <is>
          <t>SRC-00298</t>
        </is>
      </c>
      <c r="B1873" t="inlineStr">
        <is>
          <t>Lifecycle Stage</t>
        </is>
      </c>
      <c r="C1873" t="inlineStr">
        <is>
          <t>lead</t>
        </is>
      </c>
      <c r="D1873" t="inlineStr">
        <is>
          <t>Lead</t>
        </is>
      </c>
      <c r="E1873" t="inlineStr">
        <is>
          <t>Mapped to HubSpot lifecycle stage</t>
        </is>
      </c>
    </row>
    <row r="1874">
      <c r="A1874" t="inlineStr">
        <is>
          <t>SRC-00298</t>
        </is>
      </c>
      <c r="B1874" t="inlineStr">
        <is>
          <t>Last Activity</t>
        </is>
      </c>
      <c r="C1874" t="inlineStr">
        <is>
          <t>28/10/2024</t>
        </is>
      </c>
      <c r="D1874" t="inlineStr">
        <is>
          <t>2024-10-28</t>
        </is>
      </c>
      <c r="E1874" t="inlineStr">
        <is>
          <t>Date to YYYY-MM-DD</t>
        </is>
      </c>
    </row>
    <row r="1875">
      <c r="A1875" t="inlineStr">
        <is>
          <t>SRC-00299</t>
        </is>
      </c>
      <c r="B1875" t="inlineStr">
        <is>
          <t>State/Region</t>
        </is>
      </c>
      <c r="C1875" t="inlineStr">
        <is>
          <t>Qld</t>
        </is>
      </c>
      <c r="D1875" t="inlineStr">
        <is>
          <t>QLD</t>
        </is>
      </c>
      <c r="E1875" t="inlineStr">
        <is>
          <t>State to standard abbreviation</t>
        </is>
      </c>
    </row>
    <row r="1876">
      <c r="A1876" t="inlineStr">
        <is>
          <t>SRC-00299</t>
        </is>
      </c>
      <c r="B1876" t="inlineStr">
        <is>
          <t>Phone Number</t>
        </is>
      </c>
      <c r="C1876" t="inlineStr">
        <is>
          <t>(07) 5550 6062</t>
        </is>
      </c>
      <c r="D1876" t="inlineStr">
        <is>
          <t>+61 7 5550 6062</t>
        </is>
      </c>
      <c r="E1876" t="inlineStr">
        <is>
          <t>Phone to +61 international format</t>
        </is>
      </c>
    </row>
    <row r="1877">
      <c r="A1877" t="inlineStr">
        <is>
          <t>SRC-00299</t>
        </is>
      </c>
      <c r="B1877" t="inlineStr">
        <is>
          <t>Company Name</t>
        </is>
      </c>
      <c r="C1877" t="inlineStr">
        <is>
          <t>Rushavon Logistics pty ltd</t>
        </is>
      </c>
      <c r="D1877" t="inlineStr">
        <is>
          <t>Rushavon Logistics Pty Ltd</t>
        </is>
      </c>
      <c r="E1877" t="inlineStr">
        <is>
          <t>Company suffix to 'Pty Ltd', trimmed, case</t>
        </is>
      </c>
    </row>
    <row r="1878">
      <c r="A1878" t="inlineStr">
        <is>
          <t>SRC-00299</t>
        </is>
      </c>
      <c r="B1878" t="inlineStr">
        <is>
          <t>Postal Code</t>
        </is>
      </c>
      <c r="C1878" t="inlineStr">
        <is>
          <t>4439.0</t>
        </is>
      </c>
      <c r="D1878" t="inlineStr">
        <is>
          <t>4439</t>
        </is>
      </c>
      <c r="E1878" t="inlineStr">
        <is>
          <t>Postcode to 4 digits (restored leading zero / removed .0)</t>
        </is>
      </c>
    </row>
    <row r="1879">
      <c r="A1879" t="inlineStr">
        <is>
          <t>SRC-00299</t>
        </is>
      </c>
      <c r="B1879" t="inlineStr">
        <is>
          <t>Lifecycle Stage</t>
        </is>
      </c>
      <c r="C1879" t="inlineStr">
        <is>
          <t>LEAD</t>
        </is>
      </c>
      <c r="D1879" t="inlineStr">
        <is>
          <t>Lead</t>
        </is>
      </c>
      <c r="E1879" t="inlineStr">
        <is>
          <t>Mapped to HubSpot lifecycle stage</t>
        </is>
      </c>
    </row>
    <row r="1880">
      <c r="A1880" t="inlineStr">
        <is>
          <t>SRC-00299</t>
        </is>
      </c>
      <c r="B1880" t="inlineStr">
        <is>
          <t>Last Activity</t>
        </is>
      </c>
      <c r="C1880" t="inlineStr">
        <is>
          <t>Nov 21 2024</t>
        </is>
      </c>
      <c r="D1880" t="inlineStr">
        <is>
          <t>2024-11-21</t>
        </is>
      </c>
      <c r="E1880" t="inlineStr">
        <is>
          <t>Date to YYYY-MM-DD</t>
        </is>
      </c>
    </row>
    <row r="1881">
      <c r="A1881" t="inlineStr">
        <is>
          <t>SRC-00300</t>
        </is>
      </c>
      <c r="B1881" t="inlineStr">
        <is>
          <t>First Name</t>
        </is>
      </c>
      <c r="C1881" t="inlineStr">
        <is>
          <t>ravi</t>
        </is>
      </c>
      <c r="D1881" t="inlineStr">
        <is>
          <t>Ravi</t>
        </is>
      </c>
      <c r="E1881" t="inlineStr">
        <is>
          <t>Trimmed / name case</t>
        </is>
      </c>
    </row>
    <row r="1882">
      <c r="A1882" t="inlineStr">
        <is>
          <t>SRC-00300</t>
        </is>
      </c>
      <c r="B1882" t="inlineStr">
        <is>
          <t>Last Name</t>
        </is>
      </c>
      <c r="C1882" t="inlineStr">
        <is>
          <t xml:space="preserve"> Kumar</t>
        </is>
      </c>
      <c r="D1882" t="inlineStr">
        <is>
          <t>Kumar</t>
        </is>
      </c>
      <c r="E1882" t="inlineStr">
        <is>
          <t>Trimmed / name case</t>
        </is>
      </c>
    </row>
    <row r="1883">
      <c r="A1883" t="inlineStr">
        <is>
          <t>SRC-00300</t>
        </is>
      </c>
      <c r="B1883" t="inlineStr">
        <is>
          <t>Phone Number</t>
        </is>
      </c>
      <c r="C1883" t="inlineStr">
        <is>
          <t>5550 8245</t>
        </is>
      </c>
      <c r="D1883" t="inlineStr">
        <is>
          <t>+61 8 5550 8245</t>
        </is>
      </c>
      <c r="E1883" t="inlineStr">
        <is>
          <t>Phone to +61 international format</t>
        </is>
      </c>
    </row>
    <row r="1884">
      <c r="A1884" t="inlineStr">
        <is>
          <t>SRC-00300</t>
        </is>
      </c>
      <c r="B1884" t="inlineStr">
        <is>
          <t>Company Name</t>
        </is>
      </c>
      <c r="C1884" t="inlineStr">
        <is>
          <t>Galbrisk Freight</t>
        </is>
      </c>
      <c r="D1884" t="inlineStr">
        <is>
          <t>Galbrisk Freight Pty Ltd</t>
        </is>
      </c>
      <c r="E1884" t="inlineStr">
        <is>
          <t>Company suffix to 'Pty Ltd', trimmed, case</t>
        </is>
      </c>
    </row>
    <row r="1885">
      <c r="A1885" t="inlineStr">
        <is>
          <t>SRC-00300</t>
        </is>
      </c>
      <c r="B1885" t="inlineStr">
        <is>
          <t>Job Title</t>
        </is>
      </c>
      <c r="C1885" t="inlineStr">
        <is>
          <t>SAFETY OFFICER</t>
        </is>
      </c>
      <c r="D1885" t="inlineStr">
        <is>
          <t>Safety Officer</t>
        </is>
      </c>
      <c r="E1885" t="inlineStr">
        <is>
          <t>Job title case</t>
        </is>
      </c>
    </row>
    <row r="1886">
      <c r="A1886" t="inlineStr">
        <is>
          <t>SRC-00300</t>
        </is>
      </c>
      <c r="B1886" t="inlineStr">
        <is>
          <t>City</t>
        </is>
      </c>
      <c r="C1886" t="inlineStr">
        <is>
          <t>adelaide</t>
        </is>
      </c>
      <c r="D1886" t="inlineStr">
        <is>
          <t>Adelaide</t>
        </is>
      </c>
      <c r="E1886" t="inlineStr">
        <is>
          <t>City case</t>
        </is>
      </c>
    </row>
    <row r="1887">
      <c r="A1887" t="inlineStr">
        <is>
          <t>SRC-00300</t>
        </is>
      </c>
      <c r="B1887" t="inlineStr">
        <is>
          <t>Lifecycle Stage</t>
        </is>
      </c>
      <c r="C1887" t="inlineStr">
        <is>
          <t>Client</t>
        </is>
      </c>
      <c r="D1887" t="inlineStr">
        <is>
          <t>Customer</t>
        </is>
      </c>
      <c r="E1887" t="inlineStr">
        <is>
          <t>Mapped to HubSpot lifecycle stage</t>
        </is>
      </c>
    </row>
    <row r="1888">
      <c r="A1888" t="inlineStr">
        <is>
          <t>SRC-00300</t>
        </is>
      </c>
      <c r="B1888" t="inlineStr">
        <is>
          <t>Last Activity</t>
        </is>
      </c>
      <c r="C1888" t="inlineStr">
        <is>
          <t>12/06/2026</t>
        </is>
      </c>
      <c r="D1888" t="inlineStr">
        <is>
          <t>2026-06-12</t>
        </is>
      </c>
      <c r="E1888" t="inlineStr">
        <is>
          <t>Date to YYYY-MM-DD</t>
        </is>
      </c>
    </row>
    <row r="1889">
      <c r="A1889" t="inlineStr">
        <is>
          <t>SRC-00301</t>
        </is>
      </c>
      <c r="B1889" t="inlineStr">
        <is>
          <t>Last Name</t>
        </is>
      </c>
      <c r="C1889" t="inlineStr"/>
      <c r="D1889" t="inlineStr">
        <is>
          <t>Edwards</t>
        </is>
      </c>
      <c r="E1889" t="inlineStr">
        <is>
          <t>Split full name from First Name field</t>
        </is>
      </c>
    </row>
    <row r="1890">
      <c r="A1890" t="inlineStr">
        <is>
          <t>SRC-00301</t>
        </is>
      </c>
      <c r="B1890" t="inlineStr">
        <is>
          <t>Phone Number</t>
        </is>
      </c>
      <c r="C1890" t="inlineStr">
        <is>
          <t>0770100628</t>
        </is>
      </c>
      <c r="D1890" t="inlineStr">
        <is>
          <t>+61 7 7010 0628</t>
        </is>
      </c>
      <c r="E1890" t="inlineStr">
        <is>
          <t>Phone to +61 international format</t>
        </is>
      </c>
    </row>
    <row r="1891">
      <c r="A1891" t="inlineStr">
        <is>
          <t>SRC-00301</t>
        </is>
      </c>
      <c r="B1891" t="inlineStr">
        <is>
          <t>Company Name</t>
        </is>
      </c>
      <c r="C1891" t="inlineStr">
        <is>
          <t>Tarrowby Freight P/L</t>
        </is>
      </c>
      <c r="D1891" t="inlineStr">
        <is>
          <t>Tarrowby Freight Pty Ltd</t>
        </is>
      </c>
      <c r="E1891" t="inlineStr">
        <is>
          <t>Company suffix to 'Pty Ltd', trimmed, case</t>
        </is>
      </c>
    </row>
    <row r="1892">
      <c r="A1892" t="inlineStr">
        <is>
          <t>SRC-00301</t>
        </is>
      </c>
      <c r="B1892" t="inlineStr">
        <is>
          <t>City</t>
        </is>
      </c>
      <c r="C1892" t="inlineStr">
        <is>
          <t>GOLD COAST</t>
        </is>
      </c>
      <c r="D1892" t="inlineStr">
        <is>
          <t>Gold Coast</t>
        </is>
      </c>
      <c r="E1892" t="inlineStr">
        <is>
          <t>City case</t>
        </is>
      </c>
    </row>
    <row r="1893">
      <c r="A1893" t="inlineStr">
        <is>
          <t>SRC-00301</t>
        </is>
      </c>
      <c r="B1893" t="inlineStr">
        <is>
          <t>Lifecycle Stage</t>
        </is>
      </c>
      <c r="C1893" t="inlineStr">
        <is>
          <t>Sales qualified</t>
        </is>
      </c>
      <c r="D1893" t="inlineStr">
        <is>
          <t>Sales Qualified Lead</t>
        </is>
      </c>
      <c r="E1893" t="inlineStr">
        <is>
          <t>Mapped to HubSpot lifecycle stage</t>
        </is>
      </c>
    </row>
    <row r="1894">
      <c r="A1894" t="inlineStr">
        <is>
          <t>SRC-00301</t>
        </is>
      </c>
      <c r="B1894" t="inlineStr">
        <is>
          <t>Last Activity</t>
        </is>
      </c>
      <c r="C1894" t="inlineStr">
        <is>
          <t>May 11 2026</t>
        </is>
      </c>
      <c r="D1894" t="inlineStr">
        <is>
          <t>2026-05-11</t>
        </is>
      </c>
      <c r="E1894" t="inlineStr">
        <is>
          <t>Date to YYYY-MM-DD</t>
        </is>
      </c>
    </row>
    <row r="1895">
      <c r="A1895" t="inlineStr">
        <is>
          <t>SRC-00302</t>
        </is>
      </c>
      <c r="B1895" t="inlineStr">
        <is>
          <t>Last Name</t>
        </is>
      </c>
      <c r="C1895" t="inlineStr">
        <is>
          <t xml:space="preserve">Harris </t>
        </is>
      </c>
      <c r="D1895" t="inlineStr">
        <is>
          <t>Harris</t>
        </is>
      </c>
      <c r="E1895" t="inlineStr">
        <is>
          <t>Trimmed / name case</t>
        </is>
      </c>
    </row>
    <row r="1896">
      <c r="A1896" t="inlineStr">
        <is>
          <t>SRC-00302</t>
        </is>
      </c>
      <c r="B1896" t="inlineStr">
        <is>
          <t>Phone Number</t>
        </is>
      </c>
      <c r="C1896" t="inlineStr">
        <is>
          <t>61870109882</t>
        </is>
      </c>
      <c r="D1896" t="inlineStr">
        <is>
          <t>+61 8 7010 9882</t>
        </is>
      </c>
      <c r="E1896" t="inlineStr">
        <is>
          <t>Phone to +61 international format</t>
        </is>
      </c>
    </row>
    <row r="1897">
      <c r="A1897" t="inlineStr">
        <is>
          <t>SRC-00302</t>
        </is>
      </c>
      <c r="B1897" t="inlineStr">
        <is>
          <t>Company Name</t>
        </is>
      </c>
      <c r="C1897" t="inlineStr">
        <is>
          <t>THISTLEMOOR HEALTH PTY LTD</t>
        </is>
      </c>
      <c r="D1897" t="inlineStr">
        <is>
          <t>Thistlemoor Health Pty Ltd</t>
        </is>
      </c>
      <c r="E1897" t="inlineStr">
        <is>
          <t>Company suffix to 'Pty Ltd', trimmed, case</t>
        </is>
      </c>
    </row>
    <row r="1898">
      <c r="A1898" t="inlineStr">
        <is>
          <t>SRC-00302</t>
        </is>
      </c>
      <c r="B1898" t="inlineStr">
        <is>
          <t>Postal Code</t>
        </is>
      </c>
      <c r="C1898" t="inlineStr">
        <is>
          <t>5478.0</t>
        </is>
      </c>
      <c r="D1898" t="inlineStr">
        <is>
          <t>5478</t>
        </is>
      </c>
      <c r="E1898" t="inlineStr">
        <is>
          <t>Postcode to 4 digits (restored leading zero / removed .0)</t>
        </is>
      </c>
    </row>
    <row r="1899">
      <c r="A1899" t="inlineStr">
        <is>
          <t>SRC-00303</t>
        </is>
      </c>
      <c r="B1899" t="inlineStr">
        <is>
          <t>First Name</t>
        </is>
      </c>
      <c r="C1899" t="inlineStr">
        <is>
          <t>Mr LILY</t>
        </is>
      </c>
      <c r="D1899" t="inlineStr">
        <is>
          <t>LILY</t>
        </is>
      </c>
      <c r="E1899" t="inlineStr">
        <is>
          <t>Removed title (Dr/Mr/Ms/Mrs)</t>
        </is>
      </c>
    </row>
    <row r="1900">
      <c r="A1900" t="inlineStr">
        <is>
          <t>SRC-00303</t>
        </is>
      </c>
      <c r="B1900" t="inlineStr">
        <is>
          <t>First Name</t>
        </is>
      </c>
      <c r="C1900" t="inlineStr">
        <is>
          <t>LILY</t>
        </is>
      </c>
      <c r="D1900" t="inlineStr">
        <is>
          <t>Lily</t>
        </is>
      </c>
      <c r="E1900" t="inlineStr">
        <is>
          <t>Trimmed / name case</t>
        </is>
      </c>
    </row>
    <row r="1901">
      <c r="A1901" t="inlineStr">
        <is>
          <t>SRC-00303</t>
        </is>
      </c>
      <c r="B1901" t="inlineStr">
        <is>
          <t>Phone Number</t>
        </is>
      </c>
      <c r="C1901" t="inlineStr">
        <is>
          <t>0870106801</t>
        </is>
      </c>
      <c r="D1901" t="inlineStr">
        <is>
          <t>+61 8 7010 6801</t>
        </is>
      </c>
      <c r="E1901" t="inlineStr">
        <is>
          <t>Phone to +61 international format</t>
        </is>
      </c>
    </row>
    <row r="1902">
      <c r="A1902" t="inlineStr">
        <is>
          <t>SRC-00303</t>
        </is>
      </c>
      <c r="B1902" t="inlineStr">
        <is>
          <t>Job Title</t>
        </is>
      </c>
      <c r="C1902" t="inlineStr">
        <is>
          <t>HR MANAGER</t>
        </is>
      </c>
      <c r="D1902" t="inlineStr">
        <is>
          <t>HR Manager</t>
        </is>
      </c>
      <c r="E1902" t="inlineStr">
        <is>
          <t>Job title case</t>
        </is>
      </c>
    </row>
    <row r="1903">
      <c r="A1903" t="inlineStr">
        <is>
          <t>SRC-00303</t>
        </is>
      </c>
      <c r="B1903" t="inlineStr">
        <is>
          <t>Postal Code</t>
        </is>
      </c>
      <c r="C1903" t="inlineStr">
        <is>
          <t>874</t>
        </is>
      </c>
      <c r="D1903" t="inlineStr">
        <is>
          <t>0874</t>
        </is>
      </c>
      <c r="E1903" t="inlineStr">
        <is>
          <t>Postcode to 4 digits (restored leading zero / removed .0)</t>
        </is>
      </c>
    </row>
    <row r="1904">
      <c r="A1904" t="inlineStr">
        <is>
          <t>SRC-00304</t>
        </is>
      </c>
      <c r="B1904" t="inlineStr">
        <is>
          <t>Last Name</t>
        </is>
      </c>
      <c r="C1904" t="inlineStr">
        <is>
          <t>mitchell</t>
        </is>
      </c>
      <c r="D1904" t="inlineStr">
        <is>
          <t>Mitchell</t>
        </is>
      </c>
      <c r="E1904" t="inlineStr">
        <is>
          <t>Trimmed / name case</t>
        </is>
      </c>
    </row>
    <row r="1905">
      <c r="A1905" t="inlineStr">
        <is>
          <t>SRC-00304</t>
        </is>
      </c>
      <c r="B1905" t="inlineStr">
        <is>
          <t>State/Region</t>
        </is>
      </c>
      <c r="C1905" t="inlineStr">
        <is>
          <t>South Australia</t>
        </is>
      </c>
      <c r="D1905" t="inlineStr">
        <is>
          <t>SA</t>
        </is>
      </c>
      <c r="E1905" t="inlineStr">
        <is>
          <t>State to standard abbreviation</t>
        </is>
      </c>
    </row>
    <row r="1906">
      <c r="A1906" t="inlineStr">
        <is>
          <t>SRC-00304</t>
        </is>
      </c>
      <c r="B1906" t="inlineStr">
        <is>
          <t>Last Activity</t>
        </is>
      </c>
      <c r="C1906" t="inlineStr">
        <is>
          <t>17/05/2025</t>
        </is>
      </c>
      <c r="D1906" t="inlineStr">
        <is>
          <t>2025-05-17</t>
        </is>
      </c>
      <c r="E1906" t="inlineStr">
        <is>
          <t>Date to YYYY-MM-DD</t>
        </is>
      </c>
    </row>
    <row r="1907">
      <c r="A1907" t="inlineStr">
        <is>
          <t>SRC-00305</t>
        </is>
      </c>
      <c r="B1907" t="inlineStr">
        <is>
          <t>State/Region</t>
        </is>
      </c>
      <c r="C1907" t="inlineStr">
        <is>
          <t>Qld</t>
        </is>
      </c>
      <c r="D1907" t="inlineStr">
        <is>
          <t>QLD</t>
        </is>
      </c>
      <c r="E1907" t="inlineStr">
        <is>
          <t>State to standard abbreviation</t>
        </is>
      </c>
    </row>
    <row r="1908">
      <c r="A1908" t="inlineStr">
        <is>
          <t>SRC-00305</t>
        </is>
      </c>
      <c r="B1908" t="inlineStr">
        <is>
          <t>Phone Number</t>
        </is>
      </c>
      <c r="C1908" t="inlineStr">
        <is>
          <t>(07) 5550-5713</t>
        </is>
      </c>
      <c r="D1908" t="inlineStr">
        <is>
          <t>+61 7 5550 5713</t>
        </is>
      </c>
      <c r="E1908" t="inlineStr">
        <is>
          <t>Phone to +61 international format</t>
        </is>
      </c>
    </row>
    <row r="1909">
      <c r="A1909" t="inlineStr">
        <is>
          <t>SRC-00305</t>
        </is>
      </c>
      <c r="B1909" t="inlineStr">
        <is>
          <t>Company Name</t>
        </is>
      </c>
      <c r="C1909" t="inlineStr">
        <is>
          <t>CORVANNY LOGISTICS PTY LTD</t>
        </is>
      </c>
      <c r="D1909" t="inlineStr">
        <is>
          <t>Corvanny Logistics Pty Ltd</t>
        </is>
      </c>
      <c r="E1909" t="inlineStr">
        <is>
          <t>Company suffix to 'Pty Ltd', trimmed, case</t>
        </is>
      </c>
    </row>
    <row r="1910">
      <c r="A1910" t="inlineStr">
        <is>
          <t>SRC-00305</t>
        </is>
      </c>
      <c r="B1910" t="inlineStr">
        <is>
          <t>Job Title</t>
        </is>
      </c>
      <c r="C1910" t="inlineStr">
        <is>
          <t>managing director</t>
        </is>
      </c>
      <c r="D1910" t="inlineStr">
        <is>
          <t>Managing Director</t>
        </is>
      </c>
      <c r="E1910" t="inlineStr">
        <is>
          <t>Job title case</t>
        </is>
      </c>
    </row>
    <row r="1911">
      <c r="A1911" t="inlineStr">
        <is>
          <t>SRC-00305</t>
        </is>
      </c>
      <c r="B1911" t="inlineStr">
        <is>
          <t>City</t>
        </is>
      </c>
      <c r="C1911" t="inlineStr">
        <is>
          <t>brisbane</t>
        </is>
      </c>
      <c r="D1911" t="inlineStr">
        <is>
          <t>Brisbane</t>
        </is>
      </c>
      <c r="E1911" t="inlineStr">
        <is>
          <t>City case</t>
        </is>
      </c>
    </row>
    <row r="1912">
      <c r="A1912" t="inlineStr">
        <is>
          <t>SRC-00305</t>
        </is>
      </c>
      <c r="B1912" t="inlineStr">
        <is>
          <t>Lifecycle Stage</t>
        </is>
      </c>
      <c r="C1912" t="inlineStr">
        <is>
          <t>mql</t>
        </is>
      </c>
      <c r="D1912" t="inlineStr">
        <is>
          <t>Marketing Qualified Lead</t>
        </is>
      </c>
      <c r="E1912" t="inlineStr">
        <is>
          <t>Mapped to HubSpot lifecycle stage</t>
        </is>
      </c>
    </row>
    <row r="1913">
      <c r="A1913" t="inlineStr">
        <is>
          <t>SRC-00306</t>
        </is>
      </c>
      <c r="B1913" t="inlineStr">
        <is>
          <t>Last Name</t>
        </is>
      </c>
      <c r="C1913" t="inlineStr"/>
      <c r="D1913" t="inlineStr">
        <is>
          <t>Henderson</t>
        </is>
      </c>
      <c r="E1913" t="inlineStr">
        <is>
          <t>Split full name from First Name field</t>
        </is>
      </c>
    </row>
    <row r="1914">
      <c r="A1914" t="inlineStr">
        <is>
          <t>SRC-00306</t>
        </is>
      </c>
      <c r="B1914" t="inlineStr">
        <is>
          <t>Email</t>
        </is>
      </c>
      <c r="C1914" t="inlineStr">
        <is>
          <t xml:space="preserve">jhenderson@elkwhistplastics.example </t>
        </is>
      </c>
      <c r="D1914" t="inlineStr">
        <is>
          <t>jhenderson@elkwhistplastics.example</t>
        </is>
      </c>
      <c r="E1914" t="inlineStr">
        <is>
          <t>Lower-case, trimmed, removed mailto:/brackets</t>
        </is>
      </c>
    </row>
    <row r="1915">
      <c r="A1915" t="inlineStr">
        <is>
          <t>SRC-00306</t>
        </is>
      </c>
      <c r="B1915" t="inlineStr">
        <is>
          <t>State/Region</t>
        </is>
      </c>
      <c r="C1915" t="inlineStr">
        <is>
          <t>VIC.</t>
        </is>
      </c>
      <c r="D1915" t="inlineStr">
        <is>
          <t>VIC</t>
        </is>
      </c>
      <c r="E1915" t="inlineStr">
        <is>
          <t>State to standard abbreviation</t>
        </is>
      </c>
    </row>
    <row r="1916">
      <c r="A1916" t="inlineStr">
        <is>
          <t>SRC-00306</t>
        </is>
      </c>
      <c r="B1916" t="inlineStr">
        <is>
          <t>Phone Number</t>
        </is>
      </c>
      <c r="C1916" t="inlineStr">
        <is>
          <t>0355507546</t>
        </is>
      </c>
      <c r="D1916" t="inlineStr">
        <is>
          <t>+61 3 5550 7546</t>
        </is>
      </c>
      <c r="E1916" t="inlineStr">
        <is>
          <t>Phone to +61 international format</t>
        </is>
      </c>
    </row>
    <row r="1917">
      <c r="A1917" t="inlineStr">
        <is>
          <t>SRC-00306</t>
        </is>
      </c>
      <c r="B1917" t="inlineStr">
        <is>
          <t>Company Name</t>
        </is>
      </c>
      <c r="C1917" t="inlineStr">
        <is>
          <t>Elkwhist Plastics Pty. Ltd.</t>
        </is>
      </c>
      <c r="D1917" t="inlineStr">
        <is>
          <t>Elkwhist Plastics Pty Ltd</t>
        </is>
      </c>
      <c r="E1917" t="inlineStr">
        <is>
          <t>Company suffix to 'Pty Ltd', trimmed, case</t>
        </is>
      </c>
    </row>
    <row r="1918">
      <c r="A1918" t="inlineStr">
        <is>
          <t>SRC-00306</t>
        </is>
      </c>
      <c r="B1918" t="inlineStr">
        <is>
          <t>City</t>
        </is>
      </c>
      <c r="C1918" t="inlineStr">
        <is>
          <t>BALLARAT</t>
        </is>
      </c>
      <c r="D1918" t="inlineStr">
        <is>
          <t>Ballarat</t>
        </is>
      </c>
      <c r="E1918" t="inlineStr">
        <is>
          <t>City case</t>
        </is>
      </c>
    </row>
    <row r="1919">
      <c r="A1919" t="inlineStr">
        <is>
          <t>SRC-00306</t>
        </is>
      </c>
      <c r="B1919" t="inlineStr">
        <is>
          <t>Lifecycle Stage</t>
        </is>
      </c>
      <c r="C1919" t="inlineStr">
        <is>
          <t>Marketing Qualified</t>
        </is>
      </c>
      <c r="D1919" t="inlineStr">
        <is>
          <t>Marketing Qualified Lead</t>
        </is>
      </c>
      <c r="E1919" t="inlineStr">
        <is>
          <t>Mapped to HubSpot lifecycle stage</t>
        </is>
      </c>
    </row>
    <row r="1920">
      <c r="A1920" t="inlineStr">
        <is>
          <t>SRC-00307</t>
        </is>
      </c>
      <c r="B1920" t="inlineStr">
        <is>
          <t>First Name</t>
        </is>
      </c>
      <c r="C1920" t="inlineStr">
        <is>
          <t>MATEO</t>
        </is>
      </c>
      <c r="D1920" t="inlineStr">
        <is>
          <t>Mateo</t>
        </is>
      </c>
      <c r="E1920" t="inlineStr">
        <is>
          <t>Trimmed / name case</t>
        </is>
      </c>
    </row>
    <row r="1921">
      <c r="A1921" t="inlineStr">
        <is>
          <t>SRC-00307</t>
        </is>
      </c>
      <c r="B1921" t="inlineStr">
        <is>
          <t>Last Name</t>
        </is>
      </c>
      <c r="C1921" t="inlineStr">
        <is>
          <t xml:space="preserve"> Kim</t>
        </is>
      </c>
      <c r="D1921" t="inlineStr">
        <is>
          <t>Kim</t>
        </is>
      </c>
      <c r="E1921" t="inlineStr">
        <is>
          <t>Trimmed / name case</t>
        </is>
      </c>
    </row>
    <row r="1922">
      <c r="A1922" t="inlineStr">
        <is>
          <t>SRC-00307</t>
        </is>
      </c>
      <c r="B1922" t="inlineStr">
        <is>
          <t>State/Region</t>
        </is>
      </c>
      <c r="C1922" t="inlineStr">
        <is>
          <t>Qld</t>
        </is>
      </c>
      <c r="D1922" t="inlineStr">
        <is>
          <t>QLD</t>
        </is>
      </c>
      <c r="E1922" t="inlineStr">
        <is>
          <t>State to standard abbreviation</t>
        </is>
      </c>
    </row>
    <row r="1923">
      <c r="A1923" t="inlineStr">
        <is>
          <t>SRC-00307</t>
        </is>
      </c>
      <c r="B1923" t="inlineStr">
        <is>
          <t>Phone Number</t>
        </is>
      </c>
      <c r="C1923" t="inlineStr">
        <is>
          <t>07 5550 7528</t>
        </is>
      </c>
      <c r="D1923" t="inlineStr">
        <is>
          <t>+61 7 5550 7528</t>
        </is>
      </c>
      <c r="E1923" t="inlineStr">
        <is>
          <t>Phone to +61 international format</t>
        </is>
      </c>
    </row>
    <row r="1924">
      <c r="A1924" t="inlineStr">
        <is>
          <t>SRC-00307</t>
        </is>
      </c>
      <c r="B1924" t="inlineStr">
        <is>
          <t>Company Name</t>
        </is>
      </c>
      <c r="C1924" t="inlineStr">
        <is>
          <t>Corvanny Logistics Pty. Ltd.</t>
        </is>
      </c>
      <c r="D1924" t="inlineStr">
        <is>
          <t>Corvanny Logistics Pty Ltd</t>
        </is>
      </c>
      <c r="E1924" t="inlineStr">
        <is>
          <t>Company suffix to 'Pty Ltd', trimmed, case</t>
        </is>
      </c>
    </row>
    <row r="1925">
      <c r="A1925" t="inlineStr">
        <is>
          <t>SRC-00307</t>
        </is>
      </c>
      <c r="B1925" t="inlineStr">
        <is>
          <t>Job Title</t>
        </is>
      </c>
      <c r="C1925" t="inlineStr">
        <is>
          <t>safety officer</t>
        </is>
      </c>
      <c r="D1925" t="inlineStr">
        <is>
          <t>Safety Officer</t>
        </is>
      </c>
      <c r="E1925" t="inlineStr">
        <is>
          <t>Job title case</t>
        </is>
      </c>
    </row>
    <row r="1926">
      <c r="A1926" t="inlineStr">
        <is>
          <t>SRC-00307</t>
        </is>
      </c>
      <c r="B1926" t="inlineStr">
        <is>
          <t>Postal Code</t>
        </is>
      </c>
      <c r="C1926" t="inlineStr">
        <is>
          <t>4859.0</t>
        </is>
      </c>
      <c r="D1926" t="inlineStr">
        <is>
          <t>4859</t>
        </is>
      </c>
      <c r="E1926" t="inlineStr">
        <is>
          <t>Postcode to 4 digits (restored leading zero / removed .0)</t>
        </is>
      </c>
    </row>
    <row r="1927">
      <c r="A1927" t="inlineStr">
        <is>
          <t>SRC-00307</t>
        </is>
      </c>
      <c r="B1927" t="inlineStr">
        <is>
          <t>Last Activity</t>
        </is>
      </c>
      <c r="C1927" t="inlineStr">
        <is>
          <t>30/05/2026</t>
        </is>
      </c>
      <c r="D1927" t="inlineStr">
        <is>
          <t>2026-05-30</t>
        </is>
      </c>
      <c r="E1927" t="inlineStr">
        <is>
          <t>Date to YYYY-MM-DD</t>
        </is>
      </c>
    </row>
    <row r="1928">
      <c r="A1928" t="inlineStr">
        <is>
          <t>SRC-00308</t>
        </is>
      </c>
      <c r="B1928" t="inlineStr">
        <is>
          <t>First Name</t>
        </is>
      </c>
      <c r="C1928" t="inlineStr">
        <is>
          <t>siobhan</t>
        </is>
      </c>
      <c r="D1928" t="inlineStr">
        <is>
          <t>Siobhan</t>
        </is>
      </c>
      <c r="E1928" t="inlineStr">
        <is>
          <t>Trimmed / name case</t>
        </is>
      </c>
    </row>
    <row r="1929">
      <c r="A1929" t="inlineStr">
        <is>
          <t>SRC-00308</t>
        </is>
      </c>
      <c r="B1929" t="inlineStr">
        <is>
          <t>State/Region</t>
        </is>
      </c>
      <c r="C1929" t="inlineStr">
        <is>
          <t>vic</t>
        </is>
      </c>
      <c r="D1929" t="inlineStr">
        <is>
          <t>VIC</t>
        </is>
      </c>
      <c r="E1929" t="inlineStr">
        <is>
          <t>State to standard abbreviation</t>
        </is>
      </c>
    </row>
    <row r="1930">
      <c r="A1930" t="inlineStr">
        <is>
          <t>SRC-00308</t>
        </is>
      </c>
      <c r="B1930" t="inlineStr">
        <is>
          <t>Company Name</t>
        </is>
      </c>
      <c r="C1930" t="inlineStr">
        <is>
          <t>Rushavon Freight P/L</t>
        </is>
      </c>
      <c r="D1930" t="inlineStr">
        <is>
          <t>Rushavon Freight Pty Ltd</t>
        </is>
      </c>
      <c r="E1930" t="inlineStr">
        <is>
          <t>Company suffix to 'Pty Ltd', trimmed, case</t>
        </is>
      </c>
    </row>
    <row r="1931">
      <c r="A1931" t="inlineStr">
        <is>
          <t>SRC-00308</t>
        </is>
      </c>
      <c r="B1931" t="inlineStr">
        <is>
          <t>Job Title</t>
        </is>
      </c>
      <c r="C1931" t="inlineStr">
        <is>
          <t>procurement officer</t>
        </is>
      </c>
      <c r="D1931" t="inlineStr">
        <is>
          <t>Procurement Officer</t>
        </is>
      </c>
      <c r="E1931" t="inlineStr">
        <is>
          <t>Job title case</t>
        </is>
      </c>
    </row>
    <row r="1932">
      <c r="A1932" t="inlineStr">
        <is>
          <t>SRC-00308</t>
        </is>
      </c>
      <c r="B1932" t="inlineStr">
        <is>
          <t>Postal Code</t>
        </is>
      </c>
      <c r="C1932" t="inlineStr">
        <is>
          <t>3573.0</t>
        </is>
      </c>
      <c r="D1932" t="inlineStr">
        <is>
          <t>3573</t>
        </is>
      </c>
      <c r="E1932" t="inlineStr">
        <is>
          <t>Postcode to 4 digits (restored leading zero / removed .0)</t>
        </is>
      </c>
    </row>
    <row r="1933">
      <c r="A1933" t="inlineStr">
        <is>
          <t>SRC-00309</t>
        </is>
      </c>
      <c r="B1933" t="inlineStr">
        <is>
          <t>Last Name</t>
        </is>
      </c>
      <c r="C1933" t="inlineStr">
        <is>
          <t xml:space="preserve">Kennedy </t>
        </is>
      </c>
      <c r="D1933" t="inlineStr">
        <is>
          <t>Kennedy</t>
        </is>
      </c>
      <c r="E1933" t="inlineStr">
        <is>
          <t>Trimmed / name case</t>
        </is>
      </c>
    </row>
    <row r="1934">
      <c r="A1934" t="inlineStr">
        <is>
          <t>SRC-00309</t>
        </is>
      </c>
      <c r="B1934" t="inlineStr">
        <is>
          <t>State/Region</t>
        </is>
      </c>
      <c r="C1934" t="inlineStr">
        <is>
          <t>Western Australia</t>
        </is>
      </c>
      <c r="D1934" t="inlineStr">
        <is>
          <t>WA</t>
        </is>
      </c>
      <c r="E1934" t="inlineStr">
        <is>
          <t>State to standard abbreviation</t>
        </is>
      </c>
    </row>
    <row r="1935">
      <c r="A1935" t="inlineStr">
        <is>
          <t>SRC-00309</t>
        </is>
      </c>
      <c r="B1935" t="inlineStr">
        <is>
          <t>Company Name</t>
        </is>
      </c>
      <c r="C1935" t="inlineStr">
        <is>
          <t>Vantrelle Signage Pty. Ltd.</t>
        </is>
      </c>
      <c r="D1935" t="inlineStr">
        <is>
          <t>Vantrelle Signage Pty Ltd</t>
        </is>
      </c>
      <c r="E1935" t="inlineStr">
        <is>
          <t>Company suffix to 'Pty Ltd', trimmed, case</t>
        </is>
      </c>
    </row>
    <row r="1936">
      <c r="A1936" t="inlineStr">
        <is>
          <t>SRC-00309</t>
        </is>
      </c>
      <c r="B1936" t="inlineStr">
        <is>
          <t>Postal Code</t>
        </is>
      </c>
      <c r="C1936" t="inlineStr">
        <is>
          <t>6250.0</t>
        </is>
      </c>
      <c r="D1936" t="inlineStr">
        <is>
          <t>6250</t>
        </is>
      </c>
      <c r="E1936" t="inlineStr">
        <is>
          <t>Postcode to 4 digits (restored leading zero / removed .0)</t>
        </is>
      </c>
    </row>
    <row r="1937">
      <c r="A1937" t="inlineStr">
        <is>
          <t>SRC-00309</t>
        </is>
      </c>
      <c r="B1937" t="inlineStr">
        <is>
          <t>Lifecycle Stage</t>
        </is>
      </c>
      <c r="C1937" t="inlineStr">
        <is>
          <t>Marketing Qualified</t>
        </is>
      </c>
      <c r="D1937" t="inlineStr">
        <is>
          <t>Marketing Qualified Lead</t>
        </is>
      </c>
      <c r="E1937" t="inlineStr">
        <is>
          <t>Mapped to HubSpot lifecycle stage</t>
        </is>
      </c>
    </row>
    <row r="1938">
      <c r="A1938" t="inlineStr">
        <is>
          <t>SRC-00310</t>
        </is>
      </c>
      <c r="B1938" t="inlineStr">
        <is>
          <t>Last Name</t>
        </is>
      </c>
      <c r="C1938" t="inlineStr">
        <is>
          <t>fraser</t>
        </is>
      </c>
      <c r="D1938" t="inlineStr">
        <is>
          <t>Fraser</t>
        </is>
      </c>
      <c r="E1938" t="inlineStr">
        <is>
          <t>Trimmed / name case</t>
        </is>
      </c>
    </row>
    <row r="1939">
      <c r="A1939" t="inlineStr">
        <is>
          <t>SRC-00310</t>
        </is>
      </c>
      <c r="B1939" t="inlineStr">
        <is>
          <t>State/Region</t>
        </is>
      </c>
      <c r="C1939" t="inlineStr">
        <is>
          <t>Victoria</t>
        </is>
      </c>
      <c r="D1939" t="inlineStr">
        <is>
          <t>VIC</t>
        </is>
      </c>
      <c r="E1939" t="inlineStr">
        <is>
          <t>State to standard abbreviation</t>
        </is>
      </c>
    </row>
    <row r="1940">
      <c r="A1940" t="inlineStr">
        <is>
          <t>SRC-00310</t>
        </is>
      </c>
      <c r="B1940" t="inlineStr">
        <is>
          <t>Phone Number</t>
        </is>
      </c>
      <c r="C1940" t="inlineStr">
        <is>
          <t>7010 3025</t>
        </is>
      </c>
      <c r="D1940" t="inlineStr">
        <is>
          <t>+61 3 7010 3025</t>
        </is>
      </c>
      <c r="E1940" t="inlineStr">
        <is>
          <t>Phone to +61 international format</t>
        </is>
      </c>
    </row>
    <row r="1941">
      <c r="A1941" t="inlineStr">
        <is>
          <t>SRC-00310</t>
        </is>
      </c>
      <c r="B1941" t="inlineStr">
        <is>
          <t>Company Name</t>
        </is>
      </c>
      <c r="C1941" t="inlineStr">
        <is>
          <t>Morrowick Electrical</t>
        </is>
      </c>
      <c r="D1941" t="inlineStr">
        <is>
          <t>Morrowick Electrical Pty Ltd</t>
        </is>
      </c>
      <c r="E1941" t="inlineStr">
        <is>
          <t>Company suffix to 'Pty Ltd', trimmed, case</t>
        </is>
      </c>
    </row>
    <row r="1942">
      <c r="A1942" t="inlineStr">
        <is>
          <t>SRC-00310</t>
        </is>
      </c>
      <c r="B1942" t="inlineStr">
        <is>
          <t>City</t>
        </is>
      </c>
      <c r="C1942" t="inlineStr">
        <is>
          <t>GEELONG</t>
        </is>
      </c>
      <c r="D1942" t="inlineStr">
        <is>
          <t>Geelong</t>
        </is>
      </c>
      <c r="E1942" t="inlineStr">
        <is>
          <t>City case</t>
        </is>
      </c>
    </row>
    <row r="1943">
      <c r="A1943" t="inlineStr">
        <is>
          <t>SRC-00310</t>
        </is>
      </c>
      <c r="B1943" t="inlineStr">
        <is>
          <t>Lifecycle Stage</t>
        </is>
      </c>
      <c r="C1943" t="inlineStr">
        <is>
          <t>Marketing Qualified</t>
        </is>
      </c>
      <c r="D1943" t="inlineStr">
        <is>
          <t>Marketing Qualified Lead</t>
        </is>
      </c>
      <c r="E1943" t="inlineStr">
        <is>
          <t>Mapped to HubSpot lifecycle stage</t>
        </is>
      </c>
    </row>
    <row r="1944">
      <c r="A1944" t="inlineStr">
        <is>
          <t>SRC-00310</t>
        </is>
      </c>
      <c r="B1944" t="inlineStr">
        <is>
          <t>Last Activity</t>
        </is>
      </c>
      <c r="C1944" t="inlineStr">
        <is>
          <t>Sep 06 2025</t>
        </is>
      </c>
      <c r="D1944" t="inlineStr">
        <is>
          <t>2025-09-06</t>
        </is>
      </c>
      <c r="E1944" t="inlineStr">
        <is>
          <t>Date to YYYY-MM-DD</t>
        </is>
      </c>
    </row>
    <row r="1945">
      <c r="A1945" t="inlineStr">
        <is>
          <t>SRC-00311</t>
        </is>
      </c>
      <c r="B1945" t="inlineStr">
        <is>
          <t>State/Region</t>
        </is>
      </c>
      <c r="C1945" t="inlineStr">
        <is>
          <t>vic</t>
        </is>
      </c>
      <c r="D1945" t="inlineStr">
        <is>
          <t>VIC</t>
        </is>
      </c>
      <c r="E1945" t="inlineStr">
        <is>
          <t>State to standard abbreviation</t>
        </is>
      </c>
    </row>
    <row r="1946">
      <c r="A1946" t="inlineStr">
        <is>
          <t>SRC-00311</t>
        </is>
      </c>
      <c r="B1946" t="inlineStr">
        <is>
          <t>Phone Number</t>
        </is>
      </c>
      <c r="C1946" t="inlineStr">
        <is>
          <t>0355501711</t>
        </is>
      </c>
      <c r="D1946" t="inlineStr">
        <is>
          <t>+61 3 5550 1711</t>
        </is>
      </c>
      <c r="E1946" t="inlineStr">
        <is>
          <t>Phone to +61 international format</t>
        </is>
      </c>
    </row>
    <row r="1947">
      <c r="A1947" t="inlineStr">
        <is>
          <t>SRC-00311</t>
        </is>
      </c>
      <c r="B1947" t="inlineStr">
        <is>
          <t>Lifecycle Stage</t>
        </is>
      </c>
      <c r="C1947" t="inlineStr">
        <is>
          <t>opp</t>
        </is>
      </c>
      <c r="D1947" t="inlineStr">
        <is>
          <t>Opportunity</t>
        </is>
      </c>
      <c r="E1947" t="inlineStr">
        <is>
          <t>Mapped to HubSpot lifecycle stage</t>
        </is>
      </c>
    </row>
    <row r="1948">
      <c r="A1948" t="inlineStr">
        <is>
          <t>SRC-00312</t>
        </is>
      </c>
      <c r="B1948" t="inlineStr">
        <is>
          <t>First Name</t>
        </is>
      </c>
      <c r="C1948" t="inlineStr">
        <is>
          <t>QUINN</t>
        </is>
      </c>
      <c r="D1948" t="inlineStr">
        <is>
          <t>Quinn</t>
        </is>
      </c>
      <c r="E1948" t="inlineStr">
        <is>
          <t>Trimmed / name case</t>
        </is>
      </c>
    </row>
    <row r="1949">
      <c r="A1949" t="inlineStr">
        <is>
          <t>SRC-00312</t>
        </is>
      </c>
      <c r="B1949" t="inlineStr">
        <is>
          <t>Last Name</t>
        </is>
      </c>
      <c r="C1949" t="inlineStr">
        <is>
          <t xml:space="preserve">Stewart </t>
        </is>
      </c>
      <c r="D1949" t="inlineStr">
        <is>
          <t>Stewart</t>
        </is>
      </c>
      <c r="E1949" t="inlineStr">
        <is>
          <t>Trimmed / name case</t>
        </is>
      </c>
    </row>
    <row r="1950">
      <c r="A1950" t="inlineStr">
        <is>
          <t>SRC-00312</t>
        </is>
      </c>
      <c r="B1950" t="inlineStr">
        <is>
          <t>Email</t>
        </is>
      </c>
      <c r="C1950" t="inlineStr">
        <is>
          <t xml:space="preserve">qstewart@galbriskfitness.example </t>
        </is>
      </c>
      <c r="D1950" t="inlineStr">
        <is>
          <t>qstewart@galbriskfitness.example</t>
        </is>
      </c>
      <c r="E1950" t="inlineStr">
        <is>
          <t>Lower-case, trimmed, removed mailto:/brackets</t>
        </is>
      </c>
    </row>
    <row r="1951">
      <c r="A1951" t="inlineStr">
        <is>
          <t>SRC-00312</t>
        </is>
      </c>
      <c r="B1951" t="inlineStr">
        <is>
          <t>State/Region</t>
        </is>
      </c>
      <c r="C1951" t="inlineStr">
        <is>
          <t>vic</t>
        </is>
      </c>
      <c r="D1951" t="inlineStr">
        <is>
          <t>VIC</t>
        </is>
      </c>
      <c r="E1951" t="inlineStr">
        <is>
          <t>State to standard abbreviation</t>
        </is>
      </c>
    </row>
    <row r="1952">
      <c r="A1952" t="inlineStr">
        <is>
          <t>SRC-00312</t>
        </is>
      </c>
      <c r="B1952" t="inlineStr">
        <is>
          <t>Phone Number</t>
        </is>
      </c>
      <c r="C1952" t="inlineStr">
        <is>
          <t>0355506350</t>
        </is>
      </c>
      <c r="D1952" t="inlineStr">
        <is>
          <t>+61 3 5550 6350</t>
        </is>
      </c>
      <c r="E1952" t="inlineStr">
        <is>
          <t>Phone to +61 international format</t>
        </is>
      </c>
    </row>
    <row r="1953">
      <c r="A1953" t="inlineStr">
        <is>
          <t>SRC-00312</t>
        </is>
      </c>
      <c r="B1953" t="inlineStr">
        <is>
          <t>Company Name</t>
        </is>
      </c>
      <c r="C1953" t="inlineStr">
        <is>
          <t>GALBRISK FITNESS PTY LTD</t>
        </is>
      </c>
      <c r="D1953" t="inlineStr">
        <is>
          <t>Galbrisk Fitness Pty Ltd</t>
        </is>
      </c>
      <c r="E1953" t="inlineStr">
        <is>
          <t>Company suffix to 'Pty Ltd', trimmed, case</t>
        </is>
      </c>
    </row>
    <row r="1954">
      <c r="A1954" t="inlineStr">
        <is>
          <t>SRC-00312</t>
        </is>
      </c>
      <c r="B1954" t="inlineStr">
        <is>
          <t>Lifecycle Stage</t>
        </is>
      </c>
      <c r="C1954" t="inlineStr">
        <is>
          <t>cust</t>
        </is>
      </c>
      <c r="D1954" t="inlineStr">
        <is>
          <t>Customer</t>
        </is>
      </c>
      <c r="E1954" t="inlineStr">
        <is>
          <t>Mapped to HubSpot lifecycle stage</t>
        </is>
      </c>
    </row>
    <row r="1955">
      <c r="A1955" t="inlineStr">
        <is>
          <t>SRC-00312</t>
        </is>
      </c>
      <c r="B1955" t="inlineStr">
        <is>
          <t>Last Activity</t>
        </is>
      </c>
      <c r="C1955" t="inlineStr">
        <is>
          <t>May 09 2024</t>
        </is>
      </c>
      <c r="D1955" t="inlineStr">
        <is>
          <t>2024-05-09</t>
        </is>
      </c>
      <c r="E1955" t="inlineStr">
        <is>
          <t>Date to YYYY-MM-DD</t>
        </is>
      </c>
    </row>
    <row r="1956">
      <c r="A1956" t="inlineStr">
        <is>
          <t>SRC-00313</t>
        </is>
      </c>
      <c r="B1956" t="inlineStr">
        <is>
          <t>State/Region</t>
        </is>
      </c>
      <c r="C1956" t="inlineStr">
        <is>
          <t>South Australia</t>
        </is>
      </c>
      <c r="D1956" t="inlineStr">
        <is>
          <t>SA</t>
        </is>
      </c>
      <c r="E1956" t="inlineStr">
        <is>
          <t>State to standard abbreviation</t>
        </is>
      </c>
    </row>
    <row r="1957">
      <c r="A1957" t="inlineStr">
        <is>
          <t>SRC-00313</t>
        </is>
      </c>
      <c r="B1957" t="inlineStr">
        <is>
          <t>Phone Number</t>
        </is>
      </c>
      <c r="C1957" t="inlineStr">
        <is>
          <t>(08) 5550-5507</t>
        </is>
      </c>
      <c r="D1957" t="inlineStr">
        <is>
          <t>+61 8 5550 5507</t>
        </is>
      </c>
      <c r="E1957" t="inlineStr">
        <is>
          <t>Phone to +61 international format</t>
        </is>
      </c>
    </row>
    <row r="1958">
      <c r="A1958" t="inlineStr">
        <is>
          <t>SRC-00313</t>
        </is>
      </c>
      <c r="B1958" t="inlineStr">
        <is>
          <t>Company Name</t>
        </is>
      </c>
      <c r="C1958" t="inlineStr">
        <is>
          <t>NETHERVANE ENGINEERING PTY LTD</t>
        </is>
      </c>
      <c r="D1958" t="inlineStr">
        <is>
          <t>Nethervane Engineering Pty Ltd</t>
        </is>
      </c>
      <c r="E1958" t="inlineStr">
        <is>
          <t>Company suffix to 'Pty Ltd', trimmed, case</t>
        </is>
      </c>
    </row>
    <row r="1959">
      <c r="A1959" t="inlineStr">
        <is>
          <t>SRC-00313</t>
        </is>
      </c>
      <c r="B1959" t="inlineStr">
        <is>
          <t>Job Title</t>
        </is>
      </c>
      <c r="C1959" t="inlineStr">
        <is>
          <t>GENERAL MANAGER</t>
        </is>
      </c>
      <c r="D1959" t="inlineStr">
        <is>
          <t>General Manager</t>
        </is>
      </c>
      <c r="E1959" t="inlineStr">
        <is>
          <t>Job title case</t>
        </is>
      </c>
    </row>
    <row r="1960">
      <c r="A1960" t="inlineStr">
        <is>
          <t>SRC-00313</t>
        </is>
      </c>
      <c r="B1960" t="inlineStr">
        <is>
          <t>City</t>
        </is>
      </c>
      <c r="C1960" t="inlineStr">
        <is>
          <t>adelaide</t>
        </is>
      </c>
      <c r="D1960" t="inlineStr">
        <is>
          <t>Adelaide</t>
        </is>
      </c>
      <c r="E1960" t="inlineStr">
        <is>
          <t>City case</t>
        </is>
      </c>
    </row>
    <row r="1961">
      <c r="A1961" t="inlineStr">
        <is>
          <t>SRC-00313</t>
        </is>
      </c>
      <c r="B1961" t="inlineStr">
        <is>
          <t>Lifecycle Stage</t>
        </is>
      </c>
      <c r="C1961" t="inlineStr">
        <is>
          <t>mql</t>
        </is>
      </c>
      <c r="D1961" t="inlineStr">
        <is>
          <t>Marketing Qualified Lead</t>
        </is>
      </c>
      <c r="E1961" t="inlineStr">
        <is>
          <t>Mapped to HubSpot lifecycle stage</t>
        </is>
      </c>
    </row>
    <row r="1962">
      <c r="A1962" t="inlineStr">
        <is>
          <t>SRC-00314</t>
        </is>
      </c>
      <c r="B1962" t="inlineStr">
        <is>
          <t>Last Name</t>
        </is>
      </c>
      <c r="C1962" t="inlineStr">
        <is>
          <t xml:space="preserve"> Okafor</t>
        </is>
      </c>
      <c r="D1962" t="inlineStr">
        <is>
          <t>Okafor</t>
        </is>
      </c>
      <c r="E1962" t="inlineStr">
        <is>
          <t>Trimmed / name case</t>
        </is>
      </c>
    </row>
    <row r="1963">
      <c r="A1963" t="inlineStr">
        <is>
          <t>SRC-00314</t>
        </is>
      </c>
      <c r="B1963" t="inlineStr">
        <is>
          <t>State/Region</t>
        </is>
      </c>
      <c r="C1963" t="inlineStr">
        <is>
          <t>vic</t>
        </is>
      </c>
      <c r="D1963" t="inlineStr">
        <is>
          <t>VIC</t>
        </is>
      </c>
      <c r="E1963" t="inlineStr">
        <is>
          <t>State to standard abbreviation</t>
        </is>
      </c>
    </row>
    <row r="1964">
      <c r="A1964" t="inlineStr">
        <is>
          <t>SRC-00314</t>
        </is>
      </c>
      <c r="B1964" t="inlineStr">
        <is>
          <t>Phone Number</t>
        </is>
      </c>
      <c r="C1964" t="inlineStr">
        <is>
          <t>5550 1711</t>
        </is>
      </c>
      <c r="D1964" t="inlineStr">
        <is>
          <t>+61 3 5550 1711</t>
        </is>
      </c>
      <c r="E1964" t="inlineStr">
        <is>
          <t>Phone to +61 international format</t>
        </is>
      </c>
    </row>
    <row r="1965">
      <c r="A1965" t="inlineStr">
        <is>
          <t>SRC-00314</t>
        </is>
      </c>
      <c r="B1965" t="inlineStr">
        <is>
          <t>Company Name</t>
        </is>
      </c>
      <c r="C1965" t="inlineStr">
        <is>
          <t>Galbrisk Fitness pty ltd</t>
        </is>
      </c>
      <c r="D1965" t="inlineStr">
        <is>
          <t>Galbrisk Fitness Pty Ltd</t>
        </is>
      </c>
      <c r="E1965" t="inlineStr">
        <is>
          <t>Company suffix to 'Pty Ltd', trimmed, case</t>
        </is>
      </c>
    </row>
    <row r="1966">
      <c r="A1966" t="inlineStr">
        <is>
          <t>SRC-00314</t>
        </is>
      </c>
      <c r="B1966" t="inlineStr">
        <is>
          <t>City</t>
        </is>
      </c>
      <c r="C1966" t="inlineStr">
        <is>
          <t>geelong</t>
        </is>
      </c>
      <c r="D1966" t="inlineStr">
        <is>
          <t>Geelong</t>
        </is>
      </c>
      <c r="E1966" t="inlineStr">
        <is>
          <t>City case</t>
        </is>
      </c>
    </row>
    <row r="1967">
      <c r="A1967" t="inlineStr">
        <is>
          <t>SRC-00314</t>
        </is>
      </c>
      <c r="B1967" t="inlineStr">
        <is>
          <t>Postal Code</t>
        </is>
      </c>
      <c r="C1967" t="inlineStr">
        <is>
          <t>3508.0</t>
        </is>
      </c>
      <c r="D1967" t="inlineStr">
        <is>
          <t>3508</t>
        </is>
      </c>
      <c r="E1967" t="inlineStr">
        <is>
          <t>Postcode to 4 digits (restored leading zero / removed .0)</t>
        </is>
      </c>
    </row>
    <row r="1968">
      <c r="A1968" t="inlineStr">
        <is>
          <t>SRC-00314</t>
        </is>
      </c>
      <c r="B1968" t="inlineStr">
        <is>
          <t>Lifecycle Stage</t>
        </is>
      </c>
      <c r="C1968" t="inlineStr">
        <is>
          <t>opp</t>
        </is>
      </c>
      <c r="D1968" t="inlineStr">
        <is>
          <t>Opportunity</t>
        </is>
      </c>
      <c r="E1968" t="inlineStr">
        <is>
          <t>Mapped to HubSpot lifecycle stage</t>
        </is>
      </c>
    </row>
    <row r="1969">
      <c r="A1969" t="inlineStr">
        <is>
          <t>SRC-00314</t>
        </is>
      </c>
      <c r="B1969" t="inlineStr">
        <is>
          <t>Last Activity</t>
        </is>
      </c>
      <c r="C1969" t="inlineStr">
        <is>
          <t>Mar 27 2024</t>
        </is>
      </c>
      <c r="D1969" t="inlineStr">
        <is>
          <t>2024-03-27</t>
        </is>
      </c>
      <c r="E1969" t="inlineStr">
        <is>
          <t>Date to YYYY-MM-DD</t>
        </is>
      </c>
    </row>
    <row r="1970">
      <c r="A1970" t="inlineStr">
        <is>
          <t>SRC-00315</t>
        </is>
      </c>
      <c r="B1970" t="inlineStr">
        <is>
          <t>Phone Number</t>
        </is>
      </c>
      <c r="C1970" t="inlineStr">
        <is>
          <t>(08) 5550-1650</t>
        </is>
      </c>
      <c r="D1970" t="inlineStr">
        <is>
          <t>+61 8 5550 1650</t>
        </is>
      </c>
      <c r="E1970" t="inlineStr">
        <is>
          <t>Phone to +61 international format</t>
        </is>
      </c>
    </row>
    <row r="1971">
      <c r="A1971" t="inlineStr">
        <is>
          <t>SRC-00315</t>
        </is>
      </c>
      <c r="B1971" t="inlineStr">
        <is>
          <t>Job Title</t>
        </is>
      </c>
      <c r="C1971" t="inlineStr">
        <is>
          <t>OWNER</t>
        </is>
      </c>
      <c r="D1971" t="inlineStr">
        <is>
          <t>Owner</t>
        </is>
      </c>
      <c r="E1971" t="inlineStr">
        <is>
          <t>Job title case</t>
        </is>
      </c>
    </row>
    <row r="1972">
      <c r="A1972" t="inlineStr">
        <is>
          <t>SRC-00315</t>
        </is>
      </c>
      <c r="B1972" t="inlineStr">
        <is>
          <t>Lifecycle Stage</t>
        </is>
      </c>
      <c r="C1972" t="inlineStr">
        <is>
          <t>Client</t>
        </is>
      </c>
      <c r="D1972" t="inlineStr">
        <is>
          <t>Customer</t>
        </is>
      </c>
      <c r="E1972" t="inlineStr">
        <is>
          <t>Mapped to HubSpot lifecycle stage</t>
        </is>
      </c>
    </row>
    <row r="1973">
      <c r="A1973" t="inlineStr">
        <is>
          <t>SRC-00315</t>
        </is>
      </c>
      <c r="B1973" t="inlineStr">
        <is>
          <t>Last Activity</t>
        </is>
      </c>
      <c r="C1973" t="inlineStr">
        <is>
          <t>12/07/2024</t>
        </is>
      </c>
      <c r="D1973" t="inlineStr">
        <is>
          <t>2024-07-12</t>
        </is>
      </c>
      <c r="E1973" t="inlineStr">
        <is>
          <t>Date to YYYY-MM-DD</t>
        </is>
      </c>
    </row>
    <row r="1974">
      <c r="A1974" t="inlineStr">
        <is>
          <t>SRC-00316</t>
        </is>
      </c>
      <c r="B1974" t="inlineStr">
        <is>
          <t>Last Name</t>
        </is>
      </c>
      <c r="C1974" t="inlineStr">
        <is>
          <t xml:space="preserve"> Mitchell</t>
        </is>
      </c>
      <c r="D1974" t="inlineStr">
        <is>
          <t>Mitchell</t>
        </is>
      </c>
      <c r="E1974" t="inlineStr">
        <is>
          <t>Trimmed / name case</t>
        </is>
      </c>
    </row>
    <row r="1975">
      <c r="A1975" t="inlineStr">
        <is>
          <t>SRC-00316</t>
        </is>
      </c>
      <c r="B1975" t="inlineStr">
        <is>
          <t>State/Region</t>
        </is>
      </c>
      <c r="C1975" t="inlineStr">
        <is>
          <t>Western Australia</t>
        </is>
      </c>
      <c r="D1975" t="inlineStr">
        <is>
          <t>WA</t>
        </is>
      </c>
      <c r="E1975" t="inlineStr">
        <is>
          <t>State to standard abbreviation</t>
        </is>
      </c>
    </row>
    <row r="1976">
      <c r="A1976" t="inlineStr">
        <is>
          <t>SRC-00316</t>
        </is>
      </c>
      <c r="B1976" t="inlineStr">
        <is>
          <t>Company Name</t>
        </is>
      </c>
      <c r="C1976" t="inlineStr">
        <is>
          <t>TARROWBY FOODS PTY LTD</t>
        </is>
      </c>
      <c r="D1976" t="inlineStr">
        <is>
          <t>Tarrowby Foods Pty Ltd</t>
        </is>
      </c>
      <c r="E1976" t="inlineStr">
        <is>
          <t>Company suffix to 'Pty Ltd', trimmed, case</t>
        </is>
      </c>
    </row>
    <row r="1977">
      <c r="A1977" t="inlineStr">
        <is>
          <t>SRC-00316</t>
        </is>
      </c>
      <c r="B1977" t="inlineStr">
        <is>
          <t>Job Title</t>
        </is>
      </c>
      <c r="C1977" t="inlineStr">
        <is>
          <t>OWNER</t>
        </is>
      </c>
      <c r="D1977" t="inlineStr">
        <is>
          <t>Owner</t>
        </is>
      </c>
      <c r="E1977" t="inlineStr">
        <is>
          <t>Job title case</t>
        </is>
      </c>
    </row>
    <row r="1978">
      <c r="A1978" t="inlineStr">
        <is>
          <t>SRC-00316</t>
        </is>
      </c>
      <c r="B1978" t="inlineStr">
        <is>
          <t>City</t>
        </is>
      </c>
      <c r="C1978" t="inlineStr">
        <is>
          <t>BUNBURY</t>
        </is>
      </c>
      <c r="D1978" t="inlineStr">
        <is>
          <t>Bunbury</t>
        </is>
      </c>
      <c r="E1978" t="inlineStr">
        <is>
          <t>City case</t>
        </is>
      </c>
    </row>
    <row r="1979">
      <c r="A1979" t="inlineStr">
        <is>
          <t>SRC-00316</t>
        </is>
      </c>
      <c r="B1979" t="inlineStr">
        <is>
          <t>Lifecycle Stage</t>
        </is>
      </c>
      <c r="C1979" t="inlineStr">
        <is>
          <t>LEAD</t>
        </is>
      </c>
      <c r="D1979" t="inlineStr">
        <is>
          <t>Lead</t>
        </is>
      </c>
      <c r="E1979" t="inlineStr">
        <is>
          <t>Mapped to HubSpot lifecycle stage</t>
        </is>
      </c>
    </row>
    <row r="1980">
      <c r="A1980" t="inlineStr">
        <is>
          <t>SRC-00316</t>
        </is>
      </c>
      <c r="B1980" t="inlineStr">
        <is>
          <t>Last Activity</t>
        </is>
      </c>
      <c r="C1980" t="inlineStr">
        <is>
          <t>Sep 01 2025</t>
        </is>
      </c>
      <c r="D1980" t="inlineStr">
        <is>
          <t>2025-09-01</t>
        </is>
      </c>
      <c r="E1980" t="inlineStr">
        <is>
          <t>Date to YYYY-MM-DD</t>
        </is>
      </c>
    </row>
    <row r="1981">
      <c r="A1981" t="inlineStr">
        <is>
          <t>SRC-00317</t>
        </is>
      </c>
      <c r="B1981" t="inlineStr">
        <is>
          <t>Last Name</t>
        </is>
      </c>
      <c r="C1981" t="inlineStr">
        <is>
          <t>turner</t>
        </is>
      </c>
      <c r="D1981" t="inlineStr">
        <is>
          <t>Turner</t>
        </is>
      </c>
      <c r="E1981" t="inlineStr">
        <is>
          <t>Trimmed / name case</t>
        </is>
      </c>
    </row>
    <row r="1982">
      <c r="A1982" t="inlineStr">
        <is>
          <t>SRC-00317</t>
        </is>
      </c>
      <c r="B1982" t="inlineStr">
        <is>
          <t>State/Region</t>
        </is>
      </c>
      <c r="C1982" t="inlineStr">
        <is>
          <t>Victoria</t>
        </is>
      </c>
      <c r="D1982" t="inlineStr">
        <is>
          <t>VIC</t>
        </is>
      </c>
      <c r="E1982" t="inlineStr">
        <is>
          <t>State to standard abbreviation</t>
        </is>
      </c>
    </row>
    <row r="1983">
      <c r="A1983" t="inlineStr">
        <is>
          <t>SRC-00317</t>
        </is>
      </c>
      <c r="B1983" t="inlineStr">
        <is>
          <t>Phone Number</t>
        </is>
      </c>
      <c r="C1983" t="inlineStr">
        <is>
          <t>(03) 7010-5489</t>
        </is>
      </c>
      <c r="D1983" t="inlineStr">
        <is>
          <t>+61 3 7010 5489</t>
        </is>
      </c>
      <c r="E1983" t="inlineStr">
        <is>
          <t>Phone to +61 international format</t>
        </is>
      </c>
    </row>
    <row r="1984">
      <c r="A1984" t="inlineStr">
        <is>
          <t>SRC-00317</t>
        </is>
      </c>
      <c r="B1984" t="inlineStr">
        <is>
          <t>Company Name</t>
        </is>
      </c>
      <c r="C1984" t="inlineStr">
        <is>
          <t>Umbervane Plastics pty ltd</t>
        </is>
      </c>
      <c r="D1984" t="inlineStr">
        <is>
          <t>Umbervane Plastics Pty Ltd</t>
        </is>
      </c>
      <c r="E1984" t="inlineStr">
        <is>
          <t>Company suffix to 'Pty Ltd', trimmed, case</t>
        </is>
      </c>
    </row>
    <row r="1985">
      <c r="A1985" t="inlineStr">
        <is>
          <t>SRC-00317</t>
        </is>
      </c>
      <c r="B1985" t="inlineStr">
        <is>
          <t>City</t>
        </is>
      </c>
      <c r="C1985" t="inlineStr">
        <is>
          <t>box hill</t>
        </is>
      </c>
      <c r="D1985" t="inlineStr">
        <is>
          <t>Box Hill</t>
        </is>
      </c>
      <c r="E1985" t="inlineStr">
        <is>
          <t>City case</t>
        </is>
      </c>
    </row>
    <row r="1986">
      <c r="A1986" t="inlineStr">
        <is>
          <t>SRC-00317</t>
        </is>
      </c>
      <c r="B1986" t="inlineStr">
        <is>
          <t>Lifecycle Stage</t>
        </is>
      </c>
      <c r="C1986" t="inlineStr">
        <is>
          <t>SQL</t>
        </is>
      </c>
      <c r="D1986" t="inlineStr">
        <is>
          <t>Sales Qualified Lead</t>
        </is>
      </c>
      <c r="E1986" t="inlineStr">
        <is>
          <t>Mapped to HubSpot lifecycle stage</t>
        </is>
      </c>
    </row>
    <row r="1987">
      <c r="A1987" t="inlineStr">
        <is>
          <t>SRC-00317</t>
        </is>
      </c>
      <c r="B1987" t="inlineStr">
        <is>
          <t>Last Activity</t>
        </is>
      </c>
      <c r="C1987" t="inlineStr">
        <is>
          <t>Mar 29 2025</t>
        </is>
      </c>
      <c r="D1987" t="inlineStr">
        <is>
          <t>2025-03-29</t>
        </is>
      </c>
      <c r="E1987" t="inlineStr">
        <is>
          <t>Date to YYYY-MM-DD</t>
        </is>
      </c>
    </row>
    <row r="1988">
      <c r="A1988" t="inlineStr">
        <is>
          <t>SRC-00318</t>
        </is>
      </c>
      <c r="B1988" t="inlineStr">
        <is>
          <t>First Name</t>
        </is>
      </c>
      <c r="C1988" t="inlineStr">
        <is>
          <t>WILLIAM</t>
        </is>
      </c>
      <c r="D1988" t="inlineStr">
        <is>
          <t>William</t>
        </is>
      </c>
      <c r="E1988" t="inlineStr">
        <is>
          <t>Trimmed / name case</t>
        </is>
      </c>
    </row>
    <row r="1989">
      <c r="A1989" t="inlineStr">
        <is>
          <t>SRC-00318</t>
        </is>
      </c>
      <c r="B1989" t="inlineStr">
        <is>
          <t>Last Name</t>
        </is>
      </c>
      <c r="C1989" t="inlineStr">
        <is>
          <t xml:space="preserve">Williams </t>
        </is>
      </c>
      <c r="D1989" t="inlineStr">
        <is>
          <t>Williams</t>
        </is>
      </c>
      <c r="E1989" t="inlineStr">
        <is>
          <t>Trimmed / name case</t>
        </is>
      </c>
    </row>
    <row r="1990">
      <c r="A1990" t="inlineStr">
        <is>
          <t>SRC-00318</t>
        </is>
      </c>
      <c r="B1990" t="inlineStr">
        <is>
          <t>State/Region</t>
        </is>
      </c>
      <c r="C1990" t="inlineStr">
        <is>
          <t>vic</t>
        </is>
      </c>
      <c r="D1990" t="inlineStr">
        <is>
          <t>VIC</t>
        </is>
      </c>
      <c r="E1990" t="inlineStr">
        <is>
          <t>State to standard abbreviation</t>
        </is>
      </c>
    </row>
    <row r="1991">
      <c r="A1991" t="inlineStr">
        <is>
          <t>SRC-00318</t>
        </is>
      </c>
      <c r="B1991" t="inlineStr">
        <is>
          <t>Phone Number</t>
        </is>
      </c>
      <c r="C1991" t="inlineStr">
        <is>
          <t>0355502826</t>
        </is>
      </c>
      <c r="D1991" t="inlineStr">
        <is>
          <t>+61 3 5550 2826</t>
        </is>
      </c>
      <c r="E1991" t="inlineStr">
        <is>
          <t>Phone to +61 international format</t>
        </is>
      </c>
    </row>
    <row r="1992">
      <c r="A1992" t="inlineStr">
        <is>
          <t>SRC-00318</t>
        </is>
      </c>
      <c r="B1992" t="inlineStr">
        <is>
          <t>Company Name</t>
        </is>
      </c>
      <c r="C1992" t="inlineStr">
        <is>
          <t>Hethermoyle Fitness P/L</t>
        </is>
      </c>
      <c r="D1992" t="inlineStr">
        <is>
          <t>Hethermoyle Fitness Pty Ltd</t>
        </is>
      </c>
      <c r="E1992" t="inlineStr">
        <is>
          <t>Company suffix to 'Pty Ltd', trimmed, case</t>
        </is>
      </c>
    </row>
    <row r="1993">
      <c r="A1993" t="inlineStr">
        <is>
          <t>SRC-00318</t>
        </is>
      </c>
      <c r="B1993" t="inlineStr">
        <is>
          <t>Job Title</t>
        </is>
      </c>
      <c r="C1993" t="inlineStr">
        <is>
          <t>WORKSHOP MANAGER</t>
        </is>
      </c>
      <c r="D1993" t="inlineStr">
        <is>
          <t>Workshop Manager</t>
        </is>
      </c>
      <c r="E1993" t="inlineStr">
        <is>
          <t>Job title case</t>
        </is>
      </c>
    </row>
    <row r="1994">
      <c r="A1994" t="inlineStr">
        <is>
          <t>SRC-00318</t>
        </is>
      </c>
      <c r="B1994" t="inlineStr">
        <is>
          <t>City</t>
        </is>
      </c>
      <c r="C1994" t="inlineStr">
        <is>
          <t>ballarat</t>
        </is>
      </c>
      <c r="D1994" t="inlineStr">
        <is>
          <t>Ballarat</t>
        </is>
      </c>
      <c r="E1994" t="inlineStr">
        <is>
          <t>City case</t>
        </is>
      </c>
    </row>
    <row r="1995">
      <c r="A1995" t="inlineStr">
        <is>
          <t>SRC-00318</t>
        </is>
      </c>
      <c r="B1995" t="inlineStr">
        <is>
          <t>Lifecycle Stage</t>
        </is>
      </c>
      <c r="C1995" t="inlineStr">
        <is>
          <t>MQL</t>
        </is>
      </c>
      <c r="D1995" t="inlineStr">
        <is>
          <t>Marketing Qualified Lead</t>
        </is>
      </c>
      <c r="E1995" t="inlineStr">
        <is>
          <t>Mapped to HubSpot lifecycle stage</t>
        </is>
      </c>
    </row>
    <row r="1996">
      <c r="A1996" t="inlineStr">
        <is>
          <t>SRC-00318</t>
        </is>
      </c>
      <c r="B1996" t="inlineStr">
        <is>
          <t>Last Activity</t>
        </is>
      </c>
      <c r="C1996" t="inlineStr">
        <is>
          <t>16/12/2025</t>
        </is>
      </c>
      <c r="D1996" t="inlineStr">
        <is>
          <t>2025-12-16</t>
        </is>
      </c>
      <c r="E1996" t="inlineStr">
        <is>
          <t>Date to YYYY-MM-DD</t>
        </is>
      </c>
    </row>
    <row r="1997">
      <c r="A1997" t="inlineStr">
        <is>
          <t>SRC-00319</t>
        </is>
      </c>
      <c r="B1997" t="inlineStr">
        <is>
          <t>First Name</t>
        </is>
      </c>
      <c r="C1997" t="inlineStr">
        <is>
          <t>hamish</t>
        </is>
      </c>
      <c r="D1997" t="inlineStr">
        <is>
          <t>Hamish</t>
        </is>
      </c>
      <c r="E1997" t="inlineStr">
        <is>
          <t>Trimmed / name case</t>
        </is>
      </c>
    </row>
    <row r="1998">
      <c r="A1998" t="inlineStr">
        <is>
          <t>SRC-00319</t>
        </is>
      </c>
      <c r="B1998" t="inlineStr">
        <is>
          <t>Last Name</t>
        </is>
      </c>
      <c r="C1998" t="inlineStr">
        <is>
          <t xml:space="preserve">Yamamoto </t>
        </is>
      </c>
      <c r="D1998" t="inlineStr">
        <is>
          <t>Yamamoto</t>
        </is>
      </c>
      <c r="E1998" t="inlineStr">
        <is>
          <t>Trimmed / name case</t>
        </is>
      </c>
    </row>
    <row r="1999">
      <c r="A1999" t="inlineStr">
        <is>
          <t>SRC-00319</t>
        </is>
      </c>
      <c r="B1999" t="inlineStr">
        <is>
          <t>Phone Number</t>
        </is>
      </c>
      <c r="C1999" t="inlineStr">
        <is>
          <t>61255509353</t>
        </is>
      </c>
      <c r="D1999" t="inlineStr">
        <is>
          <t>+61 2 5550 9353</t>
        </is>
      </c>
      <c r="E1999" t="inlineStr">
        <is>
          <t>Phone to +61 international format</t>
        </is>
      </c>
    </row>
    <row r="2000">
      <c r="A2000" t="inlineStr">
        <is>
          <t>SRC-00319</t>
        </is>
      </c>
      <c r="B2000" t="inlineStr">
        <is>
          <t>Company Name</t>
        </is>
      </c>
      <c r="C2000" t="inlineStr">
        <is>
          <t xml:space="preserve"> Corvanny Landscapes Pty Ltd</t>
        </is>
      </c>
      <c r="D2000" t="inlineStr">
        <is>
          <t>Corvanny Landscapes Pty Ltd</t>
        </is>
      </c>
      <c r="E2000" t="inlineStr">
        <is>
          <t>Company suffix to 'Pty Ltd', trimmed, case</t>
        </is>
      </c>
    </row>
    <row r="2001">
      <c r="A2001" t="inlineStr">
        <is>
          <t>SRC-00319</t>
        </is>
      </c>
      <c r="B2001" t="inlineStr">
        <is>
          <t>City</t>
        </is>
      </c>
      <c r="C2001" t="inlineStr">
        <is>
          <t>parramatta</t>
        </is>
      </c>
      <c r="D2001" t="inlineStr">
        <is>
          <t>Parramatta</t>
        </is>
      </c>
      <c r="E2001" t="inlineStr">
        <is>
          <t>City case</t>
        </is>
      </c>
    </row>
    <row r="2002">
      <c r="A2002" t="inlineStr">
        <is>
          <t>SRC-00319</t>
        </is>
      </c>
      <c r="B2002" t="inlineStr">
        <is>
          <t>Lifecycle Stage</t>
        </is>
      </c>
      <c r="C2002" t="inlineStr">
        <is>
          <t>SQL</t>
        </is>
      </c>
      <c r="D2002" t="inlineStr">
        <is>
          <t>Sales Qualified Lead</t>
        </is>
      </c>
      <c r="E2002" t="inlineStr">
        <is>
          <t>Mapped to HubSpot lifecycle stage</t>
        </is>
      </c>
    </row>
    <row r="2003">
      <c r="A2003" t="inlineStr">
        <is>
          <t>SRC-00320</t>
        </is>
      </c>
      <c r="B2003" t="inlineStr">
        <is>
          <t>State/Region</t>
        </is>
      </c>
      <c r="C2003" t="inlineStr">
        <is>
          <t>VIC.</t>
        </is>
      </c>
      <c r="D2003" t="inlineStr">
        <is>
          <t>VIC</t>
        </is>
      </c>
      <c r="E2003" t="inlineStr">
        <is>
          <t>State to standard abbreviation</t>
        </is>
      </c>
    </row>
    <row r="2004">
      <c r="A2004" t="inlineStr">
        <is>
          <t>SRC-00320</t>
        </is>
      </c>
      <c r="B2004" t="inlineStr">
        <is>
          <t>Phone Number</t>
        </is>
      </c>
      <c r="C2004" t="inlineStr">
        <is>
          <t>(03) 5550 9013</t>
        </is>
      </c>
      <c r="D2004" t="inlineStr">
        <is>
          <t>+61 3 5550 9013</t>
        </is>
      </c>
      <c r="E2004" t="inlineStr">
        <is>
          <t>Phone to +61 international format</t>
        </is>
      </c>
    </row>
    <row r="2005">
      <c r="A2005" t="inlineStr">
        <is>
          <t>SRC-00320</t>
        </is>
      </c>
      <c r="B2005" t="inlineStr">
        <is>
          <t>Job Title</t>
        </is>
      </c>
      <c r="C2005" t="inlineStr">
        <is>
          <t>ACCOUNTS PAYABLE OFFICER</t>
        </is>
      </c>
      <c r="D2005" t="inlineStr">
        <is>
          <t>Accounts Payable Officer</t>
        </is>
      </c>
      <c r="E2005" t="inlineStr">
        <is>
          <t>Job title case</t>
        </is>
      </c>
    </row>
    <row r="2006">
      <c r="A2006" t="inlineStr">
        <is>
          <t>SRC-00320</t>
        </is>
      </c>
      <c r="B2006" t="inlineStr">
        <is>
          <t>City</t>
        </is>
      </c>
      <c r="C2006" t="inlineStr">
        <is>
          <t>FRANKSTON</t>
        </is>
      </c>
      <c r="D2006" t="inlineStr">
        <is>
          <t>Frankston</t>
        </is>
      </c>
      <c r="E2006" t="inlineStr">
        <is>
          <t>City case</t>
        </is>
      </c>
    </row>
    <row r="2007">
      <c r="A2007" t="inlineStr">
        <is>
          <t>SRC-00320</t>
        </is>
      </c>
      <c r="B2007" t="inlineStr">
        <is>
          <t>Lifecycle Stage</t>
        </is>
      </c>
      <c r="C2007" t="inlineStr">
        <is>
          <t>customer - active</t>
        </is>
      </c>
      <c r="D2007" t="inlineStr">
        <is>
          <t>Customer</t>
        </is>
      </c>
      <c r="E2007" t="inlineStr">
        <is>
          <t>Mapped to HubSpot lifecycle stage</t>
        </is>
      </c>
    </row>
    <row r="2008">
      <c r="A2008" t="inlineStr">
        <is>
          <t>SRC-00320</t>
        </is>
      </c>
      <c r="B2008" t="inlineStr">
        <is>
          <t>Last Activity</t>
        </is>
      </c>
      <c r="C2008" t="inlineStr">
        <is>
          <t>11/04/2024</t>
        </is>
      </c>
      <c r="D2008" t="inlineStr">
        <is>
          <t>2024-04-11</t>
        </is>
      </c>
      <c r="E2008" t="inlineStr">
        <is>
          <t>Date to YYYY-MM-DD</t>
        </is>
      </c>
    </row>
    <row r="2009">
      <c r="A2009" t="inlineStr">
        <is>
          <t>SRC-00321</t>
        </is>
      </c>
      <c r="B2009" t="inlineStr">
        <is>
          <t>Phone Number</t>
        </is>
      </c>
      <c r="C2009" t="inlineStr">
        <is>
          <t>03 5550 7062</t>
        </is>
      </c>
      <c r="D2009" t="inlineStr">
        <is>
          <t>+61 3 5550 7062</t>
        </is>
      </c>
      <c r="E2009" t="inlineStr">
        <is>
          <t>Phone to +61 international format</t>
        </is>
      </c>
    </row>
    <row r="2010">
      <c r="A2010" t="inlineStr">
        <is>
          <t>SRC-00321</t>
        </is>
      </c>
      <c r="B2010" t="inlineStr">
        <is>
          <t>Company Name</t>
        </is>
      </c>
      <c r="C2010" t="inlineStr">
        <is>
          <t>Zephrane Accounting</t>
        </is>
      </c>
      <c r="D2010" t="inlineStr">
        <is>
          <t>Zephrane Accounting Pty Ltd</t>
        </is>
      </c>
      <c r="E2010" t="inlineStr">
        <is>
          <t>Company suffix to 'Pty Ltd', trimmed, case</t>
        </is>
      </c>
    </row>
    <row r="2011">
      <c r="A2011" t="inlineStr">
        <is>
          <t>SRC-00321</t>
        </is>
      </c>
      <c r="B2011" t="inlineStr">
        <is>
          <t>Job Title</t>
        </is>
      </c>
      <c r="C2011" t="inlineStr">
        <is>
          <t>team leader</t>
        </is>
      </c>
      <c r="D2011" t="inlineStr">
        <is>
          <t>Team Leader</t>
        </is>
      </c>
      <c r="E2011" t="inlineStr">
        <is>
          <t>Job title case</t>
        </is>
      </c>
    </row>
    <row r="2012">
      <c r="A2012" t="inlineStr">
        <is>
          <t>SRC-00322</t>
        </is>
      </c>
      <c r="B2012" t="inlineStr">
        <is>
          <t>Last Name</t>
        </is>
      </c>
      <c r="C2012" t="inlineStr">
        <is>
          <t xml:space="preserve">Mitchell </t>
        </is>
      </c>
      <c r="D2012" t="inlineStr">
        <is>
          <t>Mitchell</t>
        </is>
      </c>
      <c r="E2012" t="inlineStr">
        <is>
          <t>Trimmed / name case</t>
        </is>
      </c>
    </row>
    <row r="2013">
      <c r="A2013" t="inlineStr">
        <is>
          <t>SRC-00322</t>
        </is>
      </c>
      <c r="B2013" t="inlineStr">
        <is>
          <t>State/Region</t>
        </is>
      </c>
      <c r="C2013" t="inlineStr">
        <is>
          <t>Tasmania</t>
        </is>
      </c>
      <c r="D2013" t="inlineStr">
        <is>
          <t>TAS</t>
        </is>
      </c>
      <c r="E2013" t="inlineStr">
        <is>
          <t>State to standard abbreviation</t>
        </is>
      </c>
    </row>
    <row r="2014">
      <c r="A2014" t="inlineStr">
        <is>
          <t>SRC-00322</t>
        </is>
      </c>
      <c r="B2014" t="inlineStr">
        <is>
          <t>Phone Number</t>
        </is>
      </c>
      <c r="C2014" t="inlineStr">
        <is>
          <t>(03) 5550 6498</t>
        </is>
      </c>
      <c r="D2014" t="inlineStr">
        <is>
          <t>+61 3 5550 6498</t>
        </is>
      </c>
      <c r="E2014" t="inlineStr">
        <is>
          <t>Phone to +61 international format</t>
        </is>
      </c>
    </row>
    <row r="2015">
      <c r="A2015" t="inlineStr">
        <is>
          <t>SRC-00322</t>
        </is>
      </c>
      <c r="B2015" t="inlineStr">
        <is>
          <t>City</t>
        </is>
      </c>
      <c r="C2015" t="inlineStr">
        <is>
          <t>LAUNCESTON</t>
        </is>
      </c>
      <c r="D2015" t="inlineStr">
        <is>
          <t>Launceston</t>
        </is>
      </c>
      <c r="E2015" t="inlineStr">
        <is>
          <t>City case</t>
        </is>
      </c>
    </row>
    <row r="2016">
      <c r="A2016" t="inlineStr">
        <is>
          <t>SRC-00322</t>
        </is>
      </c>
      <c r="B2016" t="inlineStr">
        <is>
          <t>Lifecycle Stage</t>
        </is>
      </c>
      <c r="C2016" t="inlineStr">
        <is>
          <t>lead</t>
        </is>
      </c>
      <c r="D2016" t="inlineStr">
        <is>
          <t>Lead</t>
        </is>
      </c>
      <c r="E2016" t="inlineStr">
        <is>
          <t>Mapped to HubSpot lifecycle stage</t>
        </is>
      </c>
    </row>
    <row r="2017">
      <c r="A2017" t="inlineStr">
        <is>
          <t>SRC-00322</t>
        </is>
      </c>
      <c r="B2017" t="inlineStr">
        <is>
          <t>Last Activity</t>
        </is>
      </c>
      <c r="C2017" t="inlineStr">
        <is>
          <t>27/07/2025</t>
        </is>
      </c>
      <c r="D2017" t="inlineStr">
        <is>
          <t>2025-07-27</t>
        </is>
      </c>
      <c r="E2017" t="inlineStr">
        <is>
          <t>Date to YYYY-MM-DD</t>
        </is>
      </c>
    </row>
    <row r="2018">
      <c r="A2018" t="inlineStr">
        <is>
          <t>SRC-00323</t>
        </is>
      </c>
      <c r="B2018" t="inlineStr">
        <is>
          <t>State/Region</t>
        </is>
      </c>
      <c r="C2018" t="inlineStr">
        <is>
          <t>Qld</t>
        </is>
      </c>
      <c r="D2018" t="inlineStr">
        <is>
          <t>QLD</t>
        </is>
      </c>
      <c r="E2018" t="inlineStr">
        <is>
          <t>State to standard abbreviation</t>
        </is>
      </c>
    </row>
    <row r="2019">
      <c r="A2019" t="inlineStr">
        <is>
          <t>SRC-00323</t>
        </is>
      </c>
      <c r="B2019" t="inlineStr">
        <is>
          <t>Phone Number</t>
        </is>
      </c>
      <c r="C2019" t="inlineStr">
        <is>
          <t>61755508296</t>
        </is>
      </c>
      <c r="D2019" t="inlineStr">
        <is>
          <t>+61 7 5550 8296</t>
        </is>
      </c>
      <c r="E2019" t="inlineStr">
        <is>
          <t>Phone to +61 international format</t>
        </is>
      </c>
    </row>
    <row r="2020">
      <c r="A2020" t="inlineStr">
        <is>
          <t>SRC-00323</t>
        </is>
      </c>
      <c r="B2020" t="inlineStr">
        <is>
          <t>Job Title</t>
        </is>
      </c>
      <c r="C2020" t="inlineStr">
        <is>
          <t>finance manager</t>
        </is>
      </c>
      <c r="D2020" t="inlineStr">
        <is>
          <t>Finance Manager</t>
        </is>
      </c>
      <c r="E2020" t="inlineStr">
        <is>
          <t>Job title case</t>
        </is>
      </c>
    </row>
    <row r="2021">
      <c r="A2021" t="inlineStr">
        <is>
          <t>SRC-00323</t>
        </is>
      </c>
      <c r="B2021" t="inlineStr">
        <is>
          <t>Postal Code</t>
        </is>
      </c>
      <c r="C2021" t="inlineStr">
        <is>
          <t>4405.0</t>
        </is>
      </c>
      <c r="D2021" t="inlineStr">
        <is>
          <t>4405</t>
        </is>
      </c>
      <c r="E2021" t="inlineStr">
        <is>
          <t>Postcode to 4 digits (restored leading zero / removed .0)</t>
        </is>
      </c>
    </row>
    <row r="2022">
      <c r="A2022" t="inlineStr">
        <is>
          <t>SRC-00323</t>
        </is>
      </c>
      <c r="B2022" t="inlineStr">
        <is>
          <t>Lifecycle Stage</t>
        </is>
      </c>
      <c r="C2022" t="inlineStr">
        <is>
          <t>newsletter only</t>
        </is>
      </c>
      <c r="D2022" t="inlineStr">
        <is>
          <t>Subscriber</t>
        </is>
      </c>
      <c r="E2022" t="inlineStr">
        <is>
          <t>Mapped to HubSpot lifecycle stage</t>
        </is>
      </c>
    </row>
    <row r="2023">
      <c r="A2023" t="inlineStr">
        <is>
          <t>SRC-00324</t>
        </is>
      </c>
      <c r="B2023" t="inlineStr">
        <is>
          <t>First Name</t>
        </is>
      </c>
      <c r="C2023" t="inlineStr">
        <is>
          <t>JASMINE</t>
        </is>
      </c>
      <c r="D2023" t="inlineStr">
        <is>
          <t>Jasmine</t>
        </is>
      </c>
      <c r="E2023" t="inlineStr">
        <is>
          <t>Trimmed / name case</t>
        </is>
      </c>
    </row>
    <row r="2024">
      <c r="A2024" t="inlineStr">
        <is>
          <t>SRC-00324</t>
        </is>
      </c>
      <c r="B2024" t="inlineStr">
        <is>
          <t>Last Name</t>
        </is>
      </c>
      <c r="C2024" t="inlineStr">
        <is>
          <t>HALL</t>
        </is>
      </c>
      <c r="D2024" t="inlineStr">
        <is>
          <t>Hall</t>
        </is>
      </c>
      <c r="E2024" t="inlineStr">
        <is>
          <t>Trimmed / name case</t>
        </is>
      </c>
    </row>
    <row r="2025">
      <c r="A2025" t="inlineStr">
        <is>
          <t>SRC-00324</t>
        </is>
      </c>
      <c r="B2025" t="inlineStr">
        <is>
          <t>State/Region</t>
        </is>
      </c>
      <c r="C2025" t="inlineStr">
        <is>
          <t>nsw</t>
        </is>
      </c>
      <c r="D2025" t="inlineStr">
        <is>
          <t>NSW</t>
        </is>
      </c>
      <c r="E2025" t="inlineStr">
        <is>
          <t>State to standard abbreviation</t>
        </is>
      </c>
    </row>
    <row r="2026">
      <c r="A2026" t="inlineStr">
        <is>
          <t>SRC-00324</t>
        </is>
      </c>
      <c r="B2026" t="inlineStr">
        <is>
          <t>Phone Number</t>
        </is>
      </c>
      <c r="C2026" t="inlineStr">
        <is>
          <t>02 7010 7354</t>
        </is>
      </c>
      <c r="D2026" t="inlineStr">
        <is>
          <t>+61 2 7010 7354</t>
        </is>
      </c>
      <c r="E2026" t="inlineStr">
        <is>
          <t>Phone to +61 international format</t>
        </is>
      </c>
    </row>
    <row r="2027">
      <c r="A2027" t="inlineStr">
        <is>
          <t>SRC-00324</t>
        </is>
      </c>
      <c r="B2027" t="inlineStr">
        <is>
          <t>Company Name</t>
        </is>
      </c>
      <c r="C2027" t="inlineStr">
        <is>
          <t>Quillmere Foods P/L</t>
        </is>
      </c>
      <c r="D2027" t="inlineStr">
        <is>
          <t>Quillmere Foods Pty Ltd</t>
        </is>
      </c>
      <c r="E2027" t="inlineStr">
        <is>
          <t>Company suffix to 'Pty Ltd', trimmed, case</t>
        </is>
      </c>
    </row>
    <row r="2028">
      <c r="A2028" t="inlineStr">
        <is>
          <t>SRC-00324</t>
        </is>
      </c>
      <c r="B2028" t="inlineStr">
        <is>
          <t>Job Title</t>
        </is>
      </c>
      <c r="C2028" t="inlineStr">
        <is>
          <t>PROCUREMENT OFFICER</t>
        </is>
      </c>
      <c r="D2028" t="inlineStr">
        <is>
          <t>Procurement Officer</t>
        </is>
      </c>
      <c r="E2028" t="inlineStr">
        <is>
          <t>Job title case</t>
        </is>
      </c>
    </row>
    <row r="2029">
      <c r="A2029" t="inlineStr">
        <is>
          <t>SRC-00324</t>
        </is>
      </c>
      <c r="B2029" t="inlineStr">
        <is>
          <t>City</t>
        </is>
      </c>
      <c r="C2029" t="inlineStr">
        <is>
          <t>WOLLONGONG</t>
        </is>
      </c>
      <c r="D2029" t="inlineStr">
        <is>
          <t>Wollongong</t>
        </is>
      </c>
      <c r="E2029" t="inlineStr">
        <is>
          <t>City case</t>
        </is>
      </c>
    </row>
    <row r="2030">
      <c r="A2030" t="inlineStr">
        <is>
          <t>SRC-00324</t>
        </is>
      </c>
      <c r="B2030" t="inlineStr">
        <is>
          <t>Lifecycle Stage</t>
        </is>
      </c>
      <c r="C2030" t="inlineStr">
        <is>
          <t>customer - active</t>
        </is>
      </c>
      <c r="D2030" t="inlineStr">
        <is>
          <t>Customer</t>
        </is>
      </c>
      <c r="E2030" t="inlineStr">
        <is>
          <t>Mapped to HubSpot lifecycle stage</t>
        </is>
      </c>
    </row>
    <row r="2031">
      <c r="A2031" t="inlineStr">
        <is>
          <t>SRC-00325</t>
        </is>
      </c>
      <c r="B2031" t="inlineStr">
        <is>
          <t>State/Region</t>
        </is>
      </c>
      <c r="C2031" t="inlineStr">
        <is>
          <t>Victoria</t>
        </is>
      </c>
      <c r="D2031" t="inlineStr">
        <is>
          <t>VIC</t>
        </is>
      </c>
      <c r="E2031" t="inlineStr">
        <is>
          <t>State to standard abbreviation</t>
        </is>
      </c>
    </row>
    <row r="2032">
      <c r="A2032" t="inlineStr">
        <is>
          <t>SRC-00325</t>
        </is>
      </c>
      <c r="B2032" t="inlineStr">
        <is>
          <t>Company Name</t>
        </is>
      </c>
      <c r="C2032" t="inlineStr">
        <is>
          <t>Yarrowdine Accounting pty ltd</t>
        </is>
      </c>
      <c r="D2032" t="inlineStr">
        <is>
          <t>Yarrowdine Accounting Pty Ltd</t>
        </is>
      </c>
      <c r="E2032" t="inlineStr">
        <is>
          <t>Company suffix to 'Pty Ltd', trimmed, case</t>
        </is>
      </c>
    </row>
    <row r="2033">
      <c r="A2033" t="inlineStr">
        <is>
          <t>SRC-00325</t>
        </is>
      </c>
      <c r="B2033" t="inlineStr">
        <is>
          <t>Job Title</t>
        </is>
      </c>
      <c r="C2033" t="inlineStr">
        <is>
          <t>finance manager</t>
        </is>
      </c>
      <c r="D2033" t="inlineStr">
        <is>
          <t>Finance Manager</t>
        </is>
      </c>
      <c r="E2033" t="inlineStr">
        <is>
          <t>Job title case</t>
        </is>
      </c>
    </row>
    <row r="2034">
      <c r="A2034" t="inlineStr">
        <is>
          <t>SRC-00325</t>
        </is>
      </c>
      <c r="B2034" t="inlineStr">
        <is>
          <t>City</t>
        </is>
      </c>
      <c r="C2034" t="inlineStr">
        <is>
          <t>bendigo</t>
        </is>
      </c>
      <c r="D2034" t="inlineStr">
        <is>
          <t>Bendigo</t>
        </is>
      </c>
      <c r="E2034" t="inlineStr">
        <is>
          <t>City case</t>
        </is>
      </c>
    </row>
    <row r="2035">
      <c r="A2035" t="inlineStr">
        <is>
          <t>SRC-00325</t>
        </is>
      </c>
      <c r="B2035" t="inlineStr">
        <is>
          <t>Lifecycle Stage</t>
        </is>
      </c>
      <c r="C2035" t="inlineStr">
        <is>
          <t>SQL</t>
        </is>
      </c>
      <c r="D2035" t="inlineStr">
        <is>
          <t>Sales Qualified Lead</t>
        </is>
      </c>
      <c r="E2035" t="inlineStr">
        <is>
          <t>Mapped to HubSpot lifecycle stage</t>
        </is>
      </c>
    </row>
    <row r="2036">
      <c r="A2036" t="inlineStr">
        <is>
          <t>SRC-00325</t>
        </is>
      </c>
      <c r="B2036" t="inlineStr">
        <is>
          <t>Last Activity</t>
        </is>
      </c>
      <c r="C2036" t="inlineStr">
        <is>
          <t>Dec 26 2024</t>
        </is>
      </c>
      <c r="D2036" t="inlineStr">
        <is>
          <t>2024-12-26</t>
        </is>
      </c>
      <c r="E2036" t="inlineStr">
        <is>
          <t>Date to YYYY-MM-DD</t>
        </is>
      </c>
    </row>
    <row r="2037">
      <c r="A2037" t="inlineStr">
        <is>
          <t>SRC-00326</t>
        </is>
      </c>
      <c r="B2037" t="inlineStr">
        <is>
          <t>First Name</t>
        </is>
      </c>
      <c r="C2037" t="inlineStr">
        <is>
          <t>mei</t>
        </is>
      </c>
      <c r="D2037" t="inlineStr">
        <is>
          <t>Mei</t>
        </is>
      </c>
      <c r="E2037" t="inlineStr">
        <is>
          <t>Trimmed / name case</t>
        </is>
      </c>
    </row>
    <row r="2038">
      <c r="A2038" t="inlineStr">
        <is>
          <t>SRC-00326</t>
        </is>
      </c>
      <c r="B2038" t="inlineStr">
        <is>
          <t>Last Name</t>
        </is>
      </c>
      <c r="C2038" t="inlineStr">
        <is>
          <t>le</t>
        </is>
      </c>
      <c r="D2038" t="inlineStr">
        <is>
          <t>Le</t>
        </is>
      </c>
      <c r="E2038" t="inlineStr">
        <is>
          <t>Trimmed / name case</t>
        </is>
      </c>
    </row>
    <row r="2039">
      <c r="A2039" t="inlineStr">
        <is>
          <t>SRC-00326</t>
        </is>
      </c>
      <c r="B2039" t="inlineStr">
        <is>
          <t>State/Region</t>
        </is>
      </c>
      <c r="C2039" t="inlineStr">
        <is>
          <t>Tasmania</t>
        </is>
      </c>
      <c r="D2039" t="inlineStr">
        <is>
          <t>TAS</t>
        </is>
      </c>
      <c r="E2039" t="inlineStr">
        <is>
          <t>State to standard abbreviation</t>
        </is>
      </c>
    </row>
    <row r="2040">
      <c r="A2040" t="inlineStr">
        <is>
          <t>SRC-00326</t>
        </is>
      </c>
      <c r="B2040" t="inlineStr">
        <is>
          <t>Phone Number</t>
        </is>
      </c>
      <c r="C2040" t="inlineStr">
        <is>
          <t>61355509959</t>
        </is>
      </c>
      <c r="D2040" t="inlineStr">
        <is>
          <t>+61 3 5550 9959</t>
        </is>
      </c>
      <c r="E2040" t="inlineStr">
        <is>
          <t>Phone to +61 international format</t>
        </is>
      </c>
    </row>
    <row r="2041">
      <c r="A2041" t="inlineStr">
        <is>
          <t>SRC-00326</t>
        </is>
      </c>
      <c r="B2041" t="inlineStr">
        <is>
          <t>Company Name</t>
        </is>
      </c>
      <c r="C2041" t="inlineStr">
        <is>
          <t>Fennorah Accounting P/L</t>
        </is>
      </c>
      <c r="D2041" t="inlineStr">
        <is>
          <t>Fennorah Accounting Pty Ltd</t>
        </is>
      </c>
      <c r="E2041" t="inlineStr">
        <is>
          <t>Company suffix to 'Pty Ltd', trimmed, case</t>
        </is>
      </c>
    </row>
    <row r="2042">
      <c r="A2042" t="inlineStr">
        <is>
          <t>SRC-00326</t>
        </is>
      </c>
      <c r="B2042" t="inlineStr">
        <is>
          <t>City</t>
        </is>
      </c>
      <c r="C2042" t="inlineStr">
        <is>
          <t>launceston</t>
        </is>
      </c>
      <c r="D2042" t="inlineStr">
        <is>
          <t>Launceston</t>
        </is>
      </c>
      <c r="E2042" t="inlineStr">
        <is>
          <t>City case</t>
        </is>
      </c>
    </row>
    <row r="2043">
      <c r="A2043" t="inlineStr">
        <is>
          <t>SRC-00326</t>
        </is>
      </c>
      <c r="B2043" t="inlineStr">
        <is>
          <t>Postal Code</t>
        </is>
      </c>
      <c r="C2043" t="inlineStr">
        <is>
          <t>7171.0</t>
        </is>
      </c>
      <c r="D2043" t="inlineStr">
        <is>
          <t>7171</t>
        </is>
      </c>
      <c r="E2043" t="inlineStr">
        <is>
          <t>Postcode to 4 digits (restored leading zero / removed .0)</t>
        </is>
      </c>
    </row>
    <row r="2044">
      <c r="A2044" t="inlineStr">
        <is>
          <t>SRC-00326</t>
        </is>
      </c>
      <c r="B2044" t="inlineStr">
        <is>
          <t>Lifecycle Stage</t>
        </is>
      </c>
      <c r="C2044" t="inlineStr">
        <is>
          <t>Client</t>
        </is>
      </c>
      <c r="D2044" t="inlineStr">
        <is>
          <t>Customer</t>
        </is>
      </c>
      <c r="E2044" t="inlineStr">
        <is>
          <t>Mapped to HubSpot lifecycle stage</t>
        </is>
      </c>
    </row>
    <row r="2045">
      <c r="A2045" t="inlineStr">
        <is>
          <t>SRC-00326</t>
        </is>
      </c>
      <c r="B2045" t="inlineStr">
        <is>
          <t>Last Activity</t>
        </is>
      </c>
      <c r="C2045" t="inlineStr">
        <is>
          <t>Jul 25 2025</t>
        </is>
      </c>
      <c r="D2045" t="inlineStr">
        <is>
          <t>2025-07-25</t>
        </is>
      </c>
      <c r="E2045" t="inlineStr">
        <is>
          <t>Date to YYYY-MM-DD</t>
        </is>
      </c>
    </row>
    <row r="2046">
      <c r="A2046" t="inlineStr">
        <is>
          <t>SRC-00327</t>
        </is>
      </c>
      <c r="B2046" t="inlineStr">
        <is>
          <t>Last Name</t>
        </is>
      </c>
      <c r="C2046" t="inlineStr">
        <is>
          <t>wilson</t>
        </is>
      </c>
      <c r="D2046" t="inlineStr">
        <is>
          <t>Wilson</t>
        </is>
      </c>
      <c r="E2046" t="inlineStr">
        <is>
          <t>Trimmed / name case</t>
        </is>
      </c>
    </row>
    <row r="2047">
      <c r="A2047" t="inlineStr">
        <is>
          <t>SRC-00327</t>
        </is>
      </c>
      <c r="B2047" t="inlineStr">
        <is>
          <t>State/Region</t>
        </is>
      </c>
      <c r="C2047" t="inlineStr">
        <is>
          <t>Vic</t>
        </is>
      </c>
      <c r="D2047" t="inlineStr">
        <is>
          <t>VIC</t>
        </is>
      </c>
      <c r="E2047" t="inlineStr">
        <is>
          <t>State to standard abbreviation</t>
        </is>
      </c>
    </row>
    <row r="2048">
      <c r="A2048" t="inlineStr">
        <is>
          <t>SRC-00327</t>
        </is>
      </c>
      <c r="B2048" t="inlineStr">
        <is>
          <t>Phone Number</t>
        </is>
      </c>
      <c r="C2048" t="inlineStr">
        <is>
          <t>03.7010.9310</t>
        </is>
      </c>
      <c r="D2048" t="inlineStr">
        <is>
          <t>+61 3 7010 9310</t>
        </is>
      </c>
      <c r="E2048" t="inlineStr">
        <is>
          <t>Phone to +61 international format</t>
        </is>
      </c>
    </row>
    <row r="2049">
      <c r="A2049" t="inlineStr">
        <is>
          <t>SRC-00327</t>
        </is>
      </c>
      <c r="B2049" t="inlineStr">
        <is>
          <t>Company Name</t>
        </is>
      </c>
      <c r="C2049" t="inlineStr">
        <is>
          <t>Nethervane Joinery Pty. Ltd.</t>
        </is>
      </c>
      <c r="D2049" t="inlineStr">
        <is>
          <t>Nethervane Joinery Pty Ltd</t>
        </is>
      </c>
      <c r="E2049" t="inlineStr">
        <is>
          <t>Company suffix to 'Pty Ltd', trimmed, case</t>
        </is>
      </c>
    </row>
    <row r="2050">
      <c r="A2050" t="inlineStr">
        <is>
          <t>SRC-00327</t>
        </is>
      </c>
      <c r="B2050" t="inlineStr">
        <is>
          <t>Job Title</t>
        </is>
      </c>
      <c r="C2050" t="inlineStr">
        <is>
          <t>owner</t>
        </is>
      </c>
      <c r="D2050" t="inlineStr">
        <is>
          <t>Owner</t>
        </is>
      </c>
      <c r="E2050" t="inlineStr">
        <is>
          <t>Job title case</t>
        </is>
      </c>
    </row>
    <row r="2051">
      <c r="A2051" t="inlineStr">
        <is>
          <t>SRC-00327</t>
        </is>
      </c>
      <c r="B2051" t="inlineStr">
        <is>
          <t>Postal Code</t>
        </is>
      </c>
      <c r="C2051" t="inlineStr">
        <is>
          <t>3900.0</t>
        </is>
      </c>
      <c r="D2051" t="inlineStr">
        <is>
          <t>3900</t>
        </is>
      </c>
      <c r="E2051" t="inlineStr">
        <is>
          <t>Postcode to 4 digits (restored leading zero / removed .0)</t>
        </is>
      </c>
    </row>
    <row r="2052">
      <c r="A2052" t="inlineStr">
        <is>
          <t>SRC-00327</t>
        </is>
      </c>
      <c r="B2052" t="inlineStr">
        <is>
          <t>Lifecycle Stage</t>
        </is>
      </c>
      <c r="C2052" t="inlineStr">
        <is>
          <t>new lead</t>
        </is>
      </c>
      <c r="D2052" t="inlineStr">
        <is>
          <t>Lead</t>
        </is>
      </c>
      <c r="E2052" t="inlineStr">
        <is>
          <t>Mapped to HubSpot lifecycle stage</t>
        </is>
      </c>
    </row>
    <row r="2053">
      <c r="A2053" t="inlineStr">
        <is>
          <t>SRC-00327</t>
        </is>
      </c>
      <c r="B2053" t="inlineStr">
        <is>
          <t>Last Activity</t>
        </is>
      </c>
      <c r="C2053" t="inlineStr">
        <is>
          <t>04/03/2025</t>
        </is>
      </c>
      <c r="D2053" t="inlineStr">
        <is>
          <t>2025-03-04</t>
        </is>
      </c>
      <c r="E2053" t="inlineStr">
        <is>
          <t>Date to YYYY-MM-DD</t>
        </is>
      </c>
    </row>
    <row r="2054">
      <c r="A2054" t="inlineStr">
        <is>
          <t>SRC-00328</t>
        </is>
      </c>
      <c r="B2054" t="inlineStr">
        <is>
          <t>Last Name</t>
        </is>
      </c>
      <c r="C2054" t="inlineStr">
        <is>
          <t xml:space="preserve">Papadopoulos </t>
        </is>
      </c>
      <c r="D2054" t="inlineStr">
        <is>
          <t>Papadopoulos</t>
        </is>
      </c>
      <c r="E2054" t="inlineStr">
        <is>
          <t>Trimmed / name case</t>
        </is>
      </c>
    </row>
    <row r="2055">
      <c r="A2055" t="inlineStr">
        <is>
          <t>SRC-00328</t>
        </is>
      </c>
      <c r="B2055" t="inlineStr">
        <is>
          <t>State/Region</t>
        </is>
      </c>
      <c r="C2055" t="inlineStr">
        <is>
          <t>vic</t>
        </is>
      </c>
      <c r="D2055" t="inlineStr">
        <is>
          <t>VIC</t>
        </is>
      </c>
      <c r="E2055" t="inlineStr">
        <is>
          <t>State to standard abbreviation</t>
        </is>
      </c>
    </row>
    <row r="2056">
      <c r="A2056" t="inlineStr">
        <is>
          <t>SRC-00328</t>
        </is>
      </c>
      <c r="B2056" t="inlineStr">
        <is>
          <t>Phone Number</t>
        </is>
      </c>
      <c r="C2056" t="inlineStr">
        <is>
          <t>03 7010 7804</t>
        </is>
      </c>
      <c r="D2056" t="inlineStr">
        <is>
          <t>+61 3 7010 7804</t>
        </is>
      </c>
      <c r="E2056" t="inlineStr">
        <is>
          <t>Phone to +61 international format</t>
        </is>
      </c>
    </row>
    <row r="2057">
      <c r="A2057" t="inlineStr">
        <is>
          <t>SRC-00328</t>
        </is>
      </c>
      <c r="B2057" t="inlineStr">
        <is>
          <t>Company Name</t>
        </is>
      </c>
      <c r="C2057" t="inlineStr">
        <is>
          <t xml:space="preserve"> Wattlemere Logistics Pty Ltd</t>
        </is>
      </c>
      <c r="D2057" t="inlineStr">
        <is>
          <t>Wattlemere Logistics Pty Ltd</t>
        </is>
      </c>
      <c r="E2057" t="inlineStr">
        <is>
          <t>Company suffix to 'Pty Ltd', trimmed, case</t>
        </is>
      </c>
    </row>
    <row r="2058">
      <c r="A2058" t="inlineStr">
        <is>
          <t>SRC-00328</t>
        </is>
      </c>
      <c r="B2058" t="inlineStr">
        <is>
          <t>Job Title</t>
        </is>
      </c>
      <c r="C2058" t="inlineStr">
        <is>
          <t>HR MANAGER</t>
        </is>
      </c>
      <c r="D2058" t="inlineStr">
        <is>
          <t>HR Manager</t>
        </is>
      </c>
      <c r="E2058" t="inlineStr">
        <is>
          <t>Job title case</t>
        </is>
      </c>
    </row>
    <row r="2059">
      <c r="A2059" t="inlineStr">
        <is>
          <t>SRC-00328</t>
        </is>
      </c>
      <c r="B2059" t="inlineStr">
        <is>
          <t>City</t>
        </is>
      </c>
      <c r="C2059" t="inlineStr">
        <is>
          <t>footscray</t>
        </is>
      </c>
      <c r="D2059" t="inlineStr">
        <is>
          <t>Footscray</t>
        </is>
      </c>
      <c r="E2059" t="inlineStr">
        <is>
          <t>City case</t>
        </is>
      </c>
    </row>
    <row r="2060">
      <c r="A2060" t="inlineStr">
        <is>
          <t>SRC-00328</t>
        </is>
      </c>
      <c r="B2060" t="inlineStr">
        <is>
          <t>Lifecycle Stage</t>
        </is>
      </c>
      <c r="C2060" t="inlineStr">
        <is>
          <t>newsletter only</t>
        </is>
      </c>
      <c r="D2060" t="inlineStr">
        <is>
          <t>Subscriber</t>
        </is>
      </c>
      <c r="E2060" t="inlineStr">
        <is>
          <t>Mapped to HubSpot lifecycle stage</t>
        </is>
      </c>
    </row>
    <row r="2061">
      <c r="A2061" t="inlineStr">
        <is>
          <t>SRC-00328</t>
        </is>
      </c>
      <c r="B2061" t="inlineStr">
        <is>
          <t>Last Activity</t>
        </is>
      </c>
      <c r="C2061" t="inlineStr">
        <is>
          <t>14/05/2024</t>
        </is>
      </c>
      <c r="D2061" t="inlineStr">
        <is>
          <t>2024-05-14</t>
        </is>
      </c>
      <c r="E2061" t="inlineStr">
        <is>
          <t>Date to YYYY-MM-DD</t>
        </is>
      </c>
    </row>
    <row r="2062">
      <c r="A2062" t="inlineStr">
        <is>
          <t>SRC-00329</t>
        </is>
      </c>
      <c r="B2062" t="inlineStr">
        <is>
          <t>State/Region</t>
        </is>
      </c>
      <c r="C2062" t="inlineStr">
        <is>
          <t>Tas</t>
        </is>
      </c>
      <c r="D2062" t="inlineStr">
        <is>
          <t>TAS</t>
        </is>
      </c>
      <c r="E2062" t="inlineStr">
        <is>
          <t>State to standard abbreviation</t>
        </is>
      </c>
    </row>
    <row r="2063">
      <c r="A2063" t="inlineStr">
        <is>
          <t>SRC-00329</t>
        </is>
      </c>
      <c r="B2063" t="inlineStr">
        <is>
          <t>Phone Number</t>
        </is>
      </c>
      <c r="C2063" t="inlineStr">
        <is>
          <t>03.7010.5504</t>
        </is>
      </c>
      <c r="D2063" t="inlineStr">
        <is>
          <t>+61 3 7010 5504</t>
        </is>
      </c>
      <c r="E2063" t="inlineStr">
        <is>
          <t>Phone to +61 international format</t>
        </is>
      </c>
    </row>
    <row r="2064">
      <c r="A2064" t="inlineStr">
        <is>
          <t>SRC-00329</t>
        </is>
      </c>
      <c r="B2064" t="inlineStr">
        <is>
          <t>Company Name</t>
        </is>
      </c>
      <c r="C2064" t="inlineStr">
        <is>
          <t>Fennorah Accounting pty ltd</t>
        </is>
      </c>
      <c r="D2064" t="inlineStr">
        <is>
          <t>Fennorah Accounting Pty Ltd</t>
        </is>
      </c>
      <c r="E2064" t="inlineStr">
        <is>
          <t>Company suffix to 'Pty Ltd', trimmed, case</t>
        </is>
      </c>
    </row>
    <row r="2065">
      <c r="A2065" t="inlineStr">
        <is>
          <t>SRC-00329</t>
        </is>
      </c>
      <c r="B2065" t="inlineStr">
        <is>
          <t>Lifecycle Stage</t>
        </is>
      </c>
      <c r="C2065" t="inlineStr">
        <is>
          <t>lead</t>
        </is>
      </c>
      <c r="D2065" t="inlineStr">
        <is>
          <t>Lead</t>
        </is>
      </c>
      <c r="E2065" t="inlineStr">
        <is>
          <t>Mapped to HubSpot lifecycle stage</t>
        </is>
      </c>
    </row>
    <row r="2066">
      <c r="A2066" t="inlineStr">
        <is>
          <t>SRC-00329</t>
        </is>
      </c>
      <c r="B2066" t="inlineStr">
        <is>
          <t>Last Activity</t>
        </is>
      </c>
      <c r="C2066" t="inlineStr">
        <is>
          <t>Jun 27 2025</t>
        </is>
      </c>
      <c r="D2066" t="inlineStr">
        <is>
          <t>2025-06-27</t>
        </is>
      </c>
      <c r="E2066" t="inlineStr">
        <is>
          <t>Date to YYYY-MM-DD</t>
        </is>
      </c>
    </row>
    <row r="2067">
      <c r="A2067" t="inlineStr">
        <is>
          <t>SRC-00330</t>
        </is>
      </c>
      <c r="B2067" t="inlineStr">
        <is>
          <t>Phone Number</t>
        </is>
      </c>
      <c r="C2067" t="inlineStr">
        <is>
          <t>03 7010 3379</t>
        </is>
      </c>
      <c r="D2067" t="inlineStr">
        <is>
          <t>+61 3 7010 3379</t>
        </is>
      </c>
      <c r="E2067" t="inlineStr">
        <is>
          <t>Phone to +61 international format</t>
        </is>
      </c>
    </row>
    <row r="2068">
      <c r="A2068" t="inlineStr">
        <is>
          <t>SRC-00330</t>
        </is>
      </c>
      <c r="B2068" t="inlineStr">
        <is>
          <t>Company Name</t>
        </is>
      </c>
      <c r="C2068" t="inlineStr">
        <is>
          <t>Brennock Fitness pty ltd</t>
        </is>
      </c>
      <c r="D2068" t="inlineStr">
        <is>
          <t>Brennock Fitness Pty Ltd</t>
        </is>
      </c>
      <c r="E2068" t="inlineStr">
        <is>
          <t>Company suffix to 'Pty Ltd', trimmed, case</t>
        </is>
      </c>
    </row>
    <row r="2069">
      <c r="A2069" t="inlineStr">
        <is>
          <t>SRC-00330</t>
        </is>
      </c>
      <c r="B2069" t="inlineStr">
        <is>
          <t>City</t>
        </is>
      </c>
      <c r="C2069" t="inlineStr">
        <is>
          <t>footscray</t>
        </is>
      </c>
      <c r="D2069" t="inlineStr">
        <is>
          <t>Footscray</t>
        </is>
      </c>
      <c r="E2069" t="inlineStr">
        <is>
          <t>City case</t>
        </is>
      </c>
    </row>
    <row r="2070">
      <c r="A2070" t="inlineStr">
        <is>
          <t>SRC-00330</t>
        </is>
      </c>
      <c r="B2070" t="inlineStr">
        <is>
          <t>Postal Code</t>
        </is>
      </c>
      <c r="C2070" t="inlineStr">
        <is>
          <t>3945.0</t>
        </is>
      </c>
      <c r="D2070" t="inlineStr">
        <is>
          <t>3945</t>
        </is>
      </c>
      <c r="E2070" t="inlineStr">
        <is>
          <t>Postcode to 4 digits (restored leading zero / removed .0)</t>
        </is>
      </c>
    </row>
    <row r="2071">
      <c r="A2071" t="inlineStr">
        <is>
          <t>SRC-00330</t>
        </is>
      </c>
      <c r="B2071" t="inlineStr">
        <is>
          <t>Lifecycle Stage</t>
        </is>
      </c>
      <c r="C2071" t="inlineStr">
        <is>
          <t>lead</t>
        </is>
      </c>
      <c r="D2071" t="inlineStr">
        <is>
          <t>Lead</t>
        </is>
      </c>
      <c r="E2071" t="inlineStr">
        <is>
          <t>Mapped to HubSpot lifecycle stage</t>
        </is>
      </c>
    </row>
    <row r="2072">
      <c r="A2072" t="inlineStr">
        <is>
          <t>SRC-00331</t>
        </is>
      </c>
      <c r="B2072" t="inlineStr">
        <is>
          <t>Last Name</t>
        </is>
      </c>
      <c r="C2072" t="inlineStr">
        <is>
          <t>rossi</t>
        </is>
      </c>
      <c r="D2072" t="inlineStr">
        <is>
          <t>Rossi</t>
        </is>
      </c>
      <c r="E2072" t="inlineStr">
        <is>
          <t>Trimmed / name case</t>
        </is>
      </c>
    </row>
    <row r="2073">
      <c r="A2073" t="inlineStr">
        <is>
          <t>SRC-00331</t>
        </is>
      </c>
      <c r="B2073" t="inlineStr">
        <is>
          <t>State/Region</t>
        </is>
      </c>
      <c r="C2073" t="inlineStr">
        <is>
          <t>vic</t>
        </is>
      </c>
      <c r="D2073" t="inlineStr">
        <is>
          <t>VIC</t>
        </is>
      </c>
      <c r="E2073" t="inlineStr">
        <is>
          <t>State to standard abbreviation</t>
        </is>
      </c>
    </row>
    <row r="2074">
      <c r="A2074" t="inlineStr">
        <is>
          <t>SRC-00331</t>
        </is>
      </c>
      <c r="B2074" t="inlineStr">
        <is>
          <t>Phone Number</t>
        </is>
      </c>
      <c r="C2074" t="inlineStr">
        <is>
          <t>03 5550 8989</t>
        </is>
      </c>
      <c r="D2074" t="inlineStr">
        <is>
          <t>+61 3 5550 8989</t>
        </is>
      </c>
      <c r="E2074" t="inlineStr">
        <is>
          <t>Phone to +61 international format</t>
        </is>
      </c>
    </row>
    <row r="2075">
      <c r="A2075" t="inlineStr">
        <is>
          <t>SRC-00331</t>
        </is>
      </c>
      <c r="B2075" t="inlineStr">
        <is>
          <t>Company Name</t>
        </is>
      </c>
      <c r="C2075" t="inlineStr">
        <is>
          <t>Ardlomew Optics pty ltd</t>
        </is>
      </c>
      <c r="D2075" t="inlineStr">
        <is>
          <t>Ardlomew Optics Pty Ltd</t>
        </is>
      </c>
      <c r="E2075" t="inlineStr">
        <is>
          <t>Company suffix to 'Pty Ltd', trimmed, case</t>
        </is>
      </c>
    </row>
    <row r="2076">
      <c r="A2076" t="inlineStr">
        <is>
          <t>SRC-00331</t>
        </is>
      </c>
      <c r="B2076" t="inlineStr">
        <is>
          <t>Job Title</t>
        </is>
      </c>
      <c r="C2076" t="inlineStr">
        <is>
          <t>team leader</t>
        </is>
      </c>
      <c r="D2076" t="inlineStr">
        <is>
          <t>Team Leader</t>
        </is>
      </c>
      <c r="E2076" t="inlineStr">
        <is>
          <t>Job title case</t>
        </is>
      </c>
    </row>
    <row r="2077">
      <c r="A2077" t="inlineStr">
        <is>
          <t>SRC-00331</t>
        </is>
      </c>
      <c r="B2077" t="inlineStr">
        <is>
          <t>City</t>
        </is>
      </c>
      <c r="C2077" t="inlineStr">
        <is>
          <t>MELBOURNE</t>
        </is>
      </c>
      <c r="D2077" t="inlineStr">
        <is>
          <t>Melbourne</t>
        </is>
      </c>
      <c r="E2077" t="inlineStr">
        <is>
          <t>City case</t>
        </is>
      </c>
    </row>
    <row r="2078">
      <c r="A2078" t="inlineStr">
        <is>
          <t>SRC-00331</t>
        </is>
      </c>
      <c r="B2078" t="inlineStr">
        <is>
          <t>Postal Code</t>
        </is>
      </c>
      <c r="C2078" t="inlineStr">
        <is>
          <t>3884.0</t>
        </is>
      </c>
      <c r="D2078" t="inlineStr">
        <is>
          <t>3884</t>
        </is>
      </c>
      <c r="E2078" t="inlineStr">
        <is>
          <t>Postcode to 4 digits (restored leading zero / removed .0)</t>
        </is>
      </c>
    </row>
    <row r="2079">
      <c r="A2079" t="inlineStr">
        <is>
          <t>SRC-00331</t>
        </is>
      </c>
      <c r="B2079" t="inlineStr">
        <is>
          <t>Lifecycle Stage</t>
        </is>
      </c>
      <c r="C2079" t="inlineStr">
        <is>
          <t>opp</t>
        </is>
      </c>
      <c r="D2079" t="inlineStr">
        <is>
          <t>Opportunity</t>
        </is>
      </c>
      <c r="E2079" t="inlineStr">
        <is>
          <t>Mapped to HubSpot lifecycle stage</t>
        </is>
      </c>
    </row>
    <row r="2080">
      <c r="A2080" t="inlineStr">
        <is>
          <t>SRC-00331</t>
        </is>
      </c>
      <c r="B2080" t="inlineStr">
        <is>
          <t>Last Activity</t>
        </is>
      </c>
      <c r="C2080" t="inlineStr">
        <is>
          <t>Mar 31 2024</t>
        </is>
      </c>
      <c r="D2080" t="inlineStr">
        <is>
          <t>2024-03-31</t>
        </is>
      </c>
      <c r="E2080" t="inlineStr">
        <is>
          <t>Date to YYYY-MM-DD</t>
        </is>
      </c>
    </row>
    <row r="2081">
      <c r="A2081" t="inlineStr">
        <is>
          <t>SRC-00332</t>
        </is>
      </c>
      <c r="B2081" t="inlineStr">
        <is>
          <t>Phone Number</t>
        </is>
      </c>
      <c r="C2081" t="inlineStr">
        <is>
          <t>61755504229</t>
        </is>
      </c>
      <c r="D2081" t="inlineStr">
        <is>
          <t>+61 7 5550 4229</t>
        </is>
      </c>
      <c r="E2081" t="inlineStr">
        <is>
          <t>Phone to +61 international format</t>
        </is>
      </c>
    </row>
    <row r="2082">
      <c r="A2082" t="inlineStr">
        <is>
          <t>SRC-00332</t>
        </is>
      </c>
      <c r="B2082" t="inlineStr">
        <is>
          <t>Company Name</t>
        </is>
      </c>
      <c r="C2082" t="inlineStr">
        <is>
          <t>TARROWBY FREIGHT PTY LTD</t>
        </is>
      </c>
      <c r="D2082" t="inlineStr">
        <is>
          <t>Tarrowby Freight Pty Ltd</t>
        </is>
      </c>
      <c r="E2082" t="inlineStr">
        <is>
          <t>Company suffix to 'Pty Ltd', trimmed, case</t>
        </is>
      </c>
    </row>
    <row r="2083">
      <c r="A2083" t="inlineStr">
        <is>
          <t>SRC-00332</t>
        </is>
      </c>
      <c r="B2083" t="inlineStr">
        <is>
          <t>Job Title</t>
        </is>
      </c>
      <c r="C2083" t="inlineStr">
        <is>
          <t>PROCUREMENT OFFICER</t>
        </is>
      </c>
      <c r="D2083" t="inlineStr">
        <is>
          <t>Procurement Officer</t>
        </is>
      </c>
      <c r="E2083" t="inlineStr">
        <is>
          <t>Job title case</t>
        </is>
      </c>
    </row>
    <row r="2084">
      <c r="A2084" t="inlineStr">
        <is>
          <t>SRC-00332</t>
        </is>
      </c>
      <c r="B2084" t="inlineStr">
        <is>
          <t>City</t>
        </is>
      </c>
      <c r="C2084" t="inlineStr">
        <is>
          <t>GOLD COAST</t>
        </is>
      </c>
      <c r="D2084" t="inlineStr">
        <is>
          <t>Gold Coast</t>
        </is>
      </c>
      <c r="E2084" t="inlineStr">
        <is>
          <t>City case</t>
        </is>
      </c>
    </row>
    <row r="2085">
      <c r="A2085" t="inlineStr">
        <is>
          <t>SRC-00332</t>
        </is>
      </c>
      <c r="B2085" t="inlineStr">
        <is>
          <t>Lifecycle Stage</t>
        </is>
      </c>
      <c r="C2085" t="inlineStr">
        <is>
          <t>MQL</t>
        </is>
      </c>
      <c r="D2085" t="inlineStr">
        <is>
          <t>Marketing Qualified Lead</t>
        </is>
      </c>
      <c r="E2085" t="inlineStr">
        <is>
          <t>Mapped to HubSpot lifecycle stage</t>
        </is>
      </c>
    </row>
    <row r="2086">
      <c r="A2086" t="inlineStr">
        <is>
          <t>SRC-00332</t>
        </is>
      </c>
      <c r="B2086" t="inlineStr">
        <is>
          <t>Last Activity</t>
        </is>
      </c>
      <c r="C2086" t="inlineStr">
        <is>
          <t>27/01/2025</t>
        </is>
      </c>
      <c r="D2086" t="inlineStr">
        <is>
          <t>2025-01-27</t>
        </is>
      </c>
      <c r="E2086" t="inlineStr">
        <is>
          <t>Date to YYYY-MM-DD</t>
        </is>
      </c>
    </row>
    <row r="2087">
      <c r="A2087" t="inlineStr">
        <is>
          <t>SRC-00333</t>
        </is>
      </c>
      <c r="B2087" t="inlineStr">
        <is>
          <t>First Name</t>
        </is>
      </c>
      <c r="C2087" t="inlineStr">
        <is>
          <t>RAVI</t>
        </is>
      </c>
      <c r="D2087" t="inlineStr">
        <is>
          <t>Ravi</t>
        </is>
      </c>
      <c r="E2087" t="inlineStr">
        <is>
          <t>Trimmed / name case</t>
        </is>
      </c>
    </row>
    <row r="2088">
      <c r="A2088" t="inlineStr">
        <is>
          <t>SRC-00333</t>
        </is>
      </c>
      <c r="B2088" t="inlineStr">
        <is>
          <t>Phone Number</t>
        </is>
      </c>
      <c r="C2088" t="inlineStr">
        <is>
          <t>61355501263</t>
        </is>
      </c>
      <c r="D2088" t="inlineStr">
        <is>
          <t>+61 3 5550 1263</t>
        </is>
      </c>
      <c r="E2088" t="inlineStr">
        <is>
          <t>Phone to +61 international format</t>
        </is>
      </c>
    </row>
    <row r="2089">
      <c r="A2089" t="inlineStr">
        <is>
          <t>SRC-00333</t>
        </is>
      </c>
      <c r="B2089" t="inlineStr">
        <is>
          <t>Company Name</t>
        </is>
      </c>
      <c r="C2089" t="inlineStr">
        <is>
          <t>Saltingale Dental P/L</t>
        </is>
      </c>
      <c r="D2089" t="inlineStr">
        <is>
          <t>Saltingale Dental Pty Ltd</t>
        </is>
      </c>
      <c r="E2089" t="inlineStr">
        <is>
          <t>Company suffix to 'Pty Ltd', trimmed, case</t>
        </is>
      </c>
    </row>
    <row r="2090">
      <c r="A2090" t="inlineStr">
        <is>
          <t>SRC-00333</t>
        </is>
      </c>
      <c r="B2090" t="inlineStr">
        <is>
          <t>Job Title</t>
        </is>
      </c>
      <c r="C2090" t="inlineStr">
        <is>
          <t>FINANCE MANAGER</t>
        </is>
      </c>
      <c r="D2090" t="inlineStr">
        <is>
          <t>Finance Manager</t>
        </is>
      </c>
      <c r="E2090" t="inlineStr">
        <is>
          <t>Job title case</t>
        </is>
      </c>
    </row>
    <row r="2091">
      <c r="A2091" t="inlineStr">
        <is>
          <t>SRC-00333</t>
        </is>
      </c>
      <c r="B2091" t="inlineStr">
        <is>
          <t>City</t>
        </is>
      </c>
      <c r="C2091" t="inlineStr">
        <is>
          <t>launceston</t>
        </is>
      </c>
      <c r="D2091" t="inlineStr">
        <is>
          <t>Launceston</t>
        </is>
      </c>
      <c r="E2091" t="inlineStr">
        <is>
          <t>City case</t>
        </is>
      </c>
    </row>
    <row r="2092">
      <c r="A2092" t="inlineStr">
        <is>
          <t>SRC-00333</t>
        </is>
      </c>
      <c r="B2092" t="inlineStr">
        <is>
          <t>Lifecycle Stage</t>
        </is>
      </c>
      <c r="C2092" t="inlineStr">
        <is>
          <t>LEAD</t>
        </is>
      </c>
      <c r="D2092" t="inlineStr">
        <is>
          <t>Lead</t>
        </is>
      </c>
      <c r="E2092" t="inlineStr">
        <is>
          <t>Mapped to HubSpot lifecycle stage</t>
        </is>
      </c>
    </row>
    <row r="2093">
      <c r="A2093" t="inlineStr">
        <is>
          <t>SRC-00333</t>
        </is>
      </c>
      <c r="B2093" t="inlineStr">
        <is>
          <t>Last Activity</t>
        </is>
      </c>
      <c r="C2093" t="inlineStr">
        <is>
          <t>Oct 21 2024</t>
        </is>
      </c>
      <c r="D2093" t="inlineStr">
        <is>
          <t>2024-10-21</t>
        </is>
      </c>
      <c r="E2093" t="inlineStr">
        <is>
          <t>Date to YYYY-MM-DD</t>
        </is>
      </c>
    </row>
    <row r="2094">
      <c r="A2094" t="inlineStr">
        <is>
          <t>SRC-00334</t>
        </is>
      </c>
      <c r="B2094" t="inlineStr">
        <is>
          <t>Last Name</t>
        </is>
      </c>
      <c r="C2094" t="inlineStr">
        <is>
          <t>ROBERTS</t>
        </is>
      </c>
      <c r="D2094" t="inlineStr">
        <is>
          <t>Roberts</t>
        </is>
      </c>
      <c r="E2094" t="inlineStr">
        <is>
          <t>Trimmed / name case</t>
        </is>
      </c>
    </row>
    <row r="2095">
      <c r="A2095" t="inlineStr">
        <is>
          <t>SRC-00334</t>
        </is>
      </c>
      <c r="B2095" t="inlineStr">
        <is>
          <t>Phone Number</t>
        </is>
      </c>
      <c r="C2095" t="inlineStr">
        <is>
          <t>03.5550.3869</t>
        </is>
      </c>
      <c r="D2095" t="inlineStr">
        <is>
          <t>+61 3 5550 3869</t>
        </is>
      </c>
      <c r="E2095" t="inlineStr">
        <is>
          <t>Phone to +61 international format</t>
        </is>
      </c>
    </row>
    <row r="2096">
      <c r="A2096" t="inlineStr">
        <is>
          <t>SRC-00334</t>
        </is>
      </c>
      <c r="B2096" t="inlineStr">
        <is>
          <t>Company Name</t>
        </is>
      </c>
      <c r="C2096" t="inlineStr">
        <is>
          <t>Lornivale Print Pty. Ltd.</t>
        </is>
      </c>
      <c r="D2096" t="inlineStr">
        <is>
          <t>Lornivale Print Pty Ltd</t>
        </is>
      </c>
      <c r="E2096" t="inlineStr">
        <is>
          <t>Company suffix to 'Pty Ltd', trimmed, case</t>
        </is>
      </c>
    </row>
    <row r="2097">
      <c r="A2097" t="inlineStr">
        <is>
          <t>SRC-00334</t>
        </is>
      </c>
      <c r="B2097" t="inlineStr">
        <is>
          <t>Job Title</t>
        </is>
      </c>
      <c r="C2097" t="inlineStr">
        <is>
          <t>WORKSHOP MANAGER</t>
        </is>
      </c>
      <c r="D2097" t="inlineStr">
        <is>
          <t>Workshop Manager</t>
        </is>
      </c>
      <c r="E2097" t="inlineStr">
        <is>
          <t>Job title case</t>
        </is>
      </c>
    </row>
    <row r="2098">
      <c r="A2098" t="inlineStr">
        <is>
          <t>SRC-00334</t>
        </is>
      </c>
      <c r="B2098" t="inlineStr">
        <is>
          <t>Last Activity</t>
        </is>
      </c>
      <c r="C2098" t="inlineStr">
        <is>
          <t>31/05/2024</t>
        </is>
      </c>
      <c r="D2098" t="inlineStr">
        <is>
          <t>2024-05-31</t>
        </is>
      </c>
      <c r="E2098" t="inlineStr">
        <is>
          <t>Date to YYYY-MM-DD</t>
        </is>
      </c>
    </row>
    <row r="2099">
      <c r="A2099" t="inlineStr">
        <is>
          <t>SRC-00335</t>
        </is>
      </c>
      <c r="B2099" t="inlineStr">
        <is>
          <t>Email</t>
        </is>
      </c>
      <c r="C2099" t="inlineStr">
        <is>
          <t>&lt;rhys.okafor@saltingaleelectrical.example&gt;</t>
        </is>
      </c>
      <c r="D2099" t="inlineStr">
        <is>
          <t>rhys.okafor@saltingaleelectrical.example</t>
        </is>
      </c>
      <c r="E2099" t="inlineStr">
        <is>
          <t>Lower-case, trimmed, removed mailto:/brackets</t>
        </is>
      </c>
    </row>
    <row r="2100">
      <c r="A2100" t="inlineStr">
        <is>
          <t>SRC-00335</t>
        </is>
      </c>
      <c r="B2100" t="inlineStr">
        <is>
          <t>State/Region</t>
        </is>
      </c>
      <c r="C2100" t="inlineStr">
        <is>
          <t>vic</t>
        </is>
      </c>
      <c r="D2100" t="inlineStr">
        <is>
          <t>VIC</t>
        </is>
      </c>
      <c r="E2100" t="inlineStr">
        <is>
          <t>State to standard abbreviation</t>
        </is>
      </c>
    </row>
    <row r="2101">
      <c r="A2101" t="inlineStr">
        <is>
          <t>SRC-00335</t>
        </is>
      </c>
      <c r="B2101" t="inlineStr">
        <is>
          <t>Phone Number</t>
        </is>
      </c>
      <c r="C2101" t="inlineStr">
        <is>
          <t>61370108367</t>
        </is>
      </c>
      <c r="D2101" t="inlineStr">
        <is>
          <t>+61 3 7010 8367</t>
        </is>
      </c>
      <c r="E2101" t="inlineStr">
        <is>
          <t>Phone to +61 international format</t>
        </is>
      </c>
    </row>
    <row r="2102">
      <c r="A2102" t="inlineStr">
        <is>
          <t>SRC-00335</t>
        </is>
      </c>
      <c r="B2102" t="inlineStr">
        <is>
          <t>Job Title</t>
        </is>
      </c>
      <c r="C2102" t="inlineStr">
        <is>
          <t>GENERAL MANAGER</t>
        </is>
      </c>
      <c r="D2102" t="inlineStr">
        <is>
          <t>General Manager</t>
        </is>
      </c>
      <c r="E2102" t="inlineStr">
        <is>
          <t>Job title case</t>
        </is>
      </c>
    </row>
    <row r="2103">
      <c r="A2103" t="inlineStr">
        <is>
          <t>SRC-00335</t>
        </is>
      </c>
      <c r="B2103" t="inlineStr">
        <is>
          <t>City</t>
        </is>
      </c>
      <c r="C2103" t="inlineStr">
        <is>
          <t>FRANKSTON</t>
        </is>
      </c>
      <c r="D2103" t="inlineStr">
        <is>
          <t>Frankston</t>
        </is>
      </c>
      <c r="E2103" t="inlineStr">
        <is>
          <t>City case</t>
        </is>
      </c>
    </row>
    <row r="2104">
      <c r="A2104" t="inlineStr">
        <is>
          <t>SRC-00335</t>
        </is>
      </c>
      <c r="B2104" t="inlineStr">
        <is>
          <t>Last Activity</t>
        </is>
      </c>
      <c r="C2104" t="inlineStr">
        <is>
          <t>Apr 05 2025</t>
        </is>
      </c>
      <c r="D2104" t="inlineStr">
        <is>
          <t>2025-04-05</t>
        </is>
      </c>
      <c r="E2104" t="inlineStr">
        <is>
          <t>Date to YYYY-MM-DD</t>
        </is>
      </c>
    </row>
    <row r="2105">
      <c r="A2105" t="inlineStr">
        <is>
          <t>SRC-00336</t>
        </is>
      </c>
      <c r="B2105" t="inlineStr">
        <is>
          <t>First Name</t>
        </is>
      </c>
      <c r="C2105" t="inlineStr">
        <is>
          <t>Mr william</t>
        </is>
      </c>
      <c r="D2105" t="inlineStr">
        <is>
          <t>william</t>
        </is>
      </c>
      <c r="E2105" t="inlineStr">
        <is>
          <t>Removed title (Dr/Mr/Ms/Mrs)</t>
        </is>
      </c>
    </row>
    <row r="2106">
      <c r="A2106" t="inlineStr">
        <is>
          <t>SRC-00336</t>
        </is>
      </c>
      <c r="B2106" t="inlineStr">
        <is>
          <t>First Name</t>
        </is>
      </c>
      <c r="C2106" t="inlineStr">
        <is>
          <t>william</t>
        </is>
      </c>
      <c r="D2106" t="inlineStr">
        <is>
          <t>William</t>
        </is>
      </c>
      <c r="E2106" t="inlineStr">
        <is>
          <t>Trimmed / name case</t>
        </is>
      </c>
    </row>
    <row r="2107">
      <c r="A2107" t="inlineStr">
        <is>
          <t>SRC-00336</t>
        </is>
      </c>
      <c r="B2107" t="inlineStr">
        <is>
          <t>Last Name</t>
        </is>
      </c>
      <c r="C2107" t="inlineStr">
        <is>
          <t>khoury</t>
        </is>
      </c>
      <c r="D2107" t="inlineStr">
        <is>
          <t>Khoury</t>
        </is>
      </c>
      <c r="E2107" t="inlineStr">
        <is>
          <t>Trimmed / name case</t>
        </is>
      </c>
    </row>
    <row r="2108">
      <c r="A2108" t="inlineStr">
        <is>
          <t>SRC-00336</t>
        </is>
      </c>
      <c r="B2108" t="inlineStr">
        <is>
          <t>State/Region</t>
        </is>
      </c>
      <c r="C2108" t="inlineStr">
        <is>
          <t>Victoria</t>
        </is>
      </c>
      <c r="D2108" t="inlineStr">
        <is>
          <t>VIC</t>
        </is>
      </c>
      <c r="E2108" t="inlineStr">
        <is>
          <t>State to standard abbreviation</t>
        </is>
      </c>
    </row>
    <row r="2109">
      <c r="A2109" t="inlineStr">
        <is>
          <t>SRC-00336</t>
        </is>
      </c>
      <c r="B2109" t="inlineStr">
        <is>
          <t>Phone Number</t>
        </is>
      </c>
      <c r="C2109" t="inlineStr">
        <is>
          <t>03 5550 9568</t>
        </is>
      </c>
      <c r="D2109" t="inlineStr">
        <is>
          <t>+61 3 5550 9568</t>
        </is>
      </c>
      <c r="E2109" t="inlineStr">
        <is>
          <t>Phone to +61 international format</t>
        </is>
      </c>
    </row>
    <row r="2110">
      <c r="A2110" t="inlineStr">
        <is>
          <t>SRC-00336</t>
        </is>
      </c>
      <c r="B2110" t="inlineStr">
        <is>
          <t>Company Name</t>
        </is>
      </c>
      <c r="C2110" t="inlineStr">
        <is>
          <t>Yarrowdine Accounting P/L</t>
        </is>
      </c>
      <c r="D2110" t="inlineStr">
        <is>
          <t>Yarrowdine Accounting Pty Ltd</t>
        </is>
      </c>
      <c r="E2110" t="inlineStr">
        <is>
          <t>Company suffix to 'Pty Ltd', trimmed, case</t>
        </is>
      </c>
    </row>
    <row r="2111">
      <c r="A2111" t="inlineStr">
        <is>
          <t>SRC-00336</t>
        </is>
      </c>
      <c r="B2111" t="inlineStr">
        <is>
          <t>Job Title</t>
        </is>
      </c>
      <c r="C2111" t="inlineStr">
        <is>
          <t>SAFETY OFFICER</t>
        </is>
      </c>
      <c r="D2111" t="inlineStr">
        <is>
          <t>Safety Officer</t>
        </is>
      </c>
      <c r="E2111" t="inlineStr">
        <is>
          <t>Job title case</t>
        </is>
      </c>
    </row>
    <row r="2112">
      <c r="A2112" t="inlineStr">
        <is>
          <t>SRC-00336</t>
        </is>
      </c>
      <c r="B2112" t="inlineStr">
        <is>
          <t>Last Activity</t>
        </is>
      </c>
      <c r="C2112" t="inlineStr">
        <is>
          <t>Sep 20 2025</t>
        </is>
      </c>
      <c r="D2112" t="inlineStr">
        <is>
          <t>2025-09-20</t>
        </is>
      </c>
      <c r="E2112" t="inlineStr">
        <is>
          <t>Date to YYYY-MM-DD</t>
        </is>
      </c>
    </row>
    <row r="2113">
      <c r="A2113" t="inlineStr">
        <is>
          <t>SRC-00337</t>
        </is>
      </c>
      <c r="B2113" t="inlineStr">
        <is>
          <t>First Name</t>
        </is>
      </c>
      <c r="C2113" t="inlineStr">
        <is>
          <t>MATEO</t>
        </is>
      </c>
      <c r="D2113" t="inlineStr">
        <is>
          <t>Mateo</t>
        </is>
      </c>
      <c r="E2113" t="inlineStr">
        <is>
          <t>Trimmed / name case</t>
        </is>
      </c>
    </row>
    <row r="2114">
      <c r="A2114" t="inlineStr">
        <is>
          <t>SRC-00337</t>
        </is>
      </c>
      <c r="B2114" t="inlineStr">
        <is>
          <t>Last Name</t>
        </is>
      </c>
      <c r="C2114" t="inlineStr">
        <is>
          <t xml:space="preserve">Roberts </t>
        </is>
      </c>
      <c r="D2114" t="inlineStr">
        <is>
          <t>Roberts</t>
        </is>
      </c>
      <c r="E2114" t="inlineStr">
        <is>
          <t>Trimmed / name case</t>
        </is>
      </c>
    </row>
    <row r="2115">
      <c r="A2115" t="inlineStr">
        <is>
          <t>SRC-00337</t>
        </is>
      </c>
      <c r="B2115" t="inlineStr">
        <is>
          <t>State/Region</t>
        </is>
      </c>
      <c r="C2115" t="inlineStr">
        <is>
          <t>VIC.</t>
        </is>
      </c>
      <c r="D2115" t="inlineStr">
        <is>
          <t>VIC</t>
        </is>
      </c>
      <c r="E2115" t="inlineStr">
        <is>
          <t>State to standard abbreviation</t>
        </is>
      </c>
    </row>
    <row r="2116">
      <c r="A2116" t="inlineStr">
        <is>
          <t>SRC-00337</t>
        </is>
      </c>
      <c r="B2116" t="inlineStr">
        <is>
          <t>Phone Number</t>
        </is>
      </c>
      <c r="C2116" t="inlineStr">
        <is>
          <t>61355505617</t>
        </is>
      </c>
      <c r="D2116" t="inlineStr">
        <is>
          <t>+61 3 5550 5617</t>
        </is>
      </c>
      <c r="E2116" t="inlineStr">
        <is>
          <t>Phone to +61 international format</t>
        </is>
      </c>
    </row>
    <row r="2117">
      <c r="A2117" t="inlineStr">
        <is>
          <t>SRC-00337</t>
        </is>
      </c>
      <c r="B2117" t="inlineStr">
        <is>
          <t>Company Name</t>
        </is>
      </c>
      <c r="C2117" t="inlineStr">
        <is>
          <t>Copperwhist Health P/L</t>
        </is>
      </c>
      <c r="D2117" t="inlineStr">
        <is>
          <t>Copperwhist Health Pty Ltd</t>
        </is>
      </c>
      <c r="E2117" t="inlineStr">
        <is>
          <t>Company suffix to 'Pty Ltd', trimmed, case</t>
        </is>
      </c>
    </row>
    <row r="2118">
      <c r="A2118" t="inlineStr">
        <is>
          <t>SRC-00337</t>
        </is>
      </c>
      <c r="B2118" t="inlineStr">
        <is>
          <t>Job Title</t>
        </is>
      </c>
      <c r="C2118" t="inlineStr">
        <is>
          <t>procurement officer</t>
        </is>
      </c>
      <c r="D2118" t="inlineStr">
        <is>
          <t>Procurement Officer</t>
        </is>
      </c>
      <c r="E2118" t="inlineStr">
        <is>
          <t>Job title case</t>
        </is>
      </c>
    </row>
    <row r="2119">
      <c r="A2119" t="inlineStr">
        <is>
          <t>SRC-00337</t>
        </is>
      </c>
      <c r="B2119" t="inlineStr">
        <is>
          <t>City</t>
        </is>
      </c>
      <c r="C2119" t="inlineStr">
        <is>
          <t>BENDIGO</t>
        </is>
      </c>
      <c r="D2119" t="inlineStr">
        <is>
          <t>Bendigo</t>
        </is>
      </c>
      <c r="E2119" t="inlineStr">
        <is>
          <t>City case</t>
        </is>
      </c>
    </row>
    <row r="2120">
      <c r="A2120" t="inlineStr">
        <is>
          <t>SRC-00337</t>
        </is>
      </c>
      <c r="B2120" t="inlineStr">
        <is>
          <t>Last Activity</t>
        </is>
      </c>
      <c r="C2120" t="inlineStr">
        <is>
          <t>19/06/2024</t>
        </is>
      </c>
      <c r="D2120" t="inlineStr">
        <is>
          <t>2024-06-19</t>
        </is>
      </c>
      <c r="E2120" t="inlineStr">
        <is>
          <t>Date to YYYY-MM-DD</t>
        </is>
      </c>
    </row>
    <row r="2121">
      <c r="A2121" t="inlineStr">
        <is>
          <t>SRC-00338</t>
        </is>
      </c>
      <c r="B2121" t="inlineStr">
        <is>
          <t>Last Name</t>
        </is>
      </c>
      <c r="C2121" t="inlineStr">
        <is>
          <t>KIM</t>
        </is>
      </c>
      <c r="D2121" t="inlineStr">
        <is>
          <t>Kim</t>
        </is>
      </c>
      <c r="E2121" t="inlineStr">
        <is>
          <t>Trimmed / name case</t>
        </is>
      </c>
    </row>
    <row r="2122">
      <c r="A2122" t="inlineStr">
        <is>
          <t>SRC-00338</t>
        </is>
      </c>
      <c r="B2122" t="inlineStr">
        <is>
          <t>State/Region</t>
        </is>
      </c>
      <c r="C2122" t="inlineStr">
        <is>
          <t>New South Wales</t>
        </is>
      </c>
      <c r="D2122" t="inlineStr">
        <is>
          <t>NSW</t>
        </is>
      </c>
      <c r="E2122" t="inlineStr">
        <is>
          <t>State to standard abbreviation</t>
        </is>
      </c>
    </row>
    <row r="2123">
      <c r="A2123" t="inlineStr">
        <is>
          <t>SRC-00338</t>
        </is>
      </c>
      <c r="B2123" t="inlineStr">
        <is>
          <t>Company Name</t>
        </is>
      </c>
      <c r="C2123" t="inlineStr">
        <is>
          <t>Kestermoy Hospitality pty ltd</t>
        </is>
      </c>
      <c r="D2123" t="inlineStr">
        <is>
          <t>Kestermoy Hospitality Pty Ltd</t>
        </is>
      </c>
      <c r="E2123" t="inlineStr">
        <is>
          <t>Company suffix to 'Pty Ltd', trimmed, case</t>
        </is>
      </c>
    </row>
    <row r="2124">
      <c r="A2124" t="inlineStr">
        <is>
          <t>SRC-00338</t>
        </is>
      </c>
      <c r="B2124" t="inlineStr">
        <is>
          <t>City</t>
        </is>
      </c>
      <c r="C2124" t="inlineStr">
        <is>
          <t>parramatta</t>
        </is>
      </c>
      <c r="D2124" t="inlineStr">
        <is>
          <t>Parramatta</t>
        </is>
      </c>
      <c r="E2124" t="inlineStr">
        <is>
          <t>City case</t>
        </is>
      </c>
    </row>
    <row r="2125">
      <c r="A2125" t="inlineStr">
        <is>
          <t>SRC-00338</t>
        </is>
      </c>
      <c r="B2125" t="inlineStr">
        <is>
          <t>Lifecycle Stage</t>
        </is>
      </c>
      <c r="C2125" t="inlineStr">
        <is>
          <t>opp</t>
        </is>
      </c>
      <c r="D2125" t="inlineStr">
        <is>
          <t>Opportunity</t>
        </is>
      </c>
      <c r="E2125" t="inlineStr">
        <is>
          <t>Mapped to HubSpot lifecycle stage</t>
        </is>
      </c>
    </row>
    <row r="2126">
      <c r="A2126" t="inlineStr">
        <is>
          <t>SRC-00338</t>
        </is>
      </c>
      <c r="B2126" t="inlineStr">
        <is>
          <t>Last Activity</t>
        </is>
      </c>
      <c r="C2126" t="inlineStr">
        <is>
          <t>10/09/2025</t>
        </is>
      </c>
      <c r="D2126" t="inlineStr">
        <is>
          <t>2025-09-10</t>
        </is>
      </c>
      <c r="E2126" t="inlineStr">
        <is>
          <t>Date to YYYY-MM-DD</t>
        </is>
      </c>
    </row>
    <row r="2127">
      <c r="A2127" t="inlineStr">
        <is>
          <t>SRC-00339</t>
        </is>
      </c>
      <c r="B2127" t="inlineStr">
        <is>
          <t>Last Name</t>
        </is>
      </c>
      <c r="C2127" t="inlineStr">
        <is>
          <t>hughes</t>
        </is>
      </c>
      <c r="D2127" t="inlineStr">
        <is>
          <t>Hughes</t>
        </is>
      </c>
      <c r="E2127" t="inlineStr">
        <is>
          <t>Trimmed / name case</t>
        </is>
      </c>
    </row>
    <row r="2128">
      <c r="A2128" t="inlineStr">
        <is>
          <t>SRC-00339</t>
        </is>
      </c>
      <c r="B2128" t="inlineStr">
        <is>
          <t>State/Region</t>
        </is>
      </c>
      <c r="C2128" t="inlineStr">
        <is>
          <t>Victoria</t>
        </is>
      </c>
      <c r="D2128" t="inlineStr">
        <is>
          <t>VIC</t>
        </is>
      </c>
      <c r="E2128" t="inlineStr">
        <is>
          <t>State to standard abbreviation</t>
        </is>
      </c>
    </row>
    <row r="2129">
      <c r="A2129" t="inlineStr">
        <is>
          <t>SRC-00339</t>
        </is>
      </c>
      <c r="B2129" t="inlineStr">
        <is>
          <t>Phone Number</t>
        </is>
      </c>
      <c r="C2129" t="inlineStr">
        <is>
          <t>(03) 7010 1245</t>
        </is>
      </c>
      <c r="D2129" t="inlineStr">
        <is>
          <t>+61 3 7010 1245</t>
        </is>
      </c>
      <c r="E2129" t="inlineStr">
        <is>
          <t>Phone to +61 international format</t>
        </is>
      </c>
    </row>
    <row r="2130">
      <c r="A2130" t="inlineStr">
        <is>
          <t>SRC-00339</t>
        </is>
      </c>
      <c r="B2130" t="inlineStr">
        <is>
          <t>City</t>
        </is>
      </c>
      <c r="C2130" t="inlineStr">
        <is>
          <t>ballarat</t>
        </is>
      </c>
      <c r="D2130" t="inlineStr">
        <is>
          <t>Ballarat</t>
        </is>
      </c>
      <c r="E2130" t="inlineStr">
        <is>
          <t>City case</t>
        </is>
      </c>
    </row>
    <row r="2131">
      <c r="A2131" t="inlineStr">
        <is>
          <t>SRC-00339</t>
        </is>
      </c>
      <c r="B2131" t="inlineStr">
        <is>
          <t>Lifecycle Stage</t>
        </is>
      </c>
      <c r="C2131" t="inlineStr">
        <is>
          <t>newsletter only</t>
        </is>
      </c>
      <c r="D2131" t="inlineStr">
        <is>
          <t>Subscriber</t>
        </is>
      </c>
      <c r="E2131" t="inlineStr">
        <is>
          <t>Mapped to HubSpot lifecycle stage</t>
        </is>
      </c>
    </row>
    <row r="2132">
      <c r="A2132" t="inlineStr">
        <is>
          <t>SRC-00340</t>
        </is>
      </c>
      <c r="B2132" t="inlineStr">
        <is>
          <t>First Name</t>
        </is>
      </c>
      <c r="C2132" t="inlineStr">
        <is>
          <t>POPPY</t>
        </is>
      </c>
      <c r="D2132" t="inlineStr">
        <is>
          <t>Poppy</t>
        </is>
      </c>
      <c r="E2132" t="inlineStr">
        <is>
          <t>Trimmed / name case</t>
        </is>
      </c>
    </row>
    <row r="2133">
      <c r="A2133" t="inlineStr">
        <is>
          <t>SRC-00340</t>
        </is>
      </c>
      <c r="B2133" t="inlineStr">
        <is>
          <t>Last Name</t>
        </is>
      </c>
      <c r="C2133" t="inlineStr">
        <is>
          <t xml:space="preserve">Rossi </t>
        </is>
      </c>
      <c r="D2133" t="inlineStr">
        <is>
          <t>Rossi</t>
        </is>
      </c>
      <c r="E2133" t="inlineStr">
        <is>
          <t>Trimmed / name case</t>
        </is>
      </c>
    </row>
    <row r="2134">
      <c r="A2134" t="inlineStr">
        <is>
          <t>SRC-00340</t>
        </is>
      </c>
      <c r="B2134" t="inlineStr">
        <is>
          <t>State/Region</t>
        </is>
      </c>
      <c r="C2134" t="inlineStr">
        <is>
          <t>Tas</t>
        </is>
      </c>
      <c r="D2134" t="inlineStr">
        <is>
          <t>TAS</t>
        </is>
      </c>
      <c r="E2134" t="inlineStr">
        <is>
          <t>State to standard abbreviation</t>
        </is>
      </c>
    </row>
    <row r="2135">
      <c r="A2135" t="inlineStr">
        <is>
          <t>SRC-00340</t>
        </is>
      </c>
      <c r="B2135" t="inlineStr">
        <is>
          <t>Phone Number</t>
        </is>
      </c>
      <c r="C2135" t="inlineStr">
        <is>
          <t>0355505112</t>
        </is>
      </c>
      <c r="D2135" t="inlineStr">
        <is>
          <t>+61 3 5550 5112</t>
        </is>
      </c>
      <c r="E2135" t="inlineStr">
        <is>
          <t>Phone to +61 international format</t>
        </is>
      </c>
    </row>
    <row r="2136">
      <c r="A2136" t="inlineStr">
        <is>
          <t>SRC-00340</t>
        </is>
      </c>
      <c r="B2136" t="inlineStr">
        <is>
          <t>Company Name</t>
        </is>
      </c>
      <c r="C2136" t="inlineStr">
        <is>
          <t>Zephrane Accounting P/L</t>
        </is>
      </c>
      <c r="D2136" t="inlineStr">
        <is>
          <t>Zephrane Accounting Pty Ltd</t>
        </is>
      </c>
      <c r="E2136" t="inlineStr">
        <is>
          <t>Company suffix to 'Pty Ltd', trimmed, case</t>
        </is>
      </c>
    </row>
    <row r="2137">
      <c r="A2137" t="inlineStr">
        <is>
          <t>SRC-00340</t>
        </is>
      </c>
      <c r="B2137" t="inlineStr">
        <is>
          <t>Job Title</t>
        </is>
      </c>
      <c r="C2137" t="inlineStr">
        <is>
          <t>office manager</t>
        </is>
      </c>
      <c r="D2137" t="inlineStr">
        <is>
          <t>Office Manager</t>
        </is>
      </c>
      <c r="E2137" t="inlineStr">
        <is>
          <t>Job title case</t>
        </is>
      </c>
    </row>
    <row r="2138">
      <c r="A2138" t="inlineStr">
        <is>
          <t>SRC-00340</t>
        </is>
      </c>
      <c r="B2138" t="inlineStr">
        <is>
          <t>City</t>
        </is>
      </c>
      <c r="C2138" t="inlineStr">
        <is>
          <t>launceston</t>
        </is>
      </c>
      <c r="D2138" t="inlineStr">
        <is>
          <t>Launceston</t>
        </is>
      </c>
      <c r="E2138" t="inlineStr">
        <is>
          <t>City case</t>
        </is>
      </c>
    </row>
    <row r="2139">
      <c r="A2139" t="inlineStr">
        <is>
          <t>SRC-00340</t>
        </is>
      </c>
      <c r="B2139" t="inlineStr">
        <is>
          <t>Lifecycle Stage</t>
        </is>
      </c>
      <c r="C2139" t="inlineStr">
        <is>
          <t>Marketing Qualified</t>
        </is>
      </c>
      <c r="D2139" t="inlineStr">
        <is>
          <t>Marketing Qualified Lead</t>
        </is>
      </c>
      <c r="E2139" t="inlineStr">
        <is>
          <t>Mapped to HubSpot lifecycle stage</t>
        </is>
      </c>
    </row>
    <row r="2140">
      <c r="A2140" t="inlineStr">
        <is>
          <t>SRC-00341</t>
        </is>
      </c>
      <c r="B2140" t="inlineStr">
        <is>
          <t>State/Region</t>
        </is>
      </c>
      <c r="C2140" t="inlineStr">
        <is>
          <t>VIC.</t>
        </is>
      </c>
      <c r="D2140" t="inlineStr">
        <is>
          <t>VIC</t>
        </is>
      </c>
      <c r="E2140" t="inlineStr">
        <is>
          <t>State to standard abbreviation</t>
        </is>
      </c>
    </row>
    <row r="2141">
      <c r="A2141" t="inlineStr">
        <is>
          <t>SRC-00341</t>
        </is>
      </c>
      <c r="B2141" t="inlineStr">
        <is>
          <t>Phone Number</t>
        </is>
      </c>
      <c r="C2141" t="inlineStr">
        <is>
          <t>0355501184</t>
        </is>
      </c>
      <c r="D2141" t="inlineStr">
        <is>
          <t>+61 3 5550 1184</t>
        </is>
      </c>
      <c r="E2141" t="inlineStr">
        <is>
          <t>Phone to +61 international format</t>
        </is>
      </c>
    </row>
    <row r="2142">
      <c r="A2142" t="inlineStr">
        <is>
          <t>SRC-00341</t>
        </is>
      </c>
      <c r="B2142" t="inlineStr">
        <is>
          <t>Job Title</t>
        </is>
      </c>
      <c r="C2142" t="inlineStr">
        <is>
          <t>procurement officer</t>
        </is>
      </c>
      <c r="D2142" t="inlineStr">
        <is>
          <t>Procurement Officer</t>
        </is>
      </c>
      <c r="E2142" t="inlineStr">
        <is>
          <t>Job title case</t>
        </is>
      </c>
    </row>
    <row r="2143">
      <c r="A2143" t="inlineStr">
        <is>
          <t>SRC-00342</t>
        </is>
      </c>
      <c r="B2143" t="inlineStr">
        <is>
          <t>Phone Number</t>
        </is>
      </c>
      <c r="C2143" t="inlineStr">
        <is>
          <t>0855508426</t>
        </is>
      </c>
      <c r="D2143" t="inlineStr">
        <is>
          <t>+61 8 5550 8426</t>
        </is>
      </c>
      <c r="E2143" t="inlineStr">
        <is>
          <t>Phone to +61 international format</t>
        </is>
      </c>
    </row>
    <row r="2144">
      <c r="A2144" t="inlineStr">
        <is>
          <t>SRC-00342</t>
        </is>
      </c>
      <c r="B2144" t="inlineStr">
        <is>
          <t>Lifecycle Stage</t>
        </is>
      </c>
      <c r="C2144" t="inlineStr">
        <is>
          <t>lead</t>
        </is>
      </c>
      <c r="D2144" t="inlineStr">
        <is>
          <t>Lead</t>
        </is>
      </c>
      <c r="E2144" t="inlineStr">
        <is>
          <t>Mapped to HubSpot lifecycle stage</t>
        </is>
      </c>
    </row>
    <row r="2145">
      <c r="A2145" t="inlineStr">
        <is>
          <t>SRC-00342</t>
        </is>
      </c>
      <c r="B2145" t="inlineStr">
        <is>
          <t>Last Activity</t>
        </is>
      </c>
      <c r="C2145" t="inlineStr">
        <is>
          <t>21/10/2024</t>
        </is>
      </c>
      <c r="D2145" t="inlineStr">
        <is>
          <t>2024-10-21</t>
        </is>
      </c>
      <c r="E2145" t="inlineStr">
        <is>
          <t>Date to YYYY-MM-DD</t>
        </is>
      </c>
    </row>
    <row r="2146">
      <c r="A2146" t="inlineStr">
        <is>
          <t>SRC-00343</t>
        </is>
      </c>
      <c r="B2146" t="inlineStr">
        <is>
          <t>Last Name</t>
        </is>
      </c>
      <c r="C2146" t="inlineStr">
        <is>
          <t xml:space="preserve">Carter </t>
        </is>
      </c>
      <c r="D2146" t="inlineStr">
        <is>
          <t>Carter</t>
        </is>
      </c>
      <c r="E2146" t="inlineStr">
        <is>
          <t>Trimmed / name case</t>
        </is>
      </c>
    </row>
    <row r="2147">
      <c r="A2147" t="inlineStr">
        <is>
          <t>SRC-00343</t>
        </is>
      </c>
      <c r="B2147" t="inlineStr">
        <is>
          <t>Phone Number</t>
        </is>
      </c>
      <c r="C2147" t="inlineStr">
        <is>
          <t>(03) 5550 8441</t>
        </is>
      </c>
      <c r="D2147" t="inlineStr">
        <is>
          <t>+61 3 5550 8441</t>
        </is>
      </c>
      <c r="E2147" t="inlineStr">
        <is>
          <t>Phone to +61 international format</t>
        </is>
      </c>
    </row>
    <row r="2148">
      <c r="A2148" t="inlineStr">
        <is>
          <t>SRC-00343</t>
        </is>
      </c>
      <c r="B2148" t="inlineStr">
        <is>
          <t>Company Name</t>
        </is>
      </c>
      <c r="C2148" t="inlineStr">
        <is>
          <t>MORROWICK ELECTRICAL PTY LTD</t>
        </is>
      </c>
      <c r="D2148" t="inlineStr">
        <is>
          <t>Morrowick Electrical Pty Ltd</t>
        </is>
      </c>
      <c r="E2148" t="inlineStr">
        <is>
          <t>Company suffix to 'Pty Ltd', trimmed, case</t>
        </is>
      </c>
    </row>
    <row r="2149">
      <c r="A2149" t="inlineStr">
        <is>
          <t>SRC-00343</t>
        </is>
      </c>
      <c r="B2149" t="inlineStr">
        <is>
          <t>Job Title</t>
        </is>
      </c>
      <c r="C2149" t="inlineStr">
        <is>
          <t>HR MANAGER</t>
        </is>
      </c>
      <c r="D2149" t="inlineStr">
        <is>
          <t>HR Manager</t>
        </is>
      </c>
      <c r="E2149" t="inlineStr">
        <is>
          <t>Job title case</t>
        </is>
      </c>
    </row>
    <row r="2150">
      <c r="A2150" t="inlineStr">
        <is>
          <t>SRC-00343</t>
        </is>
      </c>
      <c r="B2150" t="inlineStr">
        <is>
          <t>City</t>
        </is>
      </c>
      <c r="C2150" t="inlineStr">
        <is>
          <t>geelong</t>
        </is>
      </c>
      <c r="D2150" t="inlineStr">
        <is>
          <t>Geelong</t>
        </is>
      </c>
      <c r="E2150" t="inlineStr">
        <is>
          <t>City case</t>
        </is>
      </c>
    </row>
    <row r="2151">
      <c r="A2151" t="inlineStr">
        <is>
          <t>SRC-00343</t>
        </is>
      </c>
      <c r="B2151" t="inlineStr">
        <is>
          <t>Lifecycle Stage</t>
        </is>
      </c>
      <c r="C2151" t="inlineStr">
        <is>
          <t>LEAD</t>
        </is>
      </c>
      <c r="D2151" t="inlineStr">
        <is>
          <t>Lead</t>
        </is>
      </c>
      <c r="E2151" t="inlineStr">
        <is>
          <t>Mapped to HubSpot lifecycle stage</t>
        </is>
      </c>
    </row>
    <row r="2152">
      <c r="A2152" t="inlineStr">
        <is>
          <t>SRC-00343</t>
        </is>
      </c>
      <c r="B2152" t="inlineStr">
        <is>
          <t>Last Activity</t>
        </is>
      </c>
      <c r="C2152" t="inlineStr">
        <is>
          <t>30/03/2024</t>
        </is>
      </c>
      <c r="D2152" t="inlineStr">
        <is>
          <t>2024-03-30</t>
        </is>
      </c>
      <c r="E2152" t="inlineStr">
        <is>
          <t>Date to YYYY-MM-DD</t>
        </is>
      </c>
    </row>
    <row r="2153">
      <c r="A2153" t="inlineStr">
        <is>
          <t>SRC-00344</t>
        </is>
      </c>
      <c r="B2153" t="inlineStr">
        <is>
          <t>First Name</t>
        </is>
      </c>
      <c r="C2153" t="inlineStr">
        <is>
          <t>Mrs Nikos</t>
        </is>
      </c>
      <c r="D2153" t="inlineStr">
        <is>
          <t>Nikos</t>
        </is>
      </c>
      <c r="E2153" t="inlineStr">
        <is>
          <t>Removed title (Dr/Mr/Ms/Mrs)</t>
        </is>
      </c>
    </row>
    <row r="2154">
      <c r="A2154" t="inlineStr">
        <is>
          <t>SRC-00344</t>
        </is>
      </c>
      <c r="B2154" t="inlineStr">
        <is>
          <t>Last Name</t>
        </is>
      </c>
      <c r="C2154" t="inlineStr">
        <is>
          <t>king</t>
        </is>
      </c>
      <c r="D2154" t="inlineStr">
        <is>
          <t>King</t>
        </is>
      </c>
      <c r="E2154" t="inlineStr">
        <is>
          <t>Trimmed / name case</t>
        </is>
      </c>
    </row>
    <row r="2155">
      <c r="A2155" t="inlineStr">
        <is>
          <t>SRC-00344</t>
        </is>
      </c>
      <c r="B2155" t="inlineStr">
        <is>
          <t>State/Region</t>
        </is>
      </c>
      <c r="C2155" t="inlineStr">
        <is>
          <t>Qld</t>
        </is>
      </c>
      <c r="D2155" t="inlineStr">
        <is>
          <t>QLD</t>
        </is>
      </c>
      <c r="E2155" t="inlineStr">
        <is>
          <t>State to standard abbreviation</t>
        </is>
      </c>
    </row>
    <row r="2156">
      <c r="A2156" t="inlineStr">
        <is>
          <t>SRC-00344</t>
        </is>
      </c>
      <c r="B2156" t="inlineStr">
        <is>
          <t>Phone Number</t>
        </is>
      </c>
      <c r="C2156" t="inlineStr">
        <is>
          <t>0755509980</t>
        </is>
      </c>
      <c r="D2156" t="inlineStr">
        <is>
          <t>+61 7 5550 9980</t>
        </is>
      </c>
      <c r="E2156" t="inlineStr">
        <is>
          <t>Phone to +61 international format</t>
        </is>
      </c>
    </row>
    <row r="2157">
      <c r="A2157" t="inlineStr">
        <is>
          <t>SRC-00344</t>
        </is>
      </c>
      <c r="B2157" t="inlineStr">
        <is>
          <t>Company Name</t>
        </is>
      </c>
      <c r="C2157" t="inlineStr">
        <is>
          <t xml:space="preserve"> Tarrowby Freight Pty Ltd</t>
        </is>
      </c>
      <c r="D2157" t="inlineStr">
        <is>
          <t>Tarrowby Freight Pty Ltd</t>
        </is>
      </c>
      <c r="E2157" t="inlineStr">
        <is>
          <t>Company suffix to 'Pty Ltd', trimmed, case</t>
        </is>
      </c>
    </row>
    <row r="2158">
      <c r="A2158" t="inlineStr">
        <is>
          <t>SRC-00344</t>
        </is>
      </c>
      <c r="B2158" t="inlineStr">
        <is>
          <t>Job Title</t>
        </is>
      </c>
      <c r="C2158" t="inlineStr">
        <is>
          <t>TEAM LEADER</t>
        </is>
      </c>
      <c r="D2158" t="inlineStr">
        <is>
          <t>Team Leader</t>
        </is>
      </c>
      <c r="E2158" t="inlineStr">
        <is>
          <t>Job title case</t>
        </is>
      </c>
    </row>
    <row r="2159">
      <c r="A2159" t="inlineStr">
        <is>
          <t>SRC-00344</t>
        </is>
      </c>
      <c r="B2159" t="inlineStr">
        <is>
          <t>Lifecycle Stage</t>
        </is>
      </c>
      <c r="C2159" t="inlineStr">
        <is>
          <t>Sales qualified</t>
        </is>
      </c>
      <c r="D2159" t="inlineStr">
        <is>
          <t>Sales Qualified Lead</t>
        </is>
      </c>
      <c r="E2159" t="inlineStr">
        <is>
          <t>Mapped to HubSpot lifecycle stage</t>
        </is>
      </c>
    </row>
    <row r="2160">
      <c r="A2160" t="inlineStr">
        <is>
          <t>SRC-00345</t>
        </is>
      </c>
      <c r="B2160" t="inlineStr">
        <is>
          <t>State/Region</t>
        </is>
      </c>
      <c r="C2160" t="inlineStr">
        <is>
          <t>Victoria</t>
        </is>
      </c>
      <c r="D2160" t="inlineStr">
        <is>
          <t>VIC</t>
        </is>
      </c>
      <c r="E2160" t="inlineStr">
        <is>
          <t>State to standard abbreviation</t>
        </is>
      </c>
    </row>
    <row r="2161">
      <c r="A2161" t="inlineStr">
        <is>
          <t>SRC-00345</t>
        </is>
      </c>
      <c r="B2161" t="inlineStr">
        <is>
          <t>Phone Number</t>
        </is>
      </c>
      <c r="C2161" t="inlineStr">
        <is>
          <t>7010 9121</t>
        </is>
      </c>
      <c r="D2161" t="inlineStr">
        <is>
          <t>+61 3 7010 9121</t>
        </is>
      </c>
      <c r="E2161" t="inlineStr">
        <is>
          <t>Phone to +61 international format</t>
        </is>
      </c>
    </row>
    <row r="2162">
      <c r="A2162" t="inlineStr">
        <is>
          <t>SRC-00345</t>
        </is>
      </c>
      <c r="B2162" t="inlineStr">
        <is>
          <t>Company Name</t>
        </is>
      </c>
      <c r="C2162" t="inlineStr">
        <is>
          <t>Ironvessa Dental</t>
        </is>
      </c>
      <c r="D2162" t="inlineStr">
        <is>
          <t>Ironvessa Dental Pty Ltd</t>
        </is>
      </c>
      <c r="E2162" t="inlineStr">
        <is>
          <t>Company suffix to 'Pty Ltd', trimmed, case</t>
        </is>
      </c>
    </row>
    <row r="2163">
      <c r="A2163" t="inlineStr">
        <is>
          <t>SRC-00345</t>
        </is>
      </c>
      <c r="B2163" t="inlineStr">
        <is>
          <t>Job Title</t>
        </is>
      </c>
      <c r="C2163" t="inlineStr">
        <is>
          <t>safety officer</t>
        </is>
      </c>
      <c r="D2163" t="inlineStr">
        <is>
          <t>Safety Officer</t>
        </is>
      </c>
      <c r="E2163" t="inlineStr">
        <is>
          <t>Job title case</t>
        </is>
      </c>
    </row>
    <row r="2164">
      <c r="A2164" t="inlineStr">
        <is>
          <t>SRC-00345</t>
        </is>
      </c>
      <c r="B2164" t="inlineStr">
        <is>
          <t>City</t>
        </is>
      </c>
      <c r="C2164" t="inlineStr">
        <is>
          <t>footscray</t>
        </is>
      </c>
      <c r="D2164" t="inlineStr">
        <is>
          <t>Footscray</t>
        </is>
      </c>
      <c r="E2164" t="inlineStr">
        <is>
          <t>City case</t>
        </is>
      </c>
    </row>
    <row r="2165">
      <c r="A2165" t="inlineStr">
        <is>
          <t>SRC-00345</t>
        </is>
      </c>
      <c r="B2165" t="inlineStr">
        <is>
          <t>Lifecycle Stage</t>
        </is>
      </c>
      <c r="C2165" t="inlineStr">
        <is>
          <t>opp</t>
        </is>
      </c>
      <c r="D2165" t="inlineStr">
        <is>
          <t>Opportunity</t>
        </is>
      </c>
      <c r="E2165" t="inlineStr">
        <is>
          <t>Mapped to HubSpot lifecycle stage</t>
        </is>
      </c>
    </row>
    <row r="2166">
      <c r="A2166" t="inlineStr">
        <is>
          <t>SRC-00345</t>
        </is>
      </c>
      <c r="B2166" t="inlineStr">
        <is>
          <t>Last Activity</t>
        </is>
      </c>
      <c r="C2166" t="inlineStr">
        <is>
          <t>Jan 31 2024</t>
        </is>
      </c>
      <c r="D2166" t="inlineStr">
        <is>
          <t>2024-01-31</t>
        </is>
      </c>
      <c r="E2166" t="inlineStr">
        <is>
          <t>Date to YYYY-MM-DD</t>
        </is>
      </c>
    </row>
    <row r="2167">
      <c r="A2167" t="inlineStr">
        <is>
          <t>SRC-00346</t>
        </is>
      </c>
      <c r="B2167" t="inlineStr">
        <is>
          <t>Last Name</t>
        </is>
      </c>
      <c r="C2167" t="inlineStr">
        <is>
          <t xml:space="preserve">O'Brien </t>
        </is>
      </c>
      <c r="D2167" t="inlineStr">
        <is>
          <t>O'Brien</t>
        </is>
      </c>
      <c r="E2167" t="inlineStr">
        <is>
          <t>Trimmed / name case</t>
        </is>
      </c>
    </row>
    <row r="2168">
      <c r="A2168" t="inlineStr">
        <is>
          <t>SRC-00346</t>
        </is>
      </c>
      <c r="B2168" t="inlineStr">
        <is>
          <t>State/Region</t>
        </is>
      </c>
      <c r="C2168" t="inlineStr">
        <is>
          <t>Qld</t>
        </is>
      </c>
      <c r="D2168" t="inlineStr">
        <is>
          <t>QLD</t>
        </is>
      </c>
      <c r="E2168" t="inlineStr">
        <is>
          <t>State to standard abbreviation</t>
        </is>
      </c>
    </row>
    <row r="2169">
      <c r="A2169" t="inlineStr">
        <is>
          <t>SRC-00346</t>
        </is>
      </c>
      <c r="B2169" t="inlineStr">
        <is>
          <t>Phone Number</t>
        </is>
      </c>
      <c r="C2169" t="inlineStr">
        <is>
          <t>61755507987</t>
        </is>
      </c>
      <c r="D2169" t="inlineStr">
        <is>
          <t>+61 7 5550 7987</t>
        </is>
      </c>
      <c r="E2169" t="inlineStr">
        <is>
          <t>Phone to +61 international format</t>
        </is>
      </c>
    </row>
    <row r="2170">
      <c r="A2170" t="inlineStr">
        <is>
          <t>SRC-00346</t>
        </is>
      </c>
      <c r="B2170" t="inlineStr">
        <is>
          <t>Company Name</t>
        </is>
      </c>
      <c r="C2170" t="inlineStr">
        <is>
          <t>Quillmere Accounting</t>
        </is>
      </c>
      <c r="D2170" t="inlineStr">
        <is>
          <t>Quillmere Accounting Pty Ltd</t>
        </is>
      </c>
      <c r="E2170" t="inlineStr">
        <is>
          <t>Company suffix to 'Pty Ltd', trimmed, case</t>
        </is>
      </c>
    </row>
    <row r="2171">
      <c r="A2171" t="inlineStr">
        <is>
          <t>SRC-00346</t>
        </is>
      </c>
      <c r="B2171" t="inlineStr">
        <is>
          <t>Job Title</t>
        </is>
      </c>
      <c r="C2171" t="inlineStr">
        <is>
          <t>owner</t>
        </is>
      </c>
      <c r="D2171" t="inlineStr">
        <is>
          <t>Owner</t>
        </is>
      </c>
      <c r="E2171" t="inlineStr">
        <is>
          <t>Job title case</t>
        </is>
      </c>
    </row>
    <row r="2172">
      <c r="A2172" t="inlineStr">
        <is>
          <t>SRC-00346</t>
        </is>
      </c>
      <c r="B2172" t="inlineStr">
        <is>
          <t>City</t>
        </is>
      </c>
      <c r="C2172" t="inlineStr">
        <is>
          <t>CAIRNS</t>
        </is>
      </c>
      <c r="D2172" t="inlineStr">
        <is>
          <t>Cairns</t>
        </is>
      </c>
      <c r="E2172" t="inlineStr">
        <is>
          <t>City case</t>
        </is>
      </c>
    </row>
    <row r="2173">
      <c r="A2173" t="inlineStr">
        <is>
          <t>SRC-00346</t>
        </is>
      </c>
      <c r="B2173" t="inlineStr">
        <is>
          <t>Postal Code</t>
        </is>
      </c>
      <c r="C2173" t="inlineStr">
        <is>
          <t>4732.0</t>
        </is>
      </c>
      <c r="D2173" t="inlineStr">
        <is>
          <t>4732</t>
        </is>
      </c>
      <c r="E2173" t="inlineStr">
        <is>
          <t>Postcode to 4 digits (restored leading zero / removed .0)</t>
        </is>
      </c>
    </row>
    <row r="2174">
      <c r="A2174" t="inlineStr">
        <is>
          <t>SRC-00346</t>
        </is>
      </c>
      <c r="B2174" t="inlineStr">
        <is>
          <t>Lifecycle Stage</t>
        </is>
      </c>
      <c r="C2174" t="inlineStr">
        <is>
          <t>LEAD</t>
        </is>
      </c>
      <c r="D2174" t="inlineStr">
        <is>
          <t>Lead</t>
        </is>
      </c>
      <c r="E2174" t="inlineStr">
        <is>
          <t>Mapped to HubSpot lifecycle stage</t>
        </is>
      </c>
    </row>
    <row r="2175">
      <c r="A2175" t="inlineStr">
        <is>
          <t>SRC-00346</t>
        </is>
      </c>
      <c r="B2175" t="inlineStr">
        <is>
          <t>Last Activity</t>
        </is>
      </c>
      <c r="C2175" t="inlineStr">
        <is>
          <t>31/05/2025</t>
        </is>
      </c>
      <c r="D2175" t="inlineStr">
        <is>
          <t>2025-05-31</t>
        </is>
      </c>
      <c r="E2175" t="inlineStr">
        <is>
          <t>Date to YYYY-MM-DD</t>
        </is>
      </c>
    </row>
    <row r="2176">
      <c r="A2176" t="inlineStr">
        <is>
          <t>SRC-00347</t>
        </is>
      </c>
      <c r="B2176" t="inlineStr">
        <is>
          <t>State/Region</t>
        </is>
      </c>
      <c r="C2176" t="inlineStr">
        <is>
          <t>VIC.</t>
        </is>
      </c>
      <c r="D2176" t="inlineStr">
        <is>
          <t>VIC</t>
        </is>
      </c>
      <c r="E2176" t="inlineStr">
        <is>
          <t>State to standard abbreviation</t>
        </is>
      </c>
    </row>
    <row r="2177">
      <c r="A2177" t="inlineStr">
        <is>
          <t>SRC-00347</t>
        </is>
      </c>
      <c r="B2177" t="inlineStr">
        <is>
          <t>Phone Number</t>
        </is>
      </c>
      <c r="C2177" t="inlineStr">
        <is>
          <t>03.7010.7353</t>
        </is>
      </c>
      <c r="D2177" t="inlineStr">
        <is>
          <t>+61 3 7010 7353</t>
        </is>
      </c>
      <c r="E2177" t="inlineStr">
        <is>
          <t>Phone to +61 international format</t>
        </is>
      </c>
    </row>
    <row r="2178">
      <c r="A2178" t="inlineStr">
        <is>
          <t>SRC-00347</t>
        </is>
      </c>
      <c r="B2178" t="inlineStr">
        <is>
          <t>Mobile Phone Number</t>
        </is>
      </c>
      <c r="C2178" t="inlineStr">
        <is>
          <t>+61491570313</t>
        </is>
      </c>
      <c r="D2178" t="inlineStr">
        <is>
          <t>+61 491 570 313</t>
        </is>
      </c>
      <c r="E2178" t="inlineStr">
        <is>
          <t>Phone to +61 international format</t>
        </is>
      </c>
    </row>
    <row r="2179">
      <c r="A2179" t="inlineStr">
        <is>
          <t>SRC-00347</t>
        </is>
      </c>
      <c r="B2179" t="inlineStr">
        <is>
          <t>Company Name</t>
        </is>
      </c>
      <c r="C2179" t="inlineStr">
        <is>
          <t>Orlubrie Packaging pty ltd</t>
        </is>
      </c>
      <c r="D2179" t="inlineStr">
        <is>
          <t>Orlubrie Packaging Pty Ltd</t>
        </is>
      </c>
      <c r="E2179" t="inlineStr">
        <is>
          <t>Company suffix to 'Pty Ltd', trimmed, case</t>
        </is>
      </c>
    </row>
    <row r="2180">
      <c r="A2180" t="inlineStr">
        <is>
          <t>SRC-00347</t>
        </is>
      </c>
      <c r="B2180" t="inlineStr">
        <is>
          <t>City</t>
        </is>
      </c>
      <c r="C2180" t="inlineStr">
        <is>
          <t>FOOTSCRAY</t>
        </is>
      </c>
      <c r="D2180" t="inlineStr">
        <is>
          <t>Footscray</t>
        </is>
      </c>
      <c r="E2180" t="inlineStr">
        <is>
          <t>City case</t>
        </is>
      </c>
    </row>
    <row r="2181">
      <c r="A2181" t="inlineStr">
        <is>
          <t>SRC-00347</t>
        </is>
      </c>
      <c r="B2181" t="inlineStr">
        <is>
          <t>Lifecycle Stage</t>
        </is>
      </c>
      <c r="C2181" t="inlineStr">
        <is>
          <t>customer - active</t>
        </is>
      </c>
      <c r="D2181" t="inlineStr">
        <is>
          <t>Customer</t>
        </is>
      </c>
      <c r="E2181" t="inlineStr">
        <is>
          <t>Mapped to HubSpot lifecycle stage</t>
        </is>
      </c>
    </row>
    <row r="2182">
      <c r="A2182" t="inlineStr">
        <is>
          <t>SRC-00347</t>
        </is>
      </c>
      <c r="B2182" t="inlineStr">
        <is>
          <t>Last Activity</t>
        </is>
      </c>
      <c r="C2182" t="inlineStr">
        <is>
          <t>11/02/2024</t>
        </is>
      </c>
      <c r="D2182" t="inlineStr">
        <is>
          <t>2024-02-11</t>
        </is>
      </c>
      <c r="E2182" t="inlineStr">
        <is>
          <t>Date to YYYY-MM-DD</t>
        </is>
      </c>
    </row>
    <row r="2183">
      <c r="A2183" t="inlineStr">
        <is>
          <t>SRC-00348</t>
        </is>
      </c>
      <c r="B2183" t="inlineStr">
        <is>
          <t>First Name</t>
        </is>
      </c>
      <c r="C2183" t="inlineStr">
        <is>
          <t>MEI</t>
        </is>
      </c>
      <c r="D2183" t="inlineStr">
        <is>
          <t>Mei</t>
        </is>
      </c>
      <c r="E2183" t="inlineStr">
        <is>
          <t>Trimmed / name case</t>
        </is>
      </c>
    </row>
    <row r="2184">
      <c r="A2184" t="inlineStr">
        <is>
          <t>SRC-00348</t>
        </is>
      </c>
      <c r="B2184" t="inlineStr">
        <is>
          <t>State/Region</t>
        </is>
      </c>
      <c r="C2184" t="inlineStr">
        <is>
          <t>South Australia</t>
        </is>
      </c>
      <c r="D2184" t="inlineStr">
        <is>
          <t>SA</t>
        </is>
      </c>
      <c r="E2184" t="inlineStr">
        <is>
          <t>State to standard abbreviation</t>
        </is>
      </c>
    </row>
    <row r="2185">
      <c r="A2185" t="inlineStr">
        <is>
          <t>SRC-00348</t>
        </is>
      </c>
      <c r="B2185" t="inlineStr">
        <is>
          <t>Company Name</t>
        </is>
      </c>
      <c r="C2185" t="inlineStr">
        <is>
          <t xml:space="preserve"> Thistlemoor Health Pty Ltd</t>
        </is>
      </c>
      <c r="D2185" t="inlineStr">
        <is>
          <t>Thistlemoor Health Pty Ltd</t>
        </is>
      </c>
      <c r="E2185" t="inlineStr">
        <is>
          <t>Company suffix to 'Pty Ltd', trimmed, case</t>
        </is>
      </c>
    </row>
    <row r="2186">
      <c r="A2186" t="inlineStr">
        <is>
          <t>SRC-00348</t>
        </is>
      </c>
      <c r="B2186" t="inlineStr">
        <is>
          <t>Job Title</t>
        </is>
      </c>
      <c r="C2186" t="inlineStr">
        <is>
          <t>FINANCE MANAGER</t>
        </is>
      </c>
      <c r="D2186" t="inlineStr">
        <is>
          <t>Finance Manager</t>
        </is>
      </c>
      <c r="E2186" t="inlineStr">
        <is>
          <t>Job title case</t>
        </is>
      </c>
    </row>
    <row r="2187">
      <c r="A2187" t="inlineStr">
        <is>
          <t>SRC-00348</t>
        </is>
      </c>
      <c r="B2187" t="inlineStr">
        <is>
          <t>City</t>
        </is>
      </c>
      <c r="C2187" t="inlineStr">
        <is>
          <t>ADELAIDE</t>
        </is>
      </c>
      <c r="D2187" t="inlineStr">
        <is>
          <t>Adelaide</t>
        </is>
      </c>
      <c r="E2187" t="inlineStr">
        <is>
          <t>City case</t>
        </is>
      </c>
    </row>
    <row r="2188">
      <c r="A2188" t="inlineStr">
        <is>
          <t>SRC-00348</t>
        </is>
      </c>
      <c r="B2188" t="inlineStr">
        <is>
          <t>Postal Code</t>
        </is>
      </c>
      <c r="C2188" t="inlineStr">
        <is>
          <t>5478.0</t>
        </is>
      </c>
      <c r="D2188" t="inlineStr">
        <is>
          <t>5478</t>
        </is>
      </c>
      <c r="E2188" t="inlineStr">
        <is>
          <t>Postcode to 4 digits (restored leading zero / removed .0)</t>
        </is>
      </c>
    </row>
    <row r="2189">
      <c r="A2189" t="inlineStr">
        <is>
          <t>SRC-00348</t>
        </is>
      </c>
      <c r="B2189" t="inlineStr">
        <is>
          <t>Last Activity</t>
        </is>
      </c>
      <c r="C2189" t="inlineStr">
        <is>
          <t>Nov 23 2025</t>
        </is>
      </c>
      <c r="D2189" t="inlineStr">
        <is>
          <t>2025-11-23</t>
        </is>
      </c>
      <c r="E2189" t="inlineStr">
        <is>
          <t>Date to YYYY-MM-DD</t>
        </is>
      </c>
    </row>
    <row r="2190">
      <c r="A2190" t="inlineStr">
        <is>
          <t>SRC-00349</t>
        </is>
      </c>
      <c r="B2190" t="inlineStr">
        <is>
          <t>First Name</t>
        </is>
      </c>
      <c r="C2190" t="inlineStr">
        <is>
          <t>CHLOE</t>
        </is>
      </c>
      <c r="D2190" t="inlineStr">
        <is>
          <t>Chloe</t>
        </is>
      </c>
      <c r="E2190" t="inlineStr">
        <is>
          <t>Trimmed / name case</t>
        </is>
      </c>
    </row>
    <row r="2191">
      <c r="A2191" t="inlineStr">
        <is>
          <t>SRC-00349</t>
        </is>
      </c>
      <c r="B2191" t="inlineStr">
        <is>
          <t>Last Name</t>
        </is>
      </c>
      <c r="C2191" t="inlineStr">
        <is>
          <t>roberts</t>
        </is>
      </c>
      <c r="D2191" t="inlineStr">
        <is>
          <t>Roberts</t>
        </is>
      </c>
      <c r="E2191" t="inlineStr">
        <is>
          <t>Trimmed / name case</t>
        </is>
      </c>
    </row>
    <row r="2192">
      <c r="A2192" t="inlineStr">
        <is>
          <t>SRC-00349</t>
        </is>
      </c>
      <c r="B2192" t="inlineStr">
        <is>
          <t>Email</t>
        </is>
      </c>
      <c r="C2192" t="inlineStr">
        <is>
          <t>CROBERTS@LORNIVALEPRINT.EXAMPLE</t>
        </is>
      </c>
      <c r="D2192" t="inlineStr">
        <is>
          <t>croberts@lornivaleprint.example</t>
        </is>
      </c>
      <c r="E2192" t="inlineStr">
        <is>
          <t>Lower-case, trimmed, removed mailto:/brackets</t>
        </is>
      </c>
    </row>
    <row r="2193">
      <c r="A2193" t="inlineStr">
        <is>
          <t>SRC-00349</t>
        </is>
      </c>
      <c r="B2193" t="inlineStr">
        <is>
          <t>Phone Number</t>
        </is>
      </c>
      <c r="C2193" t="inlineStr">
        <is>
          <t>(03) 5550 3869</t>
        </is>
      </c>
      <c r="D2193" t="inlineStr">
        <is>
          <t>+61 3 5550 3869</t>
        </is>
      </c>
      <c r="E2193" t="inlineStr">
        <is>
          <t>Phone to +61 international format</t>
        </is>
      </c>
    </row>
    <row r="2194">
      <c r="A2194" t="inlineStr">
        <is>
          <t>SRC-00349</t>
        </is>
      </c>
      <c r="B2194" t="inlineStr">
        <is>
          <t>Company Name</t>
        </is>
      </c>
      <c r="C2194" t="inlineStr">
        <is>
          <t>Lornivale Print P/L</t>
        </is>
      </c>
      <c r="D2194" t="inlineStr">
        <is>
          <t>Lornivale Print Pty Ltd</t>
        </is>
      </c>
      <c r="E2194" t="inlineStr">
        <is>
          <t>Company suffix to 'Pty Ltd', trimmed, case</t>
        </is>
      </c>
    </row>
    <row r="2195">
      <c r="A2195" t="inlineStr">
        <is>
          <t>SRC-00349</t>
        </is>
      </c>
      <c r="B2195" t="inlineStr">
        <is>
          <t>Job Title</t>
        </is>
      </c>
      <c r="C2195" t="inlineStr">
        <is>
          <t>workshop manager</t>
        </is>
      </c>
      <c r="D2195" t="inlineStr">
        <is>
          <t>Workshop Manager</t>
        </is>
      </c>
      <c r="E2195" t="inlineStr">
        <is>
          <t>Job title case</t>
        </is>
      </c>
    </row>
    <row r="2196">
      <c r="A2196" t="inlineStr">
        <is>
          <t>SRC-00349</t>
        </is>
      </c>
      <c r="B2196" t="inlineStr">
        <is>
          <t>City</t>
        </is>
      </c>
      <c r="C2196" t="inlineStr">
        <is>
          <t>GEELONG</t>
        </is>
      </c>
      <c r="D2196" t="inlineStr">
        <is>
          <t>Geelong</t>
        </is>
      </c>
      <c r="E2196" t="inlineStr">
        <is>
          <t>City case</t>
        </is>
      </c>
    </row>
    <row r="2197">
      <c r="A2197" t="inlineStr">
        <is>
          <t>SRC-00349</t>
        </is>
      </c>
      <c r="B2197" t="inlineStr">
        <is>
          <t>Lifecycle Stage</t>
        </is>
      </c>
      <c r="C2197" t="inlineStr">
        <is>
          <t>newsletter only</t>
        </is>
      </c>
      <c r="D2197" t="inlineStr">
        <is>
          <t>Subscriber</t>
        </is>
      </c>
      <c r="E2197" t="inlineStr">
        <is>
          <t>Mapped to HubSpot lifecycle stage</t>
        </is>
      </c>
    </row>
    <row r="2198">
      <c r="A2198" t="inlineStr">
        <is>
          <t>SRC-00350</t>
        </is>
      </c>
      <c r="B2198" t="inlineStr">
        <is>
          <t>Last Name</t>
        </is>
      </c>
      <c r="C2198" t="inlineStr">
        <is>
          <t xml:space="preserve">Cooper </t>
        </is>
      </c>
      <c r="D2198" t="inlineStr">
        <is>
          <t>Cooper</t>
        </is>
      </c>
      <c r="E2198" t="inlineStr">
        <is>
          <t>Trimmed / name case</t>
        </is>
      </c>
    </row>
    <row r="2199">
      <c r="A2199" t="inlineStr">
        <is>
          <t>SRC-00350</t>
        </is>
      </c>
      <c r="B2199" t="inlineStr">
        <is>
          <t>State/Region</t>
        </is>
      </c>
      <c r="C2199" t="inlineStr">
        <is>
          <t>Qld</t>
        </is>
      </c>
      <c r="D2199" t="inlineStr">
        <is>
          <t>QLD</t>
        </is>
      </c>
      <c r="E2199" t="inlineStr">
        <is>
          <t>State to standard abbreviation</t>
        </is>
      </c>
    </row>
    <row r="2200">
      <c r="A2200" t="inlineStr">
        <is>
          <t>SRC-00350</t>
        </is>
      </c>
      <c r="B2200" t="inlineStr">
        <is>
          <t>Phone Number</t>
        </is>
      </c>
      <c r="C2200" t="inlineStr">
        <is>
          <t>(07) 7010-7330</t>
        </is>
      </c>
      <c r="D2200" t="inlineStr">
        <is>
          <t>+61 7 7010 7330</t>
        </is>
      </c>
      <c r="E2200" t="inlineStr">
        <is>
          <t>Phone to +61 international format</t>
        </is>
      </c>
    </row>
    <row r="2201">
      <c r="A2201" t="inlineStr">
        <is>
          <t>SRC-00350</t>
        </is>
      </c>
      <c r="B2201" t="inlineStr">
        <is>
          <t>Job Title</t>
        </is>
      </c>
      <c r="C2201" t="inlineStr">
        <is>
          <t>accounts payable officer</t>
        </is>
      </c>
      <c r="D2201" t="inlineStr">
        <is>
          <t>Accounts Payable Officer</t>
        </is>
      </c>
      <c r="E2201" t="inlineStr">
        <is>
          <t>Job title case</t>
        </is>
      </c>
    </row>
    <row r="2202">
      <c r="A2202" t="inlineStr">
        <is>
          <t>SRC-00350</t>
        </is>
      </c>
      <c r="B2202" t="inlineStr">
        <is>
          <t>City</t>
        </is>
      </c>
      <c r="C2202" t="inlineStr">
        <is>
          <t>gold coast</t>
        </is>
      </c>
      <c r="D2202" t="inlineStr">
        <is>
          <t>Gold Coast</t>
        </is>
      </c>
      <c r="E2202" t="inlineStr">
        <is>
          <t>City case</t>
        </is>
      </c>
    </row>
    <row r="2203">
      <c r="A2203" t="inlineStr">
        <is>
          <t>SRC-00351</t>
        </is>
      </c>
      <c r="B2203" t="inlineStr">
        <is>
          <t>Last Name</t>
        </is>
      </c>
      <c r="C2203" t="inlineStr">
        <is>
          <t xml:space="preserve">Fitzgerald </t>
        </is>
      </c>
      <c r="D2203" t="inlineStr">
        <is>
          <t>Fitzgerald</t>
        </is>
      </c>
      <c r="E2203" t="inlineStr">
        <is>
          <t>Trimmed / name case</t>
        </is>
      </c>
    </row>
    <row r="2204">
      <c r="A2204" t="inlineStr">
        <is>
          <t>SRC-00351</t>
        </is>
      </c>
      <c r="B2204" t="inlineStr">
        <is>
          <t>State/Region</t>
        </is>
      </c>
      <c r="C2204" t="inlineStr">
        <is>
          <t>Victoria</t>
        </is>
      </c>
      <c r="D2204" t="inlineStr">
        <is>
          <t>VIC</t>
        </is>
      </c>
      <c r="E2204" t="inlineStr">
        <is>
          <t>State to standard abbreviation</t>
        </is>
      </c>
    </row>
    <row r="2205">
      <c r="A2205" t="inlineStr">
        <is>
          <t>SRC-00351</t>
        </is>
      </c>
      <c r="B2205" t="inlineStr">
        <is>
          <t>Phone Number</t>
        </is>
      </c>
      <c r="C2205" t="inlineStr">
        <is>
          <t>(03) 5550-8716</t>
        </is>
      </c>
      <c r="D2205" t="inlineStr">
        <is>
          <t>+61 3 5550 8716</t>
        </is>
      </c>
      <c r="E2205" t="inlineStr">
        <is>
          <t>Phone to +61 international format</t>
        </is>
      </c>
    </row>
    <row r="2206">
      <c r="A2206" t="inlineStr">
        <is>
          <t>SRC-00351</t>
        </is>
      </c>
      <c r="B2206" t="inlineStr">
        <is>
          <t>Company Name</t>
        </is>
      </c>
      <c r="C2206" t="inlineStr">
        <is>
          <t>Pemberwick Accounting</t>
        </is>
      </c>
      <c r="D2206" t="inlineStr">
        <is>
          <t>Pemberwick Accounting Pty Ltd</t>
        </is>
      </c>
      <c r="E2206" t="inlineStr">
        <is>
          <t>Company suffix to 'Pty Ltd', trimmed, case</t>
        </is>
      </c>
    </row>
    <row r="2207">
      <c r="A2207" t="inlineStr">
        <is>
          <t>SRC-00351</t>
        </is>
      </c>
      <c r="B2207" t="inlineStr">
        <is>
          <t>Job Title</t>
        </is>
      </c>
      <c r="C2207" t="inlineStr">
        <is>
          <t>PROCUREMENT OFFICER</t>
        </is>
      </c>
      <c r="D2207" t="inlineStr">
        <is>
          <t>Procurement Officer</t>
        </is>
      </c>
      <c r="E2207" t="inlineStr">
        <is>
          <t>Job title case</t>
        </is>
      </c>
    </row>
    <row r="2208">
      <c r="A2208" t="inlineStr">
        <is>
          <t>SRC-00351</t>
        </is>
      </c>
      <c r="B2208" t="inlineStr">
        <is>
          <t>City</t>
        </is>
      </c>
      <c r="C2208" t="inlineStr">
        <is>
          <t>DANDENONG</t>
        </is>
      </c>
      <c r="D2208" t="inlineStr">
        <is>
          <t>Dandenong</t>
        </is>
      </c>
      <c r="E2208" t="inlineStr">
        <is>
          <t>City case</t>
        </is>
      </c>
    </row>
    <row r="2209">
      <c r="A2209" t="inlineStr">
        <is>
          <t>SRC-00351</t>
        </is>
      </c>
      <c r="B2209" t="inlineStr">
        <is>
          <t>Lifecycle Stage</t>
        </is>
      </c>
      <c r="C2209" t="inlineStr">
        <is>
          <t>mql</t>
        </is>
      </c>
      <c r="D2209" t="inlineStr">
        <is>
          <t>Marketing Qualified Lead</t>
        </is>
      </c>
      <c r="E2209" t="inlineStr">
        <is>
          <t>Mapped to HubSpot lifecycle stage</t>
        </is>
      </c>
    </row>
    <row r="2210">
      <c r="A2210" t="inlineStr">
        <is>
          <t>SRC-00351</t>
        </is>
      </c>
      <c r="B2210" t="inlineStr">
        <is>
          <t>Last Activity</t>
        </is>
      </c>
      <c r="C2210" t="inlineStr">
        <is>
          <t>May 19 2025</t>
        </is>
      </c>
      <c r="D2210" t="inlineStr">
        <is>
          <t>2025-05-19</t>
        </is>
      </c>
      <c r="E2210" t="inlineStr">
        <is>
          <t>Date to YYYY-MM-DD</t>
        </is>
      </c>
    </row>
    <row r="2211">
      <c r="A2211" t="inlineStr">
        <is>
          <t>SRC-00352</t>
        </is>
      </c>
      <c r="B2211" t="inlineStr">
        <is>
          <t>State/Region</t>
        </is>
      </c>
      <c r="C2211" t="inlineStr">
        <is>
          <t>VIC.</t>
        </is>
      </c>
      <c r="D2211" t="inlineStr">
        <is>
          <t>VIC</t>
        </is>
      </c>
      <c r="E2211" t="inlineStr">
        <is>
          <t>State to standard abbreviation</t>
        </is>
      </c>
    </row>
    <row r="2212">
      <c r="A2212" t="inlineStr">
        <is>
          <t>SRC-00352</t>
        </is>
      </c>
      <c r="B2212" t="inlineStr">
        <is>
          <t>Phone Number</t>
        </is>
      </c>
      <c r="C2212" t="inlineStr">
        <is>
          <t>(03) 7010-7350</t>
        </is>
      </c>
      <c r="D2212" t="inlineStr">
        <is>
          <t>+61 3 7010 7350</t>
        </is>
      </c>
      <c r="E2212" t="inlineStr">
        <is>
          <t>Phone to +61 international format</t>
        </is>
      </c>
    </row>
    <row r="2213">
      <c r="A2213" t="inlineStr">
        <is>
          <t>SRC-00352</t>
        </is>
      </c>
      <c r="B2213" t="inlineStr">
        <is>
          <t>Company Name</t>
        </is>
      </c>
      <c r="C2213" t="inlineStr">
        <is>
          <t>Ironvessa Landscapes</t>
        </is>
      </c>
      <c r="D2213" t="inlineStr">
        <is>
          <t>Ironvessa Landscapes Pty Ltd</t>
        </is>
      </c>
      <c r="E2213" t="inlineStr">
        <is>
          <t>Company suffix to 'Pty Ltd', trimmed, case</t>
        </is>
      </c>
    </row>
    <row r="2214">
      <c r="A2214" t="inlineStr">
        <is>
          <t>SRC-00352</t>
        </is>
      </c>
      <c r="B2214" t="inlineStr">
        <is>
          <t>Job Title</t>
        </is>
      </c>
      <c r="C2214" t="inlineStr">
        <is>
          <t>MANAGING DIRECTOR</t>
        </is>
      </c>
      <c r="D2214" t="inlineStr">
        <is>
          <t>Managing Director</t>
        </is>
      </c>
      <c r="E2214" t="inlineStr">
        <is>
          <t>Job title case</t>
        </is>
      </c>
    </row>
    <row r="2215">
      <c r="A2215" t="inlineStr">
        <is>
          <t>SRC-00352</t>
        </is>
      </c>
      <c r="B2215" t="inlineStr">
        <is>
          <t>Lifecycle Stage</t>
        </is>
      </c>
      <c r="C2215" t="inlineStr">
        <is>
          <t>Marketing Qualified</t>
        </is>
      </c>
      <c r="D2215" t="inlineStr">
        <is>
          <t>Marketing Qualified Lead</t>
        </is>
      </c>
      <c r="E2215" t="inlineStr">
        <is>
          <t>Mapped to HubSpot lifecycle stage</t>
        </is>
      </c>
    </row>
    <row r="2216">
      <c r="A2216" t="inlineStr">
        <is>
          <t>SRC-00352</t>
        </is>
      </c>
      <c r="B2216" t="inlineStr">
        <is>
          <t>Last Activity</t>
        </is>
      </c>
      <c r="C2216" t="inlineStr">
        <is>
          <t>Oct 16 2024</t>
        </is>
      </c>
      <c r="D2216" t="inlineStr">
        <is>
          <t>2024-10-16</t>
        </is>
      </c>
      <c r="E2216" t="inlineStr">
        <is>
          <t>Date to YYYY-MM-DD</t>
        </is>
      </c>
    </row>
    <row r="2217">
      <c r="A2217" t="inlineStr">
        <is>
          <t>SRC-00353</t>
        </is>
      </c>
      <c r="B2217" t="inlineStr">
        <is>
          <t>First Name</t>
        </is>
      </c>
      <c r="C2217" t="inlineStr">
        <is>
          <t>joel</t>
        </is>
      </c>
      <c r="D2217" t="inlineStr">
        <is>
          <t>Joel</t>
        </is>
      </c>
      <c r="E2217" t="inlineStr">
        <is>
          <t>Trimmed / name case</t>
        </is>
      </c>
    </row>
    <row r="2218">
      <c r="A2218" t="inlineStr">
        <is>
          <t>SRC-00353</t>
        </is>
      </c>
      <c r="B2218" t="inlineStr">
        <is>
          <t>Phone Number</t>
        </is>
      </c>
      <c r="C2218" t="inlineStr">
        <is>
          <t>08 7010 8332</t>
        </is>
      </c>
      <c r="D2218" t="inlineStr">
        <is>
          <t>+61 8 7010 8332</t>
        </is>
      </c>
      <c r="E2218" t="inlineStr">
        <is>
          <t>Phone to +61 international format</t>
        </is>
      </c>
    </row>
    <row r="2219">
      <c r="A2219" t="inlineStr">
        <is>
          <t>SRC-00353</t>
        </is>
      </c>
      <c r="B2219" t="inlineStr">
        <is>
          <t>City</t>
        </is>
      </c>
      <c r="C2219" t="inlineStr">
        <is>
          <t>MOUNT GAMBIER</t>
        </is>
      </c>
      <c r="D2219" t="inlineStr">
        <is>
          <t>Mount Gambier</t>
        </is>
      </c>
      <c r="E2219" t="inlineStr">
        <is>
          <t>City case</t>
        </is>
      </c>
    </row>
    <row r="2220">
      <c r="A2220" t="inlineStr">
        <is>
          <t>SRC-00353</t>
        </is>
      </c>
      <c r="B2220" t="inlineStr">
        <is>
          <t>Lifecycle Stage</t>
        </is>
      </c>
      <c r="C2220" t="inlineStr">
        <is>
          <t>mql</t>
        </is>
      </c>
      <c r="D2220" t="inlineStr">
        <is>
          <t>Marketing Qualified Lead</t>
        </is>
      </c>
      <c r="E2220" t="inlineStr">
        <is>
          <t>Mapped to HubSpot lifecycle stage</t>
        </is>
      </c>
    </row>
    <row r="2221">
      <c r="A2221" t="inlineStr">
        <is>
          <t>SRC-00353</t>
        </is>
      </c>
      <c r="B2221" t="inlineStr">
        <is>
          <t>Last Activity</t>
        </is>
      </c>
      <c r="C2221" t="inlineStr">
        <is>
          <t>20/04/2026</t>
        </is>
      </c>
      <c r="D2221" t="inlineStr">
        <is>
          <t>2026-04-20</t>
        </is>
      </c>
      <c r="E2221" t="inlineStr">
        <is>
          <t>Date to YYYY-MM-DD</t>
        </is>
      </c>
    </row>
    <row r="2222">
      <c r="A2222" t="inlineStr">
        <is>
          <t>SRC-00354</t>
        </is>
      </c>
      <c r="B2222" t="inlineStr">
        <is>
          <t>Email</t>
        </is>
      </c>
      <c r="C2222" t="inlineStr">
        <is>
          <t>Bhughes@Nethervaneengineering.Example</t>
        </is>
      </c>
      <c r="D2222" t="inlineStr">
        <is>
          <t>bhughes@nethervaneengineering.example</t>
        </is>
      </c>
      <c r="E2222" t="inlineStr">
        <is>
          <t>Lower-case, trimmed, removed mailto:/brackets</t>
        </is>
      </c>
    </row>
    <row r="2223">
      <c r="A2223" t="inlineStr">
        <is>
          <t>SRC-00354</t>
        </is>
      </c>
      <c r="B2223" t="inlineStr">
        <is>
          <t>Phone Number</t>
        </is>
      </c>
      <c r="C2223" t="inlineStr">
        <is>
          <t>(08) 5550 6866</t>
        </is>
      </c>
      <c r="D2223" t="inlineStr">
        <is>
          <t>+61 8 5550 6866</t>
        </is>
      </c>
      <c r="E2223" t="inlineStr">
        <is>
          <t>Phone to +61 international format</t>
        </is>
      </c>
    </row>
    <row r="2224">
      <c r="A2224" t="inlineStr">
        <is>
          <t>SRC-00354</t>
        </is>
      </c>
      <c r="B2224" t="inlineStr">
        <is>
          <t>Company Name</t>
        </is>
      </c>
      <c r="C2224" t="inlineStr">
        <is>
          <t>Nethervane Engineering P/L</t>
        </is>
      </c>
      <c r="D2224" t="inlineStr">
        <is>
          <t>Nethervane Engineering Pty Ltd</t>
        </is>
      </c>
      <c r="E2224" t="inlineStr">
        <is>
          <t>Company suffix to 'Pty Ltd', trimmed, case</t>
        </is>
      </c>
    </row>
    <row r="2225">
      <c r="A2225" t="inlineStr">
        <is>
          <t>SRC-00354</t>
        </is>
      </c>
      <c r="B2225" t="inlineStr">
        <is>
          <t>City</t>
        </is>
      </c>
      <c r="C2225" t="inlineStr">
        <is>
          <t>adelaide</t>
        </is>
      </c>
      <c r="D2225" t="inlineStr">
        <is>
          <t>Adelaide</t>
        </is>
      </c>
      <c r="E2225" t="inlineStr">
        <is>
          <t>City case</t>
        </is>
      </c>
    </row>
    <row r="2226">
      <c r="A2226" t="inlineStr">
        <is>
          <t>SRC-00354</t>
        </is>
      </c>
      <c r="B2226" t="inlineStr">
        <is>
          <t>Lifecycle Stage</t>
        </is>
      </c>
      <c r="C2226" t="inlineStr">
        <is>
          <t>Client</t>
        </is>
      </c>
      <c r="D2226" t="inlineStr">
        <is>
          <t>Customer</t>
        </is>
      </c>
      <c r="E2226" t="inlineStr">
        <is>
          <t>Mapped to HubSpot lifecycle stage</t>
        </is>
      </c>
    </row>
    <row r="2227">
      <c r="A2227" t="inlineStr">
        <is>
          <t>SRC-00354</t>
        </is>
      </c>
      <c r="B2227" t="inlineStr">
        <is>
          <t>Last Activity</t>
        </is>
      </c>
      <c r="C2227" t="inlineStr">
        <is>
          <t>Feb 13 2024</t>
        </is>
      </c>
      <c r="D2227" t="inlineStr">
        <is>
          <t>2024-02-13</t>
        </is>
      </c>
      <c r="E2227" t="inlineStr">
        <is>
          <t>Date to YYYY-MM-DD</t>
        </is>
      </c>
    </row>
    <row r="2228">
      <c r="A2228" t="inlineStr">
        <is>
          <t>SRC-00355</t>
        </is>
      </c>
      <c r="B2228" t="inlineStr">
        <is>
          <t>First Name</t>
        </is>
      </c>
      <c r="C2228" t="inlineStr">
        <is>
          <t>ANGUS</t>
        </is>
      </c>
      <c r="D2228" t="inlineStr">
        <is>
          <t>Angus</t>
        </is>
      </c>
      <c r="E2228" t="inlineStr">
        <is>
          <t>Trimmed / name case</t>
        </is>
      </c>
    </row>
    <row r="2229">
      <c r="A2229" t="inlineStr">
        <is>
          <t>SRC-00355</t>
        </is>
      </c>
      <c r="B2229" t="inlineStr">
        <is>
          <t>Last Name</t>
        </is>
      </c>
      <c r="C2229" t="inlineStr">
        <is>
          <t xml:space="preserve"> MacLeod</t>
        </is>
      </c>
      <c r="D2229" t="inlineStr">
        <is>
          <t>MacLeod</t>
        </is>
      </c>
      <c r="E2229" t="inlineStr">
        <is>
          <t>Trimmed / name case</t>
        </is>
      </c>
    </row>
    <row r="2230">
      <c r="A2230" t="inlineStr">
        <is>
          <t>SRC-00355</t>
        </is>
      </c>
      <c r="B2230" t="inlineStr">
        <is>
          <t>Email</t>
        </is>
      </c>
      <c r="C2230" t="inlineStr">
        <is>
          <t xml:space="preserve">amacleod@jorrabinelabs.example </t>
        </is>
      </c>
      <c r="D2230" t="inlineStr">
        <is>
          <t>amacleod@jorrabinelabs.example</t>
        </is>
      </c>
      <c r="E2230" t="inlineStr">
        <is>
          <t>Lower-case, trimmed, removed mailto:/brackets</t>
        </is>
      </c>
    </row>
    <row r="2231">
      <c r="A2231" t="inlineStr">
        <is>
          <t>SRC-00355</t>
        </is>
      </c>
      <c r="B2231" t="inlineStr">
        <is>
          <t>State/Region</t>
        </is>
      </c>
      <c r="C2231" t="inlineStr">
        <is>
          <t>A.C.T.</t>
        </is>
      </c>
      <c r="D2231" t="inlineStr">
        <is>
          <t>ACT</t>
        </is>
      </c>
      <c r="E2231" t="inlineStr">
        <is>
          <t>State to standard abbreviation</t>
        </is>
      </c>
    </row>
    <row r="2232">
      <c r="A2232" t="inlineStr">
        <is>
          <t>SRC-00355</t>
        </is>
      </c>
      <c r="B2232" t="inlineStr">
        <is>
          <t>Company Name</t>
        </is>
      </c>
      <c r="C2232" t="inlineStr">
        <is>
          <t>Jorrabine Labs Pty. Ltd.</t>
        </is>
      </c>
      <c r="D2232" t="inlineStr">
        <is>
          <t>Jorrabine Labs Pty Ltd</t>
        </is>
      </c>
      <c r="E2232" t="inlineStr">
        <is>
          <t>Company suffix to 'Pty Ltd', trimmed, case</t>
        </is>
      </c>
    </row>
    <row r="2233">
      <c r="A2233" t="inlineStr">
        <is>
          <t>SRC-00355</t>
        </is>
      </c>
      <c r="B2233" t="inlineStr">
        <is>
          <t>Job Title</t>
        </is>
      </c>
      <c r="C2233" t="inlineStr">
        <is>
          <t>ceo</t>
        </is>
      </c>
      <c r="D2233" t="inlineStr">
        <is>
          <t>CEO</t>
        </is>
      </c>
      <c r="E2233" t="inlineStr">
        <is>
          <t>Job title case</t>
        </is>
      </c>
    </row>
    <row r="2234">
      <c r="A2234" t="inlineStr">
        <is>
          <t>SRC-00355</t>
        </is>
      </c>
      <c r="B2234" t="inlineStr">
        <is>
          <t>City</t>
        </is>
      </c>
      <c r="C2234" t="inlineStr">
        <is>
          <t>CANBERRA</t>
        </is>
      </c>
      <c r="D2234" t="inlineStr">
        <is>
          <t>Canberra</t>
        </is>
      </c>
      <c r="E2234" t="inlineStr">
        <is>
          <t>City case</t>
        </is>
      </c>
    </row>
    <row r="2235">
      <c r="A2235" t="inlineStr">
        <is>
          <t>SRC-00355</t>
        </is>
      </c>
      <c r="B2235" t="inlineStr">
        <is>
          <t>Lifecycle Stage</t>
        </is>
      </c>
      <c r="C2235" t="inlineStr">
        <is>
          <t>lead</t>
        </is>
      </c>
      <c r="D2235" t="inlineStr">
        <is>
          <t>Lead</t>
        </is>
      </c>
      <c r="E2235" t="inlineStr">
        <is>
          <t>Mapped to HubSpot lifecycle stage</t>
        </is>
      </c>
    </row>
    <row r="2236">
      <c r="A2236" t="inlineStr">
        <is>
          <t>SRC-00356</t>
        </is>
      </c>
      <c r="B2236" t="inlineStr">
        <is>
          <t>Last Name</t>
        </is>
      </c>
      <c r="C2236" t="inlineStr">
        <is>
          <t xml:space="preserve"> Brown</t>
        </is>
      </c>
      <c r="D2236" t="inlineStr">
        <is>
          <t>Brown</t>
        </is>
      </c>
      <c r="E2236" t="inlineStr">
        <is>
          <t>Trimmed / name case</t>
        </is>
      </c>
    </row>
    <row r="2237">
      <c r="A2237" t="inlineStr">
        <is>
          <t>SRC-00356</t>
        </is>
      </c>
      <c r="B2237" t="inlineStr">
        <is>
          <t>Email</t>
        </is>
      </c>
      <c r="C2237" t="inlineStr">
        <is>
          <t>&lt;harrison@kestermoyhospitality.example&gt;</t>
        </is>
      </c>
      <c r="D2237" t="inlineStr">
        <is>
          <t>harrison@kestermoyhospitality.example</t>
        </is>
      </c>
      <c r="E2237" t="inlineStr">
        <is>
          <t>Lower-case, trimmed, removed mailto:/brackets</t>
        </is>
      </c>
    </row>
    <row r="2238">
      <c r="A2238" t="inlineStr">
        <is>
          <t>SRC-00356</t>
        </is>
      </c>
      <c r="B2238" t="inlineStr">
        <is>
          <t>State/Region</t>
        </is>
      </c>
      <c r="C2238" t="inlineStr">
        <is>
          <t>New South Wales</t>
        </is>
      </c>
      <c r="D2238" t="inlineStr">
        <is>
          <t>NSW</t>
        </is>
      </c>
      <c r="E2238" t="inlineStr">
        <is>
          <t>State to standard abbreviation</t>
        </is>
      </c>
    </row>
    <row r="2239">
      <c r="A2239" t="inlineStr">
        <is>
          <t>SRC-00356</t>
        </is>
      </c>
      <c r="B2239" t="inlineStr">
        <is>
          <t>Phone Number</t>
        </is>
      </c>
      <c r="C2239" t="inlineStr">
        <is>
          <t>(02) 7010-2191</t>
        </is>
      </c>
      <c r="D2239" t="inlineStr">
        <is>
          <t>+61 2 7010 2191</t>
        </is>
      </c>
      <c r="E2239" t="inlineStr">
        <is>
          <t>Phone to +61 international format</t>
        </is>
      </c>
    </row>
    <row r="2240">
      <c r="A2240" t="inlineStr">
        <is>
          <t>SRC-00356</t>
        </is>
      </c>
      <c r="B2240" t="inlineStr">
        <is>
          <t>Job Title</t>
        </is>
      </c>
      <c r="C2240" t="inlineStr">
        <is>
          <t>managing director</t>
        </is>
      </c>
      <c r="D2240" t="inlineStr">
        <is>
          <t>Managing Director</t>
        </is>
      </c>
      <c r="E2240" t="inlineStr">
        <is>
          <t>Job title case</t>
        </is>
      </c>
    </row>
    <row r="2241">
      <c r="A2241" t="inlineStr">
        <is>
          <t>SRC-00356</t>
        </is>
      </c>
      <c r="B2241" t="inlineStr">
        <is>
          <t>City</t>
        </is>
      </c>
      <c r="C2241" t="inlineStr">
        <is>
          <t>PARRAMATTA</t>
        </is>
      </c>
      <c r="D2241" t="inlineStr">
        <is>
          <t>Parramatta</t>
        </is>
      </c>
      <c r="E2241" t="inlineStr">
        <is>
          <t>City case</t>
        </is>
      </c>
    </row>
    <row r="2242">
      <c r="A2242" t="inlineStr">
        <is>
          <t>SRC-00356</t>
        </is>
      </c>
      <c r="B2242" t="inlineStr">
        <is>
          <t>Lifecycle Stage</t>
        </is>
      </c>
      <c r="C2242" t="inlineStr">
        <is>
          <t>LEAD</t>
        </is>
      </c>
      <c r="D2242" t="inlineStr">
        <is>
          <t>Lead</t>
        </is>
      </c>
      <c r="E2242" t="inlineStr">
        <is>
          <t>Mapped to HubSpot lifecycle stage</t>
        </is>
      </c>
    </row>
    <row r="2243">
      <c r="A2243" t="inlineStr">
        <is>
          <t>SRC-00357</t>
        </is>
      </c>
      <c r="B2243" t="inlineStr">
        <is>
          <t>Phone Number</t>
        </is>
      </c>
      <c r="C2243" t="inlineStr">
        <is>
          <t>03.5550.0817</t>
        </is>
      </c>
      <c r="D2243" t="inlineStr">
        <is>
          <t>+61 3 5550 0817</t>
        </is>
      </c>
      <c r="E2243" t="inlineStr">
        <is>
          <t>Phone to +61 international format</t>
        </is>
      </c>
    </row>
    <row r="2244">
      <c r="A2244" t="inlineStr">
        <is>
          <t>SRC-00357</t>
        </is>
      </c>
      <c r="B2244" t="inlineStr">
        <is>
          <t>Job Title</t>
        </is>
      </c>
      <c r="C2244" t="inlineStr">
        <is>
          <t>finance manager</t>
        </is>
      </c>
      <c r="D2244" t="inlineStr">
        <is>
          <t>Finance Manager</t>
        </is>
      </c>
      <c r="E2244" t="inlineStr">
        <is>
          <t>Job title case</t>
        </is>
      </c>
    </row>
    <row r="2245">
      <c r="A2245" t="inlineStr">
        <is>
          <t>SRC-00357</t>
        </is>
      </c>
      <c r="B2245" t="inlineStr">
        <is>
          <t>City</t>
        </is>
      </c>
      <c r="C2245" t="inlineStr">
        <is>
          <t>bendigo</t>
        </is>
      </c>
      <c r="D2245" t="inlineStr">
        <is>
          <t>Bendigo</t>
        </is>
      </c>
      <c r="E2245" t="inlineStr">
        <is>
          <t>City case</t>
        </is>
      </c>
    </row>
    <row r="2246">
      <c r="A2246" t="inlineStr">
        <is>
          <t>SRC-00357</t>
        </is>
      </c>
      <c r="B2246" t="inlineStr">
        <is>
          <t>Lifecycle Stage</t>
        </is>
      </c>
      <c r="C2246" t="inlineStr">
        <is>
          <t>lead</t>
        </is>
      </c>
      <c r="D2246" t="inlineStr">
        <is>
          <t>Lead</t>
        </is>
      </c>
      <c r="E2246" t="inlineStr">
        <is>
          <t>Mapped to HubSpot lifecycle stage</t>
        </is>
      </c>
    </row>
    <row r="2247">
      <c r="A2247" t="inlineStr">
        <is>
          <t>SRC-00358</t>
        </is>
      </c>
      <c r="B2247" t="inlineStr">
        <is>
          <t>Email</t>
        </is>
      </c>
      <c r="C2247" t="inlineStr">
        <is>
          <t xml:space="preserve">dwalker@orlubrieelectrical.example </t>
        </is>
      </c>
      <c r="D2247" t="inlineStr">
        <is>
          <t>dwalker@orlubrieelectrical.example</t>
        </is>
      </c>
      <c r="E2247" t="inlineStr">
        <is>
          <t>Lower-case, trimmed, removed mailto:/brackets</t>
        </is>
      </c>
    </row>
    <row r="2248">
      <c r="A2248" t="inlineStr">
        <is>
          <t>SRC-00358</t>
        </is>
      </c>
      <c r="B2248" t="inlineStr">
        <is>
          <t>State/Region</t>
        </is>
      </c>
      <c r="C2248" t="inlineStr">
        <is>
          <t>N.S.W.</t>
        </is>
      </c>
      <c r="D2248" t="inlineStr">
        <is>
          <t>NSW</t>
        </is>
      </c>
      <c r="E2248" t="inlineStr">
        <is>
          <t>State to standard abbreviation</t>
        </is>
      </c>
    </row>
    <row r="2249">
      <c r="A2249" t="inlineStr">
        <is>
          <t>SRC-00358</t>
        </is>
      </c>
      <c r="B2249" t="inlineStr">
        <is>
          <t>Phone Number</t>
        </is>
      </c>
      <c r="C2249" t="inlineStr">
        <is>
          <t>02 5550 0237</t>
        </is>
      </c>
      <c r="D2249" t="inlineStr">
        <is>
          <t>+61 2 5550 0237</t>
        </is>
      </c>
      <c r="E2249" t="inlineStr">
        <is>
          <t>Phone to +61 international format</t>
        </is>
      </c>
    </row>
    <row r="2250">
      <c r="A2250" t="inlineStr">
        <is>
          <t>SRC-00358</t>
        </is>
      </c>
      <c r="B2250" t="inlineStr">
        <is>
          <t>Company Name</t>
        </is>
      </c>
      <c r="C2250" t="inlineStr">
        <is>
          <t>Orlubrie Electrical</t>
        </is>
      </c>
      <c r="D2250" t="inlineStr">
        <is>
          <t>Orlubrie Electrical Pty Ltd</t>
        </is>
      </c>
      <c r="E2250" t="inlineStr">
        <is>
          <t>Company suffix to 'Pty Ltd', trimmed, case</t>
        </is>
      </c>
    </row>
    <row r="2251">
      <c r="A2251" t="inlineStr">
        <is>
          <t>SRC-00358</t>
        </is>
      </c>
      <c r="B2251" t="inlineStr">
        <is>
          <t>Job Title</t>
        </is>
      </c>
      <c r="C2251" t="inlineStr">
        <is>
          <t>DIRECTOR</t>
        </is>
      </c>
      <c r="D2251" t="inlineStr">
        <is>
          <t>Director</t>
        </is>
      </c>
      <c r="E2251" t="inlineStr">
        <is>
          <t>Job title case</t>
        </is>
      </c>
    </row>
    <row r="2252">
      <c r="A2252" t="inlineStr">
        <is>
          <t>SRC-00358</t>
        </is>
      </c>
      <c r="B2252" t="inlineStr">
        <is>
          <t>City</t>
        </is>
      </c>
      <c r="C2252" t="inlineStr">
        <is>
          <t>wollongong</t>
        </is>
      </c>
      <c r="D2252" t="inlineStr">
        <is>
          <t>Wollongong</t>
        </is>
      </c>
      <c r="E2252" t="inlineStr">
        <is>
          <t>City case</t>
        </is>
      </c>
    </row>
    <row r="2253">
      <c r="A2253" t="inlineStr">
        <is>
          <t>SRC-00359</t>
        </is>
      </c>
      <c r="B2253" t="inlineStr">
        <is>
          <t>Last Name</t>
        </is>
      </c>
      <c r="C2253" t="inlineStr"/>
      <c r="D2253" t="inlineStr">
        <is>
          <t>Wang</t>
        </is>
      </c>
      <c r="E2253" t="inlineStr">
        <is>
          <t>Split full name from First Name field</t>
        </is>
      </c>
    </row>
    <row r="2254">
      <c r="A2254" t="inlineStr">
        <is>
          <t>SRC-00359</t>
        </is>
      </c>
      <c r="B2254" t="inlineStr">
        <is>
          <t>State/Region</t>
        </is>
      </c>
      <c r="C2254" t="inlineStr">
        <is>
          <t>Qld</t>
        </is>
      </c>
      <c r="D2254" t="inlineStr">
        <is>
          <t>QLD</t>
        </is>
      </c>
      <c r="E2254" t="inlineStr">
        <is>
          <t>State to standard abbreviation</t>
        </is>
      </c>
    </row>
    <row r="2255">
      <c r="A2255" t="inlineStr">
        <is>
          <t>SRC-00359</t>
        </is>
      </c>
      <c r="B2255" t="inlineStr">
        <is>
          <t>Phone Number</t>
        </is>
      </c>
      <c r="C2255" t="inlineStr">
        <is>
          <t>(07) 5550 2350</t>
        </is>
      </c>
      <c r="D2255" t="inlineStr">
        <is>
          <t>+61 7 5550 2350</t>
        </is>
      </c>
      <c r="E2255" t="inlineStr">
        <is>
          <t>Phone to +61 international format</t>
        </is>
      </c>
    </row>
    <row r="2256">
      <c r="A2256" t="inlineStr">
        <is>
          <t>SRC-00359</t>
        </is>
      </c>
      <c r="B2256" t="inlineStr">
        <is>
          <t>Company Name</t>
        </is>
      </c>
      <c r="C2256" t="inlineStr">
        <is>
          <t xml:space="preserve"> Rushavon Logistics Pty Ltd</t>
        </is>
      </c>
      <c r="D2256" t="inlineStr">
        <is>
          <t>Rushavon Logistics Pty Ltd</t>
        </is>
      </c>
      <c r="E2256" t="inlineStr">
        <is>
          <t>Company suffix to 'Pty Ltd', trimmed, case</t>
        </is>
      </c>
    </row>
    <row r="2257">
      <c r="A2257" t="inlineStr">
        <is>
          <t>SRC-00359</t>
        </is>
      </c>
      <c r="B2257" t="inlineStr">
        <is>
          <t>Job Title</t>
        </is>
      </c>
      <c r="C2257" t="inlineStr">
        <is>
          <t>FINANCE MANAGER</t>
        </is>
      </c>
      <c r="D2257" t="inlineStr">
        <is>
          <t>Finance Manager</t>
        </is>
      </c>
      <c r="E2257" t="inlineStr">
        <is>
          <t>Job title case</t>
        </is>
      </c>
    </row>
    <row r="2258">
      <c r="A2258" t="inlineStr">
        <is>
          <t>SRC-00359</t>
        </is>
      </c>
      <c r="B2258" t="inlineStr">
        <is>
          <t>City</t>
        </is>
      </c>
      <c r="C2258" t="inlineStr">
        <is>
          <t>cairns</t>
        </is>
      </c>
      <c r="D2258" t="inlineStr">
        <is>
          <t>Cairns</t>
        </is>
      </c>
      <c r="E2258" t="inlineStr">
        <is>
          <t>City case</t>
        </is>
      </c>
    </row>
    <row r="2259">
      <c r="A2259" t="inlineStr">
        <is>
          <t>SRC-00359</t>
        </is>
      </c>
      <c r="B2259" t="inlineStr">
        <is>
          <t>Lifecycle Stage</t>
        </is>
      </c>
      <c r="C2259" t="inlineStr">
        <is>
          <t>newsletter only</t>
        </is>
      </c>
      <c r="D2259" t="inlineStr">
        <is>
          <t>Subscriber</t>
        </is>
      </c>
      <c r="E2259" t="inlineStr">
        <is>
          <t>Mapped to HubSpot lifecycle stage</t>
        </is>
      </c>
    </row>
    <row r="2260">
      <c r="A2260" t="inlineStr">
        <is>
          <t>SRC-00360</t>
        </is>
      </c>
      <c r="B2260" t="inlineStr">
        <is>
          <t>First Name</t>
        </is>
      </c>
      <c r="C2260" t="inlineStr">
        <is>
          <t>tessa</t>
        </is>
      </c>
      <c r="D2260" t="inlineStr">
        <is>
          <t>Tessa</t>
        </is>
      </c>
      <c r="E2260" t="inlineStr">
        <is>
          <t>Trimmed / name case</t>
        </is>
      </c>
    </row>
    <row r="2261">
      <c r="A2261" t="inlineStr">
        <is>
          <t>SRC-00360</t>
        </is>
      </c>
      <c r="B2261" t="inlineStr">
        <is>
          <t>Last Name</t>
        </is>
      </c>
      <c r="C2261" t="inlineStr">
        <is>
          <t>chen</t>
        </is>
      </c>
      <c r="D2261" t="inlineStr">
        <is>
          <t>Chen</t>
        </is>
      </c>
      <c r="E2261" t="inlineStr">
        <is>
          <t>Trimmed / name case</t>
        </is>
      </c>
    </row>
    <row r="2262">
      <c r="A2262" t="inlineStr">
        <is>
          <t>SRC-00360</t>
        </is>
      </c>
      <c r="B2262" t="inlineStr">
        <is>
          <t>State/Region</t>
        </is>
      </c>
      <c r="C2262" t="inlineStr">
        <is>
          <t>Vic</t>
        </is>
      </c>
      <c r="D2262" t="inlineStr">
        <is>
          <t>VIC</t>
        </is>
      </c>
      <c r="E2262" t="inlineStr">
        <is>
          <t>State to standard abbreviation</t>
        </is>
      </c>
    </row>
    <row r="2263">
      <c r="A2263" t="inlineStr">
        <is>
          <t>SRC-00360</t>
        </is>
      </c>
      <c r="B2263" t="inlineStr">
        <is>
          <t>Phone Number</t>
        </is>
      </c>
      <c r="C2263" t="inlineStr">
        <is>
          <t>61355505873</t>
        </is>
      </c>
      <c r="D2263" t="inlineStr">
        <is>
          <t>+61 3 5550 5873</t>
        </is>
      </c>
      <c r="E2263" t="inlineStr">
        <is>
          <t>Phone to +61 international format</t>
        </is>
      </c>
    </row>
    <row r="2264">
      <c r="A2264" t="inlineStr">
        <is>
          <t>SRC-00360</t>
        </is>
      </c>
      <c r="B2264" t="inlineStr">
        <is>
          <t>Company Name</t>
        </is>
      </c>
      <c r="C2264" t="inlineStr">
        <is>
          <t xml:space="preserve"> Thistlemoor Fitness Pty Ltd</t>
        </is>
      </c>
      <c r="D2264" t="inlineStr">
        <is>
          <t>Thistlemoor Fitness Pty Ltd</t>
        </is>
      </c>
      <c r="E2264" t="inlineStr">
        <is>
          <t>Company suffix to 'Pty Ltd', trimmed, case</t>
        </is>
      </c>
    </row>
    <row r="2265">
      <c r="A2265" t="inlineStr">
        <is>
          <t>SRC-00360</t>
        </is>
      </c>
      <c r="B2265" t="inlineStr">
        <is>
          <t>Job Title</t>
        </is>
      </c>
      <c r="C2265" t="inlineStr">
        <is>
          <t>GENERAL MANAGER</t>
        </is>
      </c>
      <c r="D2265" t="inlineStr">
        <is>
          <t>General Manager</t>
        </is>
      </c>
      <c r="E2265" t="inlineStr">
        <is>
          <t>Job title case</t>
        </is>
      </c>
    </row>
    <row r="2266">
      <c r="A2266" t="inlineStr">
        <is>
          <t>SRC-00360</t>
        </is>
      </c>
      <c r="B2266" t="inlineStr">
        <is>
          <t>Lifecycle Stage</t>
        </is>
      </c>
      <c r="C2266" t="inlineStr">
        <is>
          <t>mql</t>
        </is>
      </c>
      <c r="D2266" t="inlineStr">
        <is>
          <t>Marketing Qualified Lead</t>
        </is>
      </c>
      <c r="E2266" t="inlineStr">
        <is>
          <t>Mapped to HubSpot lifecycle stage</t>
        </is>
      </c>
    </row>
    <row r="2267">
      <c r="A2267" t="inlineStr">
        <is>
          <t>SRC-00360</t>
        </is>
      </c>
      <c r="B2267" t="inlineStr">
        <is>
          <t>Last Activity</t>
        </is>
      </c>
      <c r="C2267" t="inlineStr">
        <is>
          <t>16/02/2025</t>
        </is>
      </c>
      <c r="D2267" t="inlineStr">
        <is>
          <t>2025-02-16</t>
        </is>
      </c>
      <c r="E2267" t="inlineStr">
        <is>
          <t>Date to YYYY-MM-DD</t>
        </is>
      </c>
    </row>
    <row r="2268">
      <c r="A2268" t="inlineStr">
        <is>
          <t>SRC-00361</t>
        </is>
      </c>
      <c r="B2268" t="inlineStr">
        <is>
          <t>Last Name</t>
        </is>
      </c>
      <c r="C2268" t="inlineStr">
        <is>
          <t xml:space="preserve">Harris </t>
        </is>
      </c>
      <c r="D2268" t="inlineStr">
        <is>
          <t>Harris</t>
        </is>
      </c>
      <c r="E2268" t="inlineStr">
        <is>
          <t>Trimmed / name case</t>
        </is>
      </c>
    </row>
    <row r="2269">
      <c r="A2269" t="inlineStr">
        <is>
          <t>SRC-00361</t>
        </is>
      </c>
      <c r="B2269" t="inlineStr">
        <is>
          <t>Company Name</t>
        </is>
      </c>
      <c r="C2269" t="inlineStr">
        <is>
          <t>Thistlemoor Health P/L</t>
        </is>
      </c>
      <c r="D2269" t="inlineStr">
        <is>
          <t>Thistlemoor Health Pty Ltd</t>
        </is>
      </c>
      <c r="E2269" t="inlineStr">
        <is>
          <t>Company suffix to 'Pty Ltd', trimmed, case</t>
        </is>
      </c>
    </row>
    <row r="2270">
      <c r="A2270" t="inlineStr">
        <is>
          <t>SRC-00361</t>
        </is>
      </c>
      <c r="B2270" t="inlineStr">
        <is>
          <t>City</t>
        </is>
      </c>
      <c r="C2270" t="inlineStr">
        <is>
          <t>adelaide</t>
        </is>
      </c>
      <c r="D2270" t="inlineStr">
        <is>
          <t>Adelaide</t>
        </is>
      </c>
      <c r="E2270" t="inlineStr">
        <is>
          <t>City case</t>
        </is>
      </c>
    </row>
    <row r="2271">
      <c r="A2271" t="inlineStr">
        <is>
          <t>SRC-00361</t>
        </is>
      </c>
      <c r="B2271" t="inlineStr">
        <is>
          <t>Last Activity</t>
        </is>
      </c>
      <c r="C2271" t="inlineStr">
        <is>
          <t>Dec 25 2025</t>
        </is>
      </c>
      <c r="D2271" t="inlineStr">
        <is>
          <t>2025-12-25</t>
        </is>
      </c>
      <c r="E2271" t="inlineStr">
        <is>
          <t>Date to YYYY-MM-DD</t>
        </is>
      </c>
    </row>
    <row r="2272">
      <c r="A2272" t="inlineStr">
        <is>
          <t>SRC-00362</t>
        </is>
      </c>
      <c r="B2272" t="inlineStr">
        <is>
          <t>First Name</t>
        </is>
      </c>
      <c r="C2272" t="inlineStr">
        <is>
          <t>leilani</t>
        </is>
      </c>
      <c r="D2272" t="inlineStr">
        <is>
          <t>Leilani</t>
        </is>
      </c>
      <c r="E2272" t="inlineStr">
        <is>
          <t>Trimmed / name case</t>
        </is>
      </c>
    </row>
    <row r="2273">
      <c r="A2273" t="inlineStr">
        <is>
          <t>SRC-00362</t>
        </is>
      </c>
      <c r="B2273" t="inlineStr">
        <is>
          <t>Last Name</t>
        </is>
      </c>
      <c r="C2273" t="inlineStr">
        <is>
          <t xml:space="preserve">Collins </t>
        </is>
      </c>
      <c r="D2273" t="inlineStr">
        <is>
          <t>Collins</t>
        </is>
      </c>
      <c r="E2273" t="inlineStr">
        <is>
          <t>Trimmed / name case</t>
        </is>
      </c>
    </row>
    <row r="2274">
      <c r="A2274" t="inlineStr">
        <is>
          <t>SRC-00362</t>
        </is>
      </c>
      <c r="B2274" t="inlineStr">
        <is>
          <t>Email</t>
        </is>
      </c>
      <c r="C2274" t="inlineStr">
        <is>
          <t xml:space="preserve">leilanic@vantrellesignage.example </t>
        </is>
      </c>
      <c r="D2274" t="inlineStr">
        <is>
          <t>leilanic@vantrellesignage.example</t>
        </is>
      </c>
      <c r="E2274" t="inlineStr">
        <is>
          <t>Lower-case, trimmed, removed mailto:/brackets</t>
        </is>
      </c>
    </row>
    <row r="2275">
      <c r="A2275" t="inlineStr">
        <is>
          <t>SRC-00362</t>
        </is>
      </c>
      <c r="B2275" t="inlineStr">
        <is>
          <t>Job Title</t>
        </is>
      </c>
      <c r="C2275" t="inlineStr">
        <is>
          <t>ACCOUNTS PAYABLE OFFICER</t>
        </is>
      </c>
      <c r="D2275" t="inlineStr">
        <is>
          <t>Accounts Payable Officer</t>
        </is>
      </c>
      <c r="E2275" t="inlineStr">
        <is>
          <t>Job title case</t>
        </is>
      </c>
    </row>
    <row r="2276">
      <c r="A2276" t="inlineStr">
        <is>
          <t>SRC-00362</t>
        </is>
      </c>
      <c r="B2276" t="inlineStr">
        <is>
          <t>City</t>
        </is>
      </c>
      <c r="C2276" t="inlineStr">
        <is>
          <t>perth</t>
        </is>
      </c>
      <c r="D2276" t="inlineStr">
        <is>
          <t>Perth</t>
        </is>
      </c>
      <c r="E2276" t="inlineStr">
        <is>
          <t>City case</t>
        </is>
      </c>
    </row>
    <row r="2277">
      <c r="A2277" t="inlineStr">
        <is>
          <t>SRC-00363</t>
        </is>
      </c>
      <c r="B2277" t="inlineStr">
        <is>
          <t>First Name</t>
        </is>
      </c>
      <c r="C2277" t="inlineStr">
        <is>
          <t>harriet</t>
        </is>
      </c>
      <c r="D2277" t="inlineStr">
        <is>
          <t>Harriet</t>
        </is>
      </c>
      <c r="E2277" t="inlineStr">
        <is>
          <t>Trimmed / name case</t>
        </is>
      </c>
    </row>
    <row r="2278">
      <c r="A2278" t="inlineStr">
        <is>
          <t>SRC-00363</t>
        </is>
      </c>
      <c r="B2278" t="inlineStr">
        <is>
          <t>Last Name</t>
        </is>
      </c>
      <c r="C2278" t="inlineStr">
        <is>
          <t>morgan</t>
        </is>
      </c>
      <c r="D2278" t="inlineStr">
        <is>
          <t>Morgan</t>
        </is>
      </c>
      <c r="E2278" t="inlineStr">
        <is>
          <t>Trimmed / name case</t>
        </is>
      </c>
    </row>
    <row r="2279">
      <c r="A2279" t="inlineStr">
        <is>
          <t>SRC-00363</t>
        </is>
      </c>
      <c r="B2279" t="inlineStr">
        <is>
          <t>State/Region</t>
        </is>
      </c>
      <c r="C2279" t="inlineStr">
        <is>
          <t>vic</t>
        </is>
      </c>
      <c r="D2279" t="inlineStr">
        <is>
          <t>VIC</t>
        </is>
      </c>
      <c r="E2279" t="inlineStr">
        <is>
          <t>State to standard abbreviation</t>
        </is>
      </c>
    </row>
    <row r="2280">
      <c r="A2280" t="inlineStr">
        <is>
          <t>SRC-00363</t>
        </is>
      </c>
      <c r="B2280" t="inlineStr">
        <is>
          <t>Company Name</t>
        </is>
      </c>
      <c r="C2280" t="inlineStr">
        <is>
          <t>Vantrelle Dental P/L</t>
        </is>
      </c>
      <c r="D2280" t="inlineStr">
        <is>
          <t>Vantrelle Dental Pty Ltd</t>
        </is>
      </c>
      <c r="E2280" t="inlineStr">
        <is>
          <t>Company suffix to 'Pty Ltd', trimmed, case</t>
        </is>
      </c>
    </row>
    <row r="2281">
      <c r="A2281" t="inlineStr">
        <is>
          <t>SRC-00363</t>
        </is>
      </c>
      <c r="B2281" t="inlineStr">
        <is>
          <t>City</t>
        </is>
      </c>
      <c r="C2281" t="inlineStr">
        <is>
          <t>FRANKSTON</t>
        </is>
      </c>
      <c r="D2281" t="inlineStr">
        <is>
          <t>Frankston</t>
        </is>
      </c>
      <c r="E2281" t="inlineStr">
        <is>
          <t>City case</t>
        </is>
      </c>
    </row>
    <row r="2282">
      <c r="A2282" t="inlineStr">
        <is>
          <t>SRC-00363</t>
        </is>
      </c>
      <c r="B2282" t="inlineStr">
        <is>
          <t>Lifecycle Stage</t>
        </is>
      </c>
      <c r="C2282" t="inlineStr">
        <is>
          <t>SQL</t>
        </is>
      </c>
      <c r="D2282" t="inlineStr">
        <is>
          <t>Sales Qualified Lead</t>
        </is>
      </c>
      <c r="E2282" t="inlineStr">
        <is>
          <t>Mapped to HubSpot lifecycle stage</t>
        </is>
      </c>
    </row>
    <row r="2283">
      <c r="A2283" t="inlineStr">
        <is>
          <t>SRC-00363</t>
        </is>
      </c>
      <c r="B2283" t="inlineStr">
        <is>
          <t>Last Activity</t>
        </is>
      </c>
      <c r="C2283" t="inlineStr">
        <is>
          <t>12/12/2025</t>
        </is>
      </c>
      <c r="D2283" t="inlineStr">
        <is>
          <t>2025-12-12</t>
        </is>
      </c>
      <c r="E2283" t="inlineStr">
        <is>
          <t>Date to YYYY-MM-DD</t>
        </is>
      </c>
    </row>
    <row r="2284">
      <c r="A2284" t="inlineStr">
        <is>
          <t>SRC-00364</t>
        </is>
      </c>
      <c r="B2284" t="inlineStr">
        <is>
          <t>First Name</t>
        </is>
      </c>
      <c r="C2284" t="inlineStr">
        <is>
          <t>Mr hiroshi</t>
        </is>
      </c>
      <c r="D2284" t="inlineStr">
        <is>
          <t>hiroshi</t>
        </is>
      </c>
      <c r="E2284" t="inlineStr">
        <is>
          <t>Removed title (Dr/Mr/Ms/Mrs)</t>
        </is>
      </c>
    </row>
    <row r="2285">
      <c r="A2285" t="inlineStr">
        <is>
          <t>SRC-00364</t>
        </is>
      </c>
      <c r="B2285" t="inlineStr">
        <is>
          <t>First Name</t>
        </is>
      </c>
      <c r="C2285" t="inlineStr">
        <is>
          <t>hiroshi</t>
        </is>
      </c>
      <c r="D2285" t="inlineStr">
        <is>
          <t>Hiroshi</t>
        </is>
      </c>
      <c r="E2285" t="inlineStr">
        <is>
          <t>Trimmed / name case</t>
        </is>
      </c>
    </row>
    <row r="2286">
      <c r="A2286" t="inlineStr">
        <is>
          <t>SRC-00364</t>
        </is>
      </c>
      <c r="B2286" t="inlineStr">
        <is>
          <t>Phone Number</t>
        </is>
      </c>
      <c r="C2286" t="inlineStr">
        <is>
          <t>(03) 7010-9855</t>
        </is>
      </c>
      <c r="D2286" t="inlineStr">
        <is>
          <t>+61 3 7010 9855</t>
        </is>
      </c>
      <c r="E2286" t="inlineStr">
        <is>
          <t>Phone to +61 international format</t>
        </is>
      </c>
    </row>
    <row r="2287">
      <c r="A2287" t="inlineStr">
        <is>
          <t>SRC-00364</t>
        </is>
      </c>
      <c r="B2287" t="inlineStr">
        <is>
          <t>Company Name</t>
        </is>
      </c>
      <c r="C2287" t="inlineStr">
        <is>
          <t xml:space="preserve"> Morrowick Electrical Pty Ltd</t>
        </is>
      </c>
      <c r="D2287" t="inlineStr">
        <is>
          <t>Morrowick Electrical Pty Ltd</t>
        </is>
      </c>
      <c r="E2287" t="inlineStr">
        <is>
          <t>Company suffix to 'Pty Ltd', trimmed, case</t>
        </is>
      </c>
    </row>
    <row r="2288">
      <c r="A2288" t="inlineStr">
        <is>
          <t>SRC-00364</t>
        </is>
      </c>
      <c r="B2288" t="inlineStr">
        <is>
          <t>Job Title</t>
        </is>
      </c>
      <c r="C2288" t="inlineStr">
        <is>
          <t>office manager</t>
        </is>
      </c>
      <c r="D2288" t="inlineStr">
        <is>
          <t>Office Manager</t>
        </is>
      </c>
      <c r="E2288" t="inlineStr">
        <is>
          <t>Job title case</t>
        </is>
      </c>
    </row>
    <row r="2289">
      <c r="A2289" t="inlineStr">
        <is>
          <t>SRC-00364</t>
        </is>
      </c>
      <c r="B2289" t="inlineStr">
        <is>
          <t>City</t>
        </is>
      </c>
      <c r="C2289" t="inlineStr">
        <is>
          <t>GEELONG</t>
        </is>
      </c>
      <c r="D2289" t="inlineStr">
        <is>
          <t>Geelong</t>
        </is>
      </c>
      <c r="E2289" t="inlineStr">
        <is>
          <t>City case</t>
        </is>
      </c>
    </row>
    <row r="2290">
      <c r="A2290" t="inlineStr">
        <is>
          <t>SRC-00364</t>
        </is>
      </c>
      <c r="B2290" t="inlineStr">
        <is>
          <t>Lifecycle Stage</t>
        </is>
      </c>
      <c r="C2290" t="inlineStr">
        <is>
          <t>lead</t>
        </is>
      </c>
      <c r="D2290" t="inlineStr">
        <is>
          <t>Lead</t>
        </is>
      </c>
      <c r="E2290" t="inlineStr">
        <is>
          <t>Mapped to HubSpot lifecycle stage</t>
        </is>
      </c>
    </row>
    <row r="2291">
      <c r="A2291" t="inlineStr">
        <is>
          <t>SRC-00365</t>
        </is>
      </c>
      <c r="B2291" t="inlineStr">
        <is>
          <t>Last Name</t>
        </is>
      </c>
      <c r="C2291" t="inlineStr">
        <is>
          <t xml:space="preserve">Li </t>
        </is>
      </c>
      <c r="D2291" t="inlineStr">
        <is>
          <t>Li</t>
        </is>
      </c>
      <c r="E2291" t="inlineStr">
        <is>
          <t>Trimmed / name case</t>
        </is>
      </c>
    </row>
    <row r="2292">
      <c r="A2292" t="inlineStr">
        <is>
          <t>SRC-00365</t>
        </is>
      </c>
      <c r="B2292" t="inlineStr">
        <is>
          <t>State/Region</t>
        </is>
      </c>
      <c r="C2292" t="inlineStr">
        <is>
          <t>VIC.</t>
        </is>
      </c>
      <c r="D2292" t="inlineStr">
        <is>
          <t>VIC</t>
        </is>
      </c>
      <c r="E2292" t="inlineStr">
        <is>
          <t>State to standard abbreviation</t>
        </is>
      </c>
    </row>
    <row r="2293">
      <c r="A2293" t="inlineStr">
        <is>
          <t>SRC-00365</t>
        </is>
      </c>
      <c r="B2293" t="inlineStr">
        <is>
          <t>Phone Number</t>
        </is>
      </c>
      <c r="C2293" t="inlineStr">
        <is>
          <t>03.5550.3835</t>
        </is>
      </c>
      <c r="D2293" t="inlineStr">
        <is>
          <t>+61 3 5550 3835</t>
        </is>
      </c>
      <c r="E2293" t="inlineStr">
        <is>
          <t>Phone to +61 international format</t>
        </is>
      </c>
    </row>
    <row r="2294">
      <c r="A2294" t="inlineStr">
        <is>
          <t>SRC-00365</t>
        </is>
      </c>
      <c r="B2294" t="inlineStr">
        <is>
          <t>Company Name</t>
        </is>
      </c>
      <c r="C2294" t="inlineStr">
        <is>
          <t>Ardlomew Optics Pty. Ltd.</t>
        </is>
      </c>
      <c r="D2294" t="inlineStr">
        <is>
          <t>Ardlomew Optics Pty Ltd</t>
        </is>
      </c>
      <c r="E2294" t="inlineStr">
        <is>
          <t>Company suffix to 'Pty Ltd', trimmed, case</t>
        </is>
      </c>
    </row>
    <row r="2295">
      <c r="A2295" t="inlineStr">
        <is>
          <t>SRC-00365</t>
        </is>
      </c>
      <c r="B2295" t="inlineStr">
        <is>
          <t>City</t>
        </is>
      </c>
      <c r="C2295" t="inlineStr">
        <is>
          <t>melbourne</t>
        </is>
      </c>
      <c r="D2295" t="inlineStr">
        <is>
          <t>Melbourne</t>
        </is>
      </c>
      <c r="E2295" t="inlineStr">
        <is>
          <t>City case</t>
        </is>
      </c>
    </row>
    <row r="2296">
      <c r="A2296" t="inlineStr">
        <is>
          <t>SRC-00365</t>
        </is>
      </c>
      <c r="B2296" t="inlineStr">
        <is>
          <t>Postal Code</t>
        </is>
      </c>
      <c r="C2296" t="inlineStr">
        <is>
          <t>3884.0</t>
        </is>
      </c>
      <c r="D2296" t="inlineStr">
        <is>
          <t>3884</t>
        </is>
      </c>
      <c r="E2296" t="inlineStr">
        <is>
          <t>Postcode to 4 digits (restored leading zero / removed .0)</t>
        </is>
      </c>
    </row>
    <row r="2297">
      <c r="A2297" t="inlineStr">
        <is>
          <t>SRC-00365</t>
        </is>
      </c>
      <c r="B2297" t="inlineStr">
        <is>
          <t>Lifecycle Stage</t>
        </is>
      </c>
      <c r="C2297" t="inlineStr">
        <is>
          <t>LEAD</t>
        </is>
      </c>
      <c r="D2297" t="inlineStr">
        <is>
          <t>Lead</t>
        </is>
      </c>
      <c r="E2297" t="inlineStr">
        <is>
          <t>Mapped to HubSpot lifecycle stage</t>
        </is>
      </c>
    </row>
    <row r="2298">
      <c r="A2298" t="inlineStr">
        <is>
          <t>SRC-00365</t>
        </is>
      </c>
      <c r="B2298" t="inlineStr">
        <is>
          <t>Last Activity</t>
        </is>
      </c>
      <c r="C2298" t="inlineStr">
        <is>
          <t>03/01/2026</t>
        </is>
      </c>
      <c r="D2298" t="inlineStr">
        <is>
          <t>2026-01-03</t>
        </is>
      </c>
      <c r="E2298" t="inlineStr">
        <is>
          <t>Date to YYYY-MM-DD</t>
        </is>
      </c>
    </row>
    <row r="2299">
      <c r="A2299" t="inlineStr">
        <is>
          <t>SRC-00366</t>
        </is>
      </c>
      <c r="B2299" t="inlineStr">
        <is>
          <t>State/Region</t>
        </is>
      </c>
      <c r="C2299" t="inlineStr">
        <is>
          <t>Northern Territory</t>
        </is>
      </c>
      <c r="D2299" t="inlineStr">
        <is>
          <t>NT</t>
        </is>
      </c>
      <c r="E2299" t="inlineStr">
        <is>
          <t>State to standard abbreviation</t>
        </is>
      </c>
    </row>
    <row r="2300">
      <c r="A2300" t="inlineStr">
        <is>
          <t>SRC-00366</t>
        </is>
      </c>
      <c r="B2300" t="inlineStr">
        <is>
          <t>Phone Number</t>
        </is>
      </c>
      <c r="C2300" t="inlineStr">
        <is>
          <t>08 5550 7192</t>
        </is>
      </c>
      <c r="D2300" t="inlineStr">
        <is>
          <t>+61 8 5550 7192</t>
        </is>
      </c>
      <c r="E2300" t="inlineStr">
        <is>
          <t>Phone to +61 international format</t>
        </is>
      </c>
    </row>
    <row r="2301">
      <c r="A2301" t="inlineStr">
        <is>
          <t>SRC-00366</t>
        </is>
      </c>
      <c r="B2301" t="inlineStr">
        <is>
          <t>Company Name</t>
        </is>
      </c>
      <c r="C2301" t="inlineStr">
        <is>
          <t>ELKWHIST LABS PTY LTD</t>
        </is>
      </c>
      <c r="D2301" t="inlineStr">
        <is>
          <t>Elkwhist Labs Pty Ltd</t>
        </is>
      </c>
      <c r="E2301" t="inlineStr">
        <is>
          <t>Company suffix to 'Pty Ltd', trimmed, case</t>
        </is>
      </c>
    </row>
    <row r="2302">
      <c r="A2302" t="inlineStr">
        <is>
          <t>SRC-00366</t>
        </is>
      </c>
      <c r="B2302" t="inlineStr">
        <is>
          <t>City</t>
        </is>
      </c>
      <c r="C2302" t="inlineStr">
        <is>
          <t>DARWIN</t>
        </is>
      </c>
      <c r="D2302" t="inlineStr">
        <is>
          <t>Darwin</t>
        </is>
      </c>
      <c r="E2302" t="inlineStr">
        <is>
          <t>City case</t>
        </is>
      </c>
    </row>
    <row r="2303">
      <c r="A2303" t="inlineStr">
        <is>
          <t>SRC-00366</t>
        </is>
      </c>
      <c r="B2303" t="inlineStr">
        <is>
          <t>Lifecycle Stage</t>
        </is>
      </c>
      <c r="C2303" t="inlineStr">
        <is>
          <t>new lead</t>
        </is>
      </c>
      <c r="D2303" t="inlineStr">
        <is>
          <t>Lead</t>
        </is>
      </c>
      <c r="E2303" t="inlineStr">
        <is>
          <t>Mapped to HubSpot lifecycle stage</t>
        </is>
      </c>
    </row>
    <row r="2304">
      <c r="A2304" t="inlineStr">
        <is>
          <t>SRC-00367</t>
        </is>
      </c>
      <c r="B2304" t="inlineStr">
        <is>
          <t>First Name</t>
        </is>
      </c>
      <c r="C2304" t="inlineStr">
        <is>
          <t>TESSA</t>
        </is>
      </c>
      <c r="D2304" t="inlineStr">
        <is>
          <t>Tessa</t>
        </is>
      </c>
      <c r="E2304" t="inlineStr">
        <is>
          <t>Trimmed / name case</t>
        </is>
      </c>
    </row>
    <row r="2305">
      <c r="A2305" t="inlineStr">
        <is>
          <t>SRC-00367</t>
        </is>
      </c>
      <c r="B2305" t="inlineStr">
        <is>
          <t>Phone Number</t>
        </is>
      </c>
      <c r="C2305" t="inlineStr">
        <is>
          <t>03 7010 7809</t>
        </is>
      </c>
      <c r="D2305" t="inlineStr">
        <is>
          <t>+61 3 7010 7809</t>
        </is>
      </c>
      <c r="E2305" t="inlineStr">
        <is>
          <t>Phone to +61 international format</t>
        </is>
      </c>
    </row>
    <row r="2306">
      <c r="A2306" t="inlineStr">
        <is>
          <t>SRC-00367</t>
        </is>
      </c>
      <c r="B2306" t="inlineStr">
        <is>
          <t>Company Name</t>
        </is>
      </c>
      <c r="C2306" t="inlineStr">
        <is>
          <t xml:space="preserve"> Galbrisk Fitness Pty Ltd</t>
        </is>
      </c>
      <c r="D2306" t="inlineStr">
        <is>
          <t>Galbrisk Fitness Pty Ltd</t>
        </is>
      </c>
      <c r="E2306" t="inlineStr">
        <is>
          <t>Company suffix to 'Pty Ltd', trimmed, case</t>
        </is>
      </c>
    </row>
    <row r="2307">
      <c r="A2307" t="inlineStr">
        <is>
          <t>SRC-00367</t>
        </is>
      </c>
      <c r="B2307" t="inlineStr">
        <is>
          <t>Job Title</t>
        </is>
      </c>
      <c r="C2307" t="inlineStr">
        <is>
          <t>operations manager</t>
        </is>
      </c>
      <c r="D2307" t="inlineStr">
        <is>
          <t>Operations Manager</t>
        </is>
      </c>
      <c r="E2307" t="inlineStr">
        <is>
          <t>Job title case</t>
        </is>
      </c>
    </row>
    <row r="2308">
      <c r="A2308" t="inlineStr">
        <is>
          <t>SRC-00367</t>
        </is>
      </c>
      <c r="B2308" t="inlineStr">
        <is>
          <t>City</t>
        </is>
      </c>
      <c r="C2308" t="inlineStr">
        <is>
          <t>GEELONG</t>
        </is>
      </c>
      <c r="D2308" t="inlineStr">
        <is>
          <t>Geelong</t>
        </is>
      </c>
      <c r="E2308" t="inlineStr">
        <is>
          <t>City case</t>
        </is>
      </c>
    </row>
    <row r="2309">
      <c r="A2309" t="inlineStr">
        <is>
          <t>SRC-00367</t>
        </is>
      </c>
      <c r="B2309" t="inlineStr">
        <is>
          <t>Lifecycle Stage</t>
        </is>
      </c>
      <c r="C2309" t="inlineStr">
        <is>
          <t>customer - active</t>
        </is>
      </c>
      <c r="D2309" t="inlineStr">
        <is>
          <t>Customer</t>
        </is>
      </c>
      <c r="E2309" t="inlineStr">
        <is>
          <t>Mapped to HubSpot lifecycle stage</t>
        </is>
      </c>
    </row>
    <row r="2310">
      <c r="A2310" t="inlineStr">
        <is>
          <t>SRC-00367</t>
        </is>
      </c>
      <c r="B2310" t="inlineStr">
        <is>
          <t>Last Activity</t>
        </is>
      </c>
      <c r="C2310" t="inlineStr">
        <is>
          <t>21/06/2024</t>
        </is>
      </c>
      <c r="D2310" t="inlineStr">
        <is>
          <t>2024-06-21</t>
        </is>
      </c>
      <c r="E2310" t="inlineStr">
        <is>
          <t>Date to YYYY-MM-DD</t>
        </is>
      </c>
    </row>
    <row r="2311">
      <c r="A2311" t="inlineStr">
        <is>
          <t>SRC-00368</t>
        </is>
      </c>
      <c r="B2311" t="inlineStr">
        <is>
          <t>Last Name</t>
        </is>
      </c>
      <c r="C2311" t="inlineStr">
        <is>
          <t>PARKER</t>
        </is>
      </c>
      <c r="D2311" t="inlineStr">
        <is>
          <t>Parker</t>
        </is>
      </c>
      <c r="E2311" t="inlineStr">
        <is>
          <t>Trimmed / name case</t>
        </is>
      </c>
    </row>
    <row r="2312">
      <c r="A2312" t="inlineStr">
        <is>
          <t>SRC-00368</t>
        </is>
      </c>
      <c r="B2312" t="inlineStr">
        <is>
          <t>Phone Number</t>
        </is>
      </c>
      <c r="C2312" t="inlineStr">
        <is>
          <t>61255501113</t>
        </is>
      </c>
      <c r="D2312" t="inlineStr">
        <is>
          <t>+61 2 5550 1113</t>
        </is>
      </c>
      <c r="E2312" t="inlineStr">
        <is>
          <t>Phone to +61 international format</t>
        </is>
      </c>
    </row>
    <row r="2313">
      <c r="A2313" t="inlineStr">
        <is>
          <t>SRC-00368</t>
        </is>
      </c>
      <c r="B2313" t="inlineStr">
        <is>
          <t>City</t>
        </is>
      </c>
      <c r="C2313" t="inlineStr">
        <is>
          <t>parramatta</t>
        </is>
      </c>
      <c r="D2313" t="inlineStr">
        <is>
          <t>Parramatta</t>
        </is>
      </c>
      <c r="E2313" t="inlineStr">
        <is>
          <t>City case</t>
        </is>
      </c>
    </row>
    <row r="2314">
      <c r="A2314" t="inlineStr">
        <is>
          <t>SRC-00368</t>
        </is>
      </c>
      <c r="B2314" t="inlineStr">
        <is>
          <t>Postal Code</t>
        </is>
      </c>
      <c r="C2314" t="inlineStr">
        <is>
          <t>2090.0</t>
        </is>
      </c>
      <c r="D2314" t="inlineStr">
        <is>
          <t>2090</t>
        </is>
      </c>
      <c r="E2314" t="inlineStr">
        <is>
          <t>Postcode to 4 digits (restored leading zero / removed .0)</t>
        </is>
      </c>
    </row>
    <row r="2315">
      <c r="A2315" t="inlineStr">
        <is>
          <t>SRC-00368</t>
        </is>
      </c>
      <c r="B2315" t="inlineStr">
        <is>
          <t>Lifecycle Stage</t>
        </is>
      </c>
      <c r="C2315" t="inlineStr">
        <is>
          <t>new lead</t>
        </is>
      </c>
      <c r="D2315" t="inlineStr">
        <is>
          <t>Lead</t>
        </is>
      </c>
      <c r="E2315" t="inlineStr">
        <is>
          <t>Mapped to HubSpot lifecycle stage</t>
        </is>
      </c>
    </row>
    <row r="2316">
      <c r="A2316" t="inlineStr">
        <is>
          <t>SRC-00369</t>
        </is>
      </c>
      <c r="B2316" t="inlineStr">
        <is>
          <t>Last Name</t>
        </is>
      </c>
      <c r="C2316" t="inlineStr">
        <is>
          <t xml:space="preserve"> Kumar</t>
        </is>
      </c>
      <c r="D2316" t="inlineStr">
        <is>
          <t>Kumar</t>
        </is>
      </c>
      <c r="E2316" t="inlineStr">
        <is>
          <t>Trimmed / name case</t>
        </is>
      </c>
    </row>
    <row r="2317">
      <c r="A2317" t="inlineStr">
        <is>
          <t>SRC-00369</t>
        </is>
      </c>
      <c r="B2317" t="inlineStr">
        <is>
          <t>City</t>
        </is>
      </c>
      <c r="C2317" t="inlineStr">
        <is>
          <t>box hill</t>
        </is>
      </c>
      <c r="D2317" t="inlineStr">
        <is>
          <t>Box Hill</t>
        </is>
      </c>
      <c r="E2317" t="inlineStr">
        <is>
          <t>City case</t>
        </is>
      </c>
    </row>
    <row r="2318">
      <c r="A2318" t="inlineStr">
        <is>
          <t>SRC-00369</t>
        </is>
      </c>
      <c r="B2318" t="inlineStr">
        <is>
          <t>Lifecycle Stage</t>
        </is>
      </c>
      <c r="C2318" t="inlineStr">
        <is>
          <t>new lead</t>
        </is>
      </c>
      <c r="D2318" t="inlineStr">
        <is>
          <t>Lead</t>
        </is>
      </c>
      <c r="E2318" t="inlineStr">
        <is>
          <t>Mapped to HubSpot lifecycle stage</t>
        </is>
      </c>
    </row>
    <row r="2319">
      <c r="A2319" t="inlineStr">
        <is>
          <t>SRC-00369</t>
        </is>
      </c>
      <c r="B2319" t="inlineStr">
        <is>
          <t>Last Activity</t>
        </is>
      </c>
      <c r="C2319" t="inlineStr">
        <is>
          <t>Jan 15 2026</t>
        </is>
      </c>
      <c r="D2319" t="inlineStr">
        <is>
          <t>2026-01-15</t>
        </is>
      </c>
      <c r="E2319" t="inlineStr">
        <is>
          <t>Date to YYYY-MM-DD</t>
        </is>
      </c>
    </row>
    <row r="2320">
      <c r="A2320" t="inlineStr">
        <is>
          <t>SRC-00370</t>
        </is>
      </c>
      <c r="B2320" t="inlineStr">
        <is>
          <t>Last Name</t>
        </is>
      </c>
      <c r="C2320" t="inlineStr">
        <is>
          <t xml:space="preserve"> Parker</t>
        </is>
      </c>
      <c r="D2320" t="inlineStr">
        <is>
          <t>Parker</t>
        </is>
      </c>
      <c r="E2320" t="inlineStr">
        <is>
          <t>Trimmed / name case</t>
        </is>
      </c>
    </row>
    <row r="2321">
      <c r="A2321" t="inlineStr">
        <is>
          <t>SRC-00370</t>
        </is>
      </c>
      <c r="B2321" t="inlineStr">
        <is>
          <t>State/Region</t>
        </is>
      </c>
      <c r="C2321" t="inlineStr">
        <is>
          <t>Victoria</t>
        </is>
      </c>
      <c r="D2321" t="inlineStr">
        <is>
          <t>VIC</t>
        </is>
      </c>
      <c r="E2321" t="inlineStr">
        <is>
          <t>State to standard abbreviation</t>
        </is>
      </c>
    </row>
    <row r="2322">
      <c r="A2322" t="inlineStr">
        <is>
          <t>SRC-00370</t>
        </is>
      </c>
      <c r="B2322" t="inlineStr">
        <is>
          <t>Phone Number</t>
        </is>
      </c>
      <c r="C2322" t="inlineStr">
        <is>
          <t>61355501075</t>
        </is>
      </c>
      <c r="D2322" t="inlineStr">
        <is>
          <t>+61 3 5550 1075</t>
        </is>
      </c>
      <c r="E2322" t="inlineStr">
        <is>
          <t>Phone to +61 international format</t>
        </is>
      </c>
    </row>
    <row r="2323">
      <c r="A2323" t="inlineStr">
        <is>
          <t>SRC-00370</t>
        </is>
      </c>
      <c r="B2323" t="inlineStr">
        <is>
          <t>Job Title</t>
        </is>
      </c>
      <c r="C2323" t="inlineStr">
        <is>
          <t>SAFETY OFFICER</t>
        </is>
      </c>
      <c r="D2323" t="inlineStr">
        <is>
          <t>Safety Officer</t>
        </is>
      </c>
      <c r="E2323" t="inlineStr">
        <is>
          <t>Job title case</t>
        </is>
      </c>
    </row>
    <row r="2324">
      <c r="A2324" t="inlineStr">
        <is>
          <t>SRC-00370</t>
        </is>
      </c>
      <c r="B2324" t="inlineStr">
        <is>
          <t>City</t>
        </is>
      </c>
      <c r="C2324" t="inlineStr">
        <is>
          <t>BENDIGO</t>
        </is>
      </c>
      <c r="D2324" t="inlineStr">
        <is>
          <t>Bendigo</t>
        </is>
      </c>
      <c r="E2324" t="inlineStr">
        <is>
          <t>City case</t>
        </is>
      </c>
    </row>
    <row r="2325">
      <c r="A2325" t="inlineStr">
        <is>
          <t>SRC-00370</t>
        </is>
      </c>
      <c r="B2325" t="inlineStr">
        <is>
          <t>Last Activity</t>
        </is>
      </c>
      <c r="C2325" t="inlineStr">
        <is>
          <t>29/10/2024</t>
        </is>
      </c>
      <c r="D2325" t="inlineStr">
        <is>
          <t>2024-10-29</t>
        </is>
      </c>
      <c r="E2325" t="inlineStr">
        <is>
          <t>Date to YYYY-MM-DD</t>
        </is>
      </c>
    </row>
    <row r="2326">
      <c r="A2326" t="inlineStr">
        <is>
          <t>SRC-00371</t>
        </is>
      </c>
      <c r="B2326" t="inlineStr">
        <is>
          <t>Last Name</t>
        </is>
      </c>
      <c r="C2326" t="inlineStr">
        <is>
          <t xml:space="preserve">Morgan </t>
        </is>
      </c>
      <c r="D2326" t="inlineStr">
        <is>
          <t>Morgan</t>
        </is>
      </c>
      <c r="E2326" t="inlineStr">
        <is>
          <t>Trimmed / name case</t>
        </is>
      </c>
    </row>
    <row r="2327">
      <c r="A2327" t="inlineStr">
        <is>
          <t>SRC-00371</t>
        </is>
      </c>
      <c r="B2327" t="inlineStr">
        <is>
          <t>Phone Number</t>
        </is>
      </c>
      <c r="C2327" t="inlineStr">
        <is>
          <t>(08) 5550 5815</t>
        </is>
      </c>
      <c r="D2327" t="inlineStr">
        <is>
          <t>+61 8 5550 5815</t>
        </is>
      </c>
      <c r="E2327" t="inlineStr">
        <is>
          <t>Phone to +61 international format</t>
        </is>
      </c>
    </row>
    <row r="2328">
      <c r="A2328" t="inlineStr">
        <is>
          <t>SRC-00371</t>
        </is>
      </c>
      <c r="B2328" t="inlineStr">
        <is>
          <t>City</t>
        </is>
      </c>
      <c r="C2328" t="inlineStr">
        <is>
          <t>bunbury</t>
        </is>
      </c>
      <c r="D2328" t="inlineStr">
        <is>
          <t>Bunbury</t>
        </is>
      </c>
      <c r="E2328" t="inlineStr">
        <is>
          <t>City case</t>
        </is>
      </c>
    </row>
    <row r="2329">
      <c r="A2329" t="inlineStr">
        <is>
          <t>SRC-00371</t>
        </is>
      </c>
      <c r="B2329" t="inlineStr">
        <is>
          <t>Lifecycle Stage</t>
        </is>
      </c>
      <c r="C2329" t="inlineStr">
        <is>
          <t>lead</t>
        </is>
      </c>
      <c r="D2329" t="inlineStr">
        <is>
          <t>Lead</t>
        </is>
      </c>
      <c r="E2329" t="inlineStr">
        <is>
          <t>Mapped to HubSpot lifecycle stage</t>
        </is>
      </c>
    </row>
    <row r="2330">
      <c r="A2330" t="inlineStr">
        <is>
          <t>SRC-00372</t>
        </is>
      </c>
      <c r="B2330" t="inlineStr">
        <is>
          <t>Last Name</t>
        </is>
      </c>
      <c r="C2330" t="inlineStr">
        <is>
          <t>STEWART</t>
        </is>
      </c>
      <c r="D2330" t="inlineStr">
        <is>
          <t>Stewart</t>
        </is>
      </c>
      <c r="E2330" t="inlineStr">
        <is>
          <t>Trimmed / name case</t>
        </is>
      </c>
    </row>
    <row r="2331">
      <c r="A2331" t="inlineStr">
        <is>
          <t>SRC-00372</t>
        </is>
      </c>
      <c r="B2331" t="inlineStr">
        <is>
          <t>Phone Number</t>
        </is>
      </c>
      <c r="C2331" t="inlineStr">
        <is>
          <t>03.7010.4684</t>
        </is>
      </c>
      <c r="D2331" t="inlineStr">
        <is>
          <t>+61 3 7010 4684</t>
        </is>
      </c>
      <c r="E2331" t="inlineStr">
        <is>
          <t>Phone to +61 international format</t>
        </is>
      </c>
    </row>
    <row r="2332">
      <c r="A2332" t="inlineStr">
        <is>
          <t>SRC-00372</t>
        </is>
      </c>
      <c r="B2332" t="inlineStr">
        <is>
          <t>City</t>
        </is>
      </c>
      <c r="C2332" t="inlineStr">
        <is>
          <t>BALLARAT</t>
        </is>
      </c>
      <c r="D2332" t="inlineStr">
        <is>
          <t>Ballarat</t>
        </is>
      </c>
      <c r="E2332" t="inlineStr">
        <is>
          <t>City case</t>
        </is>
      </c>
    </row>
    <row r="2333">
      <c r="A2333" t="inlineStr">
        <is>
          <t>SRC-00372</t>
        </is>
      </c>
      <c r="B2333" t="inlineStr">
        <is>
          <t>Lifecycle Stage</t>
        </is>
      </c>
      <c r="C2333" t="inlineStr">
        <is>
          <t>lead</t>
        </is>
      </c>
      <c r="D2333" t="inlineStr">
        <is>
          <t>Lead</t>
        </is>
      </c>
      <c r="E2333" t="inlineStr">
        <is>
          <t>Mapped to HubSpot lifecycle stage</t>
        </is>
      </c>
    </row>
    <row r="2334">
      <c r="A2334" t="inlineStr">
        <is>
          <t>SRC-00372</t>
        </is>
      </c>
      <c r="B2334" t="inlineStr">
        <is>
          <t>Last Activity</t>
        </is>
      </c>
      <c r="C2334" t="inlineStr">
        <is>
          <t>18/04/2024</t>
        </is>
      </c>
      <c r="D2334" t="inlineStr">
        <is>
          <t>2024-04-18</t>
        </is>
      </c>
      <c r="E2334" t="inlineStr">
        <is>
          <t>Date to YYYY-MM-DD</t>
        </is>
      </c>
    </row>
    <row r="2335">
      <c r="A2335" t="inlineStr">
        <is>
          <t>SRC-00373</t>
        </is>
      </c>
      <c r="B2335" t="inlineStr">
        <is>
          <t>First Name</t>
        </is>
      </c>
      <c r="C2335" t="inlineStr">
        <is>
          <t>luca</t>
        </is>
      </c>
      <c r="D2335" t="inlineStr">
        <is>
          <t>Luca</t>
        </is>
      </c>
      <c r="E2335" t="inlineStr">
        <is>
          <t>Trimmed / name case</t>
        </is>
      </c>
    </row>
    <row r="2336">
      <c r="A2336" t="inlineStr">
        <is>
          <t>SRC-00373</t>
        </is>
      </c>
      <c r="B2336" t="inlineStr">
        <is>
          <t>State/Region</t>
        </is>
      </c>
      <c r="C2336" t="inlineStr">
        <is>
          <t>Western Australia</t>
        </is>
      </c>
      <c r="D2336" t="inlineStr">
        <is>
          <t>WA</t>
        </is>
      </c>
      <c r="E2336" t="inlineStr">
        <is>
          <t>State to standard abbreviation</t>
        </is>
      </c>
    </row>
    <row r="2337">
      <c r="A2337" t="inlineStr">
        <is>
          <t>SRC-00373</t>
        </is>
      </c>
      <c r="B2337" t="inlineStr">
        <is>
          <t>Phone Number</t>
        </is>
      </c>
      <c r="C2337" t="inlineStr">
        <is>
          <t>(08) 7010 7275</t>
        </is>
      </c>
      <c r="D2337" t="inlineStr">
        <is>
          <t>+61 8 7010 7275</t>
        </is>
      </c>
      <c r="E2337" t="inlineStr">
        <is>
          <t>Phone to +61 international format</t>
        </is>
      </c>
    </row>
    <row r="2338">
      <c r="A2338" t="inlineStr">
        <is>
          <t>SRC-00373</t>
        </is>
      </c>
      <c r="B2338" t="inlineStr">
        <is>
          <t>Job Title</t>
        </is>
      </c>
      <c r="C2338" t="inlineStr">
        <is>
          <t>WORKSHOP MANAGER</t>
        </is>
      </c>
      <c r="D2338" t="inlineStr">
        <is>
          <t>Workshop Manager</t>
        </is>
      </c>
      <c r="E2338" t="inlineStr">
        <is>
          <t>Job title case</t>
        </is>
      </c>
    </row>
    <row r="2339">
      <c r="A2339" t="inlineStr">
        <is>
          <t>SRC-00373</t>
        </is>
      </c>
      <c r="B2339" t="inlineStr">
        <is>
          <t>City</t>
        </is>
      </c>
      <c r="C2339" t="inlineStr">
        <is>
          <t>bunbury</t>
        </is>
      </c>
      <c r="D2339" t="inlineStr">
        <is>
          <t>Bunbury</t>
        </is>
      </c>
      <c r="E2339" t="inlineStr">
        <is>
          <t>City case</t>
        </is>
      </c>
    </row>
    <row r="2340">
      <c r="A2340" t="inlineStr">
        <is>
          <t>SRC-00373</t>
        </is>
      </c>
      <c r="B2340" t="inlineStr">
        <is>
          <t>Postal Code</t>
        </is>
      </c>
      <c r="C2340" t="inlineStr">
        <is>
          <t>6259.0</t>
        </is>
      </c>
      <c r="D2340" t="inlineStr">
        <is>
          <t>6259</t>
        </is>
      </c>
      <c r="E2340" t="inlineStr">
        <is>
          <t>Postcode to 4 digits (restored leading zero / removed .0)</t>
        </is>
      </c>
    </row>
    <row r="2341">
      <c r="A2341" t="inlineStr">
        <is>
          <t>SRC-00373</t>
        </is>
      </c>
      <c r="B2341" t="inlineStr">
        <is>
          <t>Lifecycle Stage</t>
        </is>
      </c>
      <c r="C2341" t="inlineStr">
        <is>
          <t>cust</t>
        </is>
      </c>
      <c r="D2341" t="inlineStr">
        <is>
          <t>Customer</t>
        </is>
      </c>
      <c r="E2341" t="inlineStr">
        <is>
          <t>Mapped to HubSpot lifecycle stage</t>
        </is>
      </c>
    </row>
    <row r="2342">
      <c r="A2342" t="inlineStr">
        <is>
          <t>SRC-00373</t>
        </is>
      </c>
      <c r="B2342" t="inlineStr">
        <is>
          <t>Last Activity</t>
        </is>
      </c>
      <c r="C2342" t="inlineStr">
        <is>
          <t>19/05/2024</t>
        </is>
      </c>
      <c r="D2342" t="inlineStr">
        <is>
          <t>2024-05-19</t>
        </is>
      </c>
      <c r="E2342" t="inlineStr">
        <is>
          <t>Date to YYYY-MM-DD</t>
        </is>
      </c>
    </row>
    <row r="2343">
      <c r="A2343" t="inlineStr">
        <is>
          <t>SRC-00374</t>
        </is>
      </c>
      <c r="B2343" t="inlineStr">
        <is>
          <t>State/Region</t>
        </is>
      </c>
      <c r="C2343" t="inlineStr">
        <is>
          <t>Vic</t>
        </is>
      </c>
      <c r="D2343" t="inlineStr">
        <is>
          <t>VIC</t>
        </is>
      </c>
      <c r="E2343" t="inlineStr">
        <is>
          <t>State to standard abbreviation</t>
        </is>
      </c>
    </row>
    <row r="2344">
      <c r="A2344" t="inlineStr">
        <is>
          <t>SRC-00374</t>
        </is>
      </c>
      <c r="B2344" t="inlineStr">
        <is>
          <t>Phone Number</t>
        </is>
      </c>
      <c r="C2344" t="inlineStr">
        <is>
          <t>03.5550.6112</t>
        </is>
      </c>
      <c r="D2344" t="inlineStr">
        <is>
          <t>+61 3 5550 6112</t>
        </is>
      </c>
      <c r="E2344" t="inlineStr">
        <is>
          <t>Phone to +61 international format</t>
        </is>
      </c>
    </row>
    <row r="2345">
      <c r="A2345" t="inlineStr">
        <is>
          <t>SRC-00374</t>
        </is>
      </c>
      <c r="B2345" t="inlineStr">
        <is>
          <t>Company Name</t>
        </is>
      </c>
      <c r="C2345" t="inlineStr">
        <is>
          <t>GALBRISK FITNESS PTY LTD</t>
        </is>
      </c>
      <c r="D2345" t="inlineStr">
        <is>
          <t>Galbrisk Fitness Pty Ltd</t>
        </is>
      </c>
      <c r="E2345" t="inlineStr">
        <is>
          <t>Company suffix to 'Pty Ltd', trimmed, case</t>
        </is>
      </c>
    </row>
    <row r="2346">
      <c r="A2346" t="inlineStr">
        <is>
          <t>SRC-00374</t>
        </is>
      </c>
      <c r="B2346" t="inlineStr">
        <is>
          <t>City</t>
        </is>
      </c>
      <c r="C2346" t="inlineStr">
        <is>
          <t>GEELONG</t>
        </is>
      </c>
      <c r="D2346" t="inlineStr">
        <is>
          <t>Geelong</t>
        </is>
      </c>
      <c r="E2346" t="inlineStr">
        <is>
          <t>City case</t>
        </is>
      </c>
    </row>
    <row r="2347">
      <c r="A2347" t="inlineStr">
        <is>
          <t>SRC-00374</t>
        </is>
      </c>
      <c r="B2347" t="inlineStr">
        <is>
          <t>Last Activity</t>
        </is>
      </c>
      <c r="C2347" t="inlineStr">
        <is>
          <t>Sep 20 2025</t>
        </is>
      </c>
      <c r="D2347" t="inlineStr">
        <is>
          <t>2025-09-20</t>
        </is>
      </c>
      <c r="E2347" t="inlineStr">
        <is>
          <t>Date to YYYY-MM-DD</t>
        </is>
      </c>
    </row>
    <row r="2348">
      <c r="A2348" t="inlineStr">
        <is>
          <t>SRC-00375</t>
        </is>
      </c>
      <c r="B2348" t="inlineStr">
        <is>
          <t>Last Name</t>
        </is>
      </c>
      <c r="C2348" t="inlineStr"/>
      <c r="D2348" t="inlineStr">
        <is>
          <t>Walker</t>
        </is>
      </c>
      <c r="E2348" t="inlineStr">
        <is>
          <t>Split full name from First Name field</t>
        </is>
      </c>
    </row>
    <row r="2349">
      <c r="A2349" t="inlineStr">
        <is>
          <t>SRC-00375</t>
        </is>
      </c>
      <c r="B2349" t="inlineStr">
        <is>
          <t>Phone Number</t>
        </is>
      </c>
      <c r="C2349" t="inlineStr">
        <is>
          <t>(03) 5550 2873</t>
        </is>
      </c>
      <c r="D2349" t="inlineStr">
        <is>
          <t>+61 3 5550 2873</t>
        </is>
      </c>
      <c r="E2349" t="inlineStr">
        <is>
          <t>Phone to +61 international format</t>
        </is>
      </c>
    </row>
    <row r="2350">
      <c r="A2350" t="inlineStr">
        <is>
          <t>SRC-00375</t>
        </is>
      </c>
      <c r="B2350" t="inlineStr">
        <is>
          <t>Company Name</t>
        </is>
      </c>
      <c r="C2350" t="inlineStr">
        <is>
          <t>Lornivale Print pty ltd</t>
        </is>
      </c>
      <c r="D2350" t="inlineStr">
        <is>
          <t>Lornivale Print Pty Ltd</t>
        </is>
      </c>
      <c r="E2350" t="inlineStr">
        <is>
          <t>Company suffix to 'Pty Ltd', trimmed, case</t>
        </is>
      </c>
    </row>
    <row r="2351">
      <c r="A2351" t="inlineStr">
        <is>
          <t>SRC-00375</t>
        </is>
      </c>
      <c r="B2351" t="inlineStr">
        <is>
          <t>Job Title</t>
        </is>
      </c>
      <c r="C2351" t="inlineStr">
        <is>
          <t>ACCOUNTS PAYABLE OFFICER</t>
        </is>
      </c>
      <c r="D2351" t="inlineStr">
        <is>
          <t>Accounts Payable Officer</t>
        </is>
      </c>
      <c r="E2351" t="inlineStr">
        <is>
          <t>Job title case</t>
        </is>
      </c>
    </row>
    <row r="2352">
      <c r="A2352" t="inlineStr">
        <is>
          <t>SRC-00375</t>
        </is>
      </c>
      <c r="B2352" t="inlineStr">
        <is>
          <t>City</t>
        </is>
      </c>
      <c r="C2352" t="inlineStr">
        <is>
          <t>geelong</t>
        </is>
      </c>
      <c r="D2352" t="inlineStr">
        <is>
          <t>Geelong</t>
        </is>
      </c>
      <c r="E2352" t="inlineStr">
        <is>
          <t>City case</t>
        </is>
      </c>
    </row>
    <row r="2353">
      <c r="A2353" t="inlineStr">
        <is>
          <t>SRC-00375</t>
        </is>
      </c>
      <c r="B2353" t="inlineStr">
        <is>
          <t>Lifecycle Stage</t>
        </is>
      </c>
      <c r="C2353" t="inlineStr">
        <is>
          <t>new lead</t>
        </is>
      </c>
      <c r="D2353" t="inlineStr">
        <is>
          <t>Lead</t>
        </is>
      </c>
      <c r="E2353" t="inlineStr">
        <is>
          <t>Mapped to HubSpot lifecycle stage</t>
        </is>
      </c>
    </row>
    <row r="2354">
      <c r="A2354" t="inlineStr">
        <is>
          <t>SRC-00376</t>
        </is>
      </c>
      <c r="B2354" t="inlineStr">
        <is>
          <t>Last Name</t>
        </is>
      </c>
      <c r="C2354" t="inlineStr">
        <is>
          <t xml:space="preserve">Singh </t>
        </is>
      </c>
      <c r="D2354" t="inlineStr">
        <is>
          <t>Singh</t>
        </is>
      </c>
      <c r="E2354" t="inlineStr">
        <is>
          <t>Trimmed / name case</t>
        </is>
      </c>
    </row>
    <row r="2355">
      <c r="A2355" t="inlineStr">
        <is>
          <t>SRC-00376</t>
        </is>
      </c>
      <c r="B2355" t="inlineStr">
        <is>
          <t>State/Region</t>
        </is>
      </c>
      <c r="C2355" t="inlineStr">
        <is>
          <t>Victoria</t>
        </is>
      </c>
      <c r="D2355" t="inlineStr">
        <is>
          <t>VIC</t>
        </is>
      </c>
      <c r="E2355" t="inlineStr">
        <is>
          <t>State to standard abbreviation</t>
        </is>
      </c>
    </row>
    <row r="2356">
      <c r="A2356" t="inlineStr">
        <is>
          <t>SRC-00376</t>
        </is>
      </c>
      <c r="B2356" t="inlineStr">
        <is>
          <t>Phone Number</t>
        </is>
      </c>
      <c r="C2356" t="inlineStr">
        <is>
          <t>03.5550.8473</t>
        </is>
      </c>
      <c r="D2356" t="inlineStr">
        <is>
          <t>+61 3 5550 8473</t>
        </is>
      </c>
      <c r="E2356" t="inlineStr">
        <is>
          <t>Phone to +61 international format</t>
        </is>
      </c>
    </row>
    <row r="2357">
      <c r="A2357" t="inlineStr">
        <is>
          <t>SRC-00376</t>
        </is>
      </c>
      <c r="B2357" t="inlineStr">
        <is>
          <t>Company Name</t>
        </is>
      </c>
      <c r="C2357" t="inlineStr">
        <is>
          <t xml:space="preserve"> Fennorah Landscapes Pty Ltd</t>
        </is>
      </c>
      <c r="D2357" t="inlineStr">
        <is>
          <t>Fennorah Landscapes Pty Ltd</t>
        </is>
      </c>
      <c r="E2357" t="inlineStr">
        <is>
          <t>Company suffix to 'Pty Ltd', trimmed, case</t>
        </is>
      </c>
    </row>
    <row r="2358">
      <c r="A2358" t="inlineStr">
        <is>
          <t>SRC-00376</t>
        </is>
      </c>
      <c r="B2358" t="inlineStr">
        <is>
          <t>Job Title</t>
        </is>
      </c>
      <c r="C2358" t="inlineStr">
        <is>
          <t>ceo</t>
        </is>
      </c>
      <c r="D2358" t="inlineStr">
        <is>
          <t>CEO</t>
        </is>
      </c>
      <c r="E2358" t="inlineStr">
        <is>
          <t>Job title case</t>
        </is>
      </c>
    </row>
    <row r="2359">
      <c r="A2359" t="inlineStr">
        <is>
          <t>SRC-00376</t>
        </is>
      </c>
      <c r="B2359" t="inlineStr">
        <is>
          <t>City</t>
        </is>
      </c>
      <c r="C2359" t="inlineStr">
        <is>
          <t>BENDIGO</t>
        </is>
      </c>
      <c r="D2359" t="inlineStr">
        <is>
          <t>Bendigo</t>
        </is>
      </c>
      <c r="E2359" t="inlineStr">
        <is>
          <t>City case</t>
        </is>
      </c>
    </row>
    <row r="2360">
      <c r="A2360" t="inlineStr">
        <is>
          <t>SRC-00376</t>
        </is>
      </c>
      <c r="B2360" t="inlineStr">
        <is>
          <t>Lifecycle Stage</t>
        </is>
      </c>
      <c r="C2360" t="inlineStr">
        <is>
          <t>mql</t>
        </is>
      </c>
      <c r="D2360" t="inlineStr">
        <is>
          <t>Marketing Qualified Lead</t>
        </is>
      </c>
      <c r="E2360" t="inlineStr">
        <is>
          <t>Mapped to HubSpot lifecycle stage</t>
        </is>
      </c>
    </row>
    <row r="2361">
      <c r="A2361" t="inlineStr">
        <is>
          <t>SRC-00376</t>
        </is>
      </c>
      <c r="B2361" t="inlineStr">
        <is>
          <t>Last Activity</t>
        </is>
      </c>
      <c r="C2361" t="inlineStr">
        <is>
          <t>Oct 17 2024</t>
        </is>
      </c>
      <c r="D2361" t="inlineStr">
        <is>
          <t>2024-10-17</t>
        </is>
      </c>
      <c r="E2361" t="inlineStr">
        <is>
          <t>Date to YYYY-MM-DD</t>
        </is>
      </c>
    </row>
    <row r="2362">
      <c r="A2362" t="inlineStr">
        <is>
          <t>SRC-00377</t>
        </is>
      </c>
      <c r="B2362" t="inlineStr">
        <is>
          <t>Last Name</t>
        </is>
      </c>
      <c r="C2362" t="inlineStr">
        <is>
          <t xml:space="preserve"> Edwards</t>
        </is>
      </c>
      <c r="D2362" t="inlineStr">
        <is>
          <t>Edwards</t>
        </is>
      </c>
      <c r="E2362" t="inlineStr">
        <is>
          <t>Trimmed / name case</t>
        </is>
      </c>
    </row>
    <row r="2363">
      <c r="A2363" t="inlineStr">
        <is>
          <t>SRC-00377</t>
        </is>
      </c>
      <c r="B2363" t="inlineStr">
        <is>
          <t>Phone Number</t>
        </is>
      </c>
      <c r="C2363" t="inlineStr">
        <is>
          <t>5550 3487</t>
        </is>
      </c>
      <c r="D2363" t="inlineStr">
        <is>
          <t>+61 8 5550 3487</t>
        </is>
      </c>
      <c r="E2363" t="inlineStr">
        <is>
          <t>Phone to +61 international format</t>
        </is>
      </c>
    </row>
    <row r="2364">
      <c r="A2364" t="inlineStr">
        <is>
          <t>SRC-00377</t>
        </is>
      </c>
      <c r="B2364" t="inlineStr">
        <is>
          <t>Job Title</t>
        </is>
      </c>
      <c r="C2364" t="inlineStr">
        <is>
          <t>training coordinator</t>
        </is>
      </c>
      <c r="D2364" t="inlineStr">
        <is>
          <t>Training Coordinator</t>
        </is>
      </c>
      <c r="E2364" t="inlineStr">
        <is>
          <t>Job title case</t>
        </is>
      </c>
    </row>
    <row r="2365">
      <c r="A2365" t="inlineStr">
        <is>
          <t>SRC-00377</t>
        </is>
      </c>
      <c r="B2365" t="inlineStr">
        <is>
          <t>City</t>
        </is>
      </c>
      <c r="C2365" t="inlineStr">
        <is>
          <t>palmerston</t>
        </is>
      </c>
      <c r="D2365" t="inlineStr">
        <is>
          <t>Palmerston</t>
        </is>
      </c>
      <c r="E2365" t="inlineStr">
        <is>
          <t>City case</t>
        </is>
      </c>
    </row>
    <row r="2366">
      <c r="A2366" t="inlineStr">
        <is>
          <t>SRC-00377</t>
        </is>
      </c>
      <c r="B2366" t="inlineStr">
        <is>
          <t>Lifecycle Stage</t>
        </is>
      </c>
      <c r="C2366" t="inlineStr">
        <is>
          <t>SQL</t>
        </is>
      </c>
      <c r="D2366" t="inlineStr">
        <is>
          <t>Sales Qualified Lead</t>
        </is>
      </c>
      <c r="E2366" t="inlineStr">
        <is>
          <t>Mapped to HubSpot lifecycle stage</t>
        </is>
      </c>
    </row>
    <row r="2367">
      <c r="A2367" t="inlineStr">
        <is>
          <t>SRC-00377</t>
        </is>
      </c>
      <c r="B2367" t="inlineStr">
        <is>
          <t>Last Activity</t>
        </is>
      </c>
      <c r="C2367" t="inlineStr">
        <is>
          <t>16/06/2025</t>
        </is>
      </c>
      <c r="D2367" t="inlineStr">
        <is>
          <t>2025-06-16</t>
        </is>
      </c>
      <c r="E2367" t="inlineStr">
        <is>
          <t>Date to YYYY-MM-DD</t>
        </is>
      </c>
    </row>
    <row r="2368">
      <c r="A2368" t="inlineStr">
        <is>
          <t>SRC-00378</t>
        </is>
      </c>
      <c r="B2368" t="inlineStr">
        <is>
          <t>Last Name</t>
        </is>
      </c>
      <c r="C2368" t="inlineStr">
        <is>
          <t>YOUNG</t>
        </is>
      </c>
      <c r="D2368" t="inlineStr">
        <is>
          <t>Young</t>
        </is>
      </c>
      <c r="E2368" t="inlineStr">
        <is>
          <t>Trimmed / name case</t>
        </is>
      </c>
    </row>
    <row r="2369">
      <c r="A2369" t="inlineStr">
        <is>
          <t>SRC-00378</t>
        </is>
      </c>
      <c r="B2369" t="inlineStr">
        <is>
          <t>Phone Number</t>
        </is>
      </c>
      <c r="C2369" t="inlineStr">
        <is>
          <t>61370100049</t>
        </is>
      </c>
      <c r="D2369" t="inlineStr">
        <is>
          <t>+61 3 7010 0049</t>
        </is>
      </c>
      <c r="E2369" t="inlineStr">
        <is>
          <t>Phone to +61 international format</t>
        </is>
      </c>
    </row>
    <row r="2370">
      <c r="A2370" t="inlineStr">
        <is>
          <t>SRC-00378</t>
        </is>
      </c>
      <c r="B2370" t="inlineStr">
        <is>
          <t>Company Name</t>
        </is>
      </c>
      <c r="C2370" t="inlineStr">
        <is>
          <t>Nethervane Joinery Pty. Ltd.</t>
        </is>
      </c>
      <c r="D2370" t="inlineStr">
        <is>
          <t>Nethervane Joinery Pty Ltd</t>
        </is>
      </c>
      <c r="E2370" t="inlineStr">
        <is>
          <t>Company suffix to 'Pty Ltd', trimmed, case</t>
        </is>
      </c>
    </row>
    <row r="2371">
      <c r="A2371" t="inlineStr">
        <is>
          <t>SRC-00378</t>
        </is>
      </c>
      <c r="B2371" t="inlineStr">
        <is>
          <t>Job Title</t>
        </is>
      </c>
      <c r="C2371" t="inlineStr">
        <is>
          <t>procurement officer</t>
        </is>
      </c>
      <c r="D2371" t="inlineStr">
        <is>
          <t>Procurement Officer</t>
        </is>
      </c>
      <c r="E2371" t="inlineStr">
        <is>
          <t>Job title case</t>
        </is>
      </c>
    </row>
    <row r="2372">
      <c r="A2372" t="inlineStr">
        <is>
          <t>SRC-00378</t>
        </is>
      </c>
      <c r="B2372" t="inlineStr">
        <is>
          <t>Lifecycle Stage</t>
        </is>
      </c>
      <c r="C2372" t="inlineStr">
        <is>
          <t>MQL</t>
        </is>
      </c>
      <c r="D2372" t="inlineStr">
        <is>
          <t>Marketing Qualified Lead</t>
        </is>
      </c>
      <c r="E2372" t="inlineStr">
        <is>
          <t>Mapped to HubSpot lifecycle stage</t>
        </is>
      </c>
    </row>
    <row r="2373">
      <c r="A2373" t="inlineStr">
        <is>
          <t>SRC-00378</t>
        </is>
      </c>
      <c r="B2373" t="inlineStr">
        <is>
          <t>Last Activity</t>
        </is>
      </c>
      <c r="C2373" t="inlineStr">
        <is>
          <t>Oct 03 2025</t>
        </is>
      </c>
      <c r="D2373" t="inlineStr">
        <is>
          <t>2025-10-03</t>
        </is>
      </c>
      <c r="E2373" t="inlineStr">
        <is>
          <t>Date to YYYY-MM-DD</t>
        </is>
      </c>
    </row>
    <row r="2374">
      <c r="A2374" t="inlineStr">
        <is>
          <t>SRC-00379</t>
        </is>
      </c>
      <c r="B2374" t="inlineStr">
        <is>
          <t>First Name</t>
        </is>
      </c>
      <c r="C2374" t="inlineStr">
        <is>
          <t>Ms Angus</t>
        </is>
      </c>
      <c r="D2374" t="inlineStr">
        <is>
          <t>Angus</t>
        </is>
      </c>
      <c r="E2374" t="inlineStr">
        <is>
          <t>Removed title (Dr/Mr/Ms/Mrs)</t>
        </is>
      </c>
    </row>
    <row r="2375">
      <c r="A2375" t="inlineStr">
        <is>
          <t>SRC-00379</t>
        </is>
      </c>
      <c r="B2375" t="inlineStr">
        <is>
          <t>Last Name</t>
        </is>
      </c>
      <c r="C2375" t="inlineStr">
        <is>
          <t xml:space="preserve"> Bell</t>
        </is>
      </c>
      <c r="D2375" t="inlineStr">
        <is>
          <t>Bell</t>
        </is>
      </c>
      <c r="E2375" t="inlineStr">
        <is>
          <t>Trimmed / name case</t>
        </is>
      </c>
    </row>
    <row r="2376">
      <c r="A2376" t="inlineStr">
        <is>
          <t>SRC-00379</t>
        </is>
      </c>
      <c r="B2376" t="inlineStr">
        <is>
          <t>Phone Number</t>
        </is>
      </c>
      <c r="C2376" t="inlineStr">
        <is>
          <t>0855505645</t>
        </is>
      </c>
      <c r="D2376" t="inlineStr">
        <is>
          <t>+61 8 5550 5645</t>
        </is>
      </c>
      <c r="E2376" t="inlineStr">
        <is>
          <t>Phone to +61 international format</t>
        </is>
      </c>
    </row>
    <row r="2377">
      <c r="A2377" t="inlineStr">
        <is>
          <t>SRC-00379</t>
        </is>
      </c>
      <c r="B2377" t="inlineStr">
        <is>
          <t>Company Name</t>
        </is>
      </c>
      <c r="C2377" t="inlineStr">
        <is>
          <t>Yarrowdine Optics pty ltd</t>
        </is>
      </c>
      <c r="D2377" t="inlineStr">
        <is>
          <t>Yarrowdine Optics Pty Ltd</t>
        </is>
      </c>
      <c r="E2377" t="inlineStr">
        <is>
          <t>Company suffix to 'Pty Ltd', trimmed, case</t>
        </is>
      </c>
    </row>
    <row r="2378">
      <c r="A2378" t="inlineStr">
        <is>
          <t>SRC-00379</t>
        </is>
      </c>
      <c r="B2378" t="inlineStr">
        <is>
          <t>Job Title</t>
        </is>
      </c>
      <c r="C2378" t="inlineStr">
        <is>
          <t>MANAGING DIRECTOR</t>
        </is>
      </c>
      <c r="D2378" t="inlineStr">
        <is>
          <t>Managing Director</t>
        </is>
      </c>
      <c r="E2378" t="inlineStr">
        <is>
          <t>Job title case</t>
        </is>
      </c>
    </row>
    <row r="2379">
      <c r="A2379" t="inlineStr">
        <is>
          <t>SRC-00379</t>
        </is>
      </c>
      <c r="B2379" t="inlineStr">
        <is>
          <t>City</t>
        </is>
      </c>
      <c r="C2379" t="inlineStr">
        <is>
          <t>mount gambier</t>
        </is>
      </c>
      <c r="D2379" t="inlineStr">
        <is>
          <t>Mount Gambier</t>
        </is>
      </c>
      <c r="E2379" t="inlineStr">
        <is>
          <t>City case</t>
        </is>
      </c>
    </row>
    <row r="2380">
      <c r="A2380" t="inlineStr">
        <is>
          <t>SRC-00379</t>
        </is>
      </c>
      <c r="B2380" t="inlineStr">
        <is>
          <t>Lifecycle Stage</t>
        </is>
      </c>
      <c r="C2380" t="inlineStr">
        <is>
          <t>new lead</t>
        </is>
      </c>
      <c r="D2380" t="inlineStr">
        <is>
          <t>Lead</t>
        </is>
      </c>
      <c r="E2380" t="inlineStr">
        <is>
          <t>Mapped to HubSpot lifecycle stage</t>
        </is>
      </c>
    </row>
    <row r="2381">
      <c r="A2381" t="inlineStr">
        <is>
          <t>SRC-00379</t>
        </is>
      </c>
      <c r="B2381" t="inlineStr">
        <is>
          <t>Last Activity</t>
        </is>
      </c>
      <c r="C2381" t="inlineStr">
        <is>
          <t>Aug 28 2026</t>
        </is>
      </c>
      <c r="D2381" t="inlineStr">
        <is>
          <t>2026-08-28</t>
        </is>
      </c>
      <c r="E2381" t="inlineStr">
        <is>
          <t>Date to YYYY-MM-DD</t>
        </is>
      </c>
    </row>
    <row r="2382">
      <c r="A2382" t="inlineStr">
        <is>
          <t>SRC-00380</t>
        </is>
      </c>
      <c r="B2382" t="inlineStr">
        <is>
          <t>State/Region</t>
        </is>
      </c>
      <c r="C2382" t="inlineStr">
        <is>
          <t>Vic</t>
        </is>
      </c>
      <c r="D2382" t="inlineStr">
        <is>
          <t>VIC</t>
        </is>
      </c>
      <c r="E2382" t="inlineStr">
        <is>
          <t>State to standard abbreviation</t>
        </is>
      </c>
    </row>
    <row r="2383">
      <c r="A2383" t="inlineStr">
        <is>
          <t>SRC-00380</t>
        </is>
      </c>
      <c r="B2383" t="inlineStr">
        <is>
          <t>Phone Number</t>
        </is>
      </c>
      <c r="C2383" t="inlineStr">
        <is>
          <t>61370101223</t>
        </is>
      </c>
      <c r="D2383" t="inlineStr">
        <is>
          <t>+61 3 7010 1223</t>
        </is>
      </c>
      <c r="E2383" t="inlineStr">
        <is>
          <t>Phone to +61 international format</t>
        </is>
      </c>
    </row>
    <row r="2384">
      <c r="A2384" t="inlineStr">
        <is>
          <t>SRC-00380</t>
        </is>
      </c>
      <c r="B2384" t="inlineStr">
        <is>
          <t>Company Name</t>
        </is>
      </c>
      <c r="C2384" t="inlineStr">
        <is>
          <t>PEMBERWICK ACCOUNTING PTY LTD</t>
        </is>
      </c>
      <c r="D2384" t="inlineStr">
        <is>
          <t>Pemberwick Accounting Pty Ltd</t>
        </is>
      </c>
      <c r="E2384" t="inlineStr">
        <is>
          <t>Company suffix to 'Pty Ltd', trimmed, case</t>
        </is>
      </c>
    </row>
    <row r="2385">
      <c r="A2385" t="inlineStr">
        <is>
          <t>SRC-00380</t>
        </is>
      </c>
      <c r="B2385" t="inlineStr">
        <is>
          <t>City</t>
        </is>
      </c>
      <c r="C2385" t="inlineStr">
        <is>
          <t>dandenong</t>
        </is>
      </c>
      <c r="D2385" t="inlineStr">
        <is>
          <t>Dandenong</t>
        </is>
      </c>
      <c r="E2385" t="inlineStr">
        <is>
          <t>City case</t>
        </is>
      </c>
    </row>
    <row r="2386">
      <c r="A2386" t="inlineStr">
        <is>
          <t>SRC-00380</t>
        </is>
      </c>
      <c r="B2386" t="inlineStr">
        <is>
          <t>Lifecycle Stage</t>
        </is>
      </c>
      <c r="C2386" t="inlineStr">
        <is>
          <t>new lead</t>
        </is>
      </c>
      <c r="D2386" t="inlineStr">
        <is>
          <t>Lead</t>
        </is>
      </c>
      <c r="E2386" t="inlineStr">
        <is>
          <t>Mapped to HubSpot lifecycle stage</t>
        </is>
      </c>
    </row>
    <row r="2387">
      <c r="A2387" t="inlineStr">
        <is>
          <t>SRC-00380</t>
        </is>
      </c>
      <c r="B2387" t="inlineStr">
        <is>
          <t>Last Activity</t>
        </is>
      </c>
      <c r="C2387" t="inlineStr">
        <is>
          <t>Jun 18 2025</t>
        </is>
      </c>
      <c r="D2387" t="inlineStr">
        <is>
          <t>2025-06-18</t>
        </is>
      </c>
      <c r="E2387" t="inlineStr">
        <is>
          <t>Date to YYYY-MM-DD</t>
        </is>
      </c>
    </row>
    <row r="2388">
      <c r="A2388" t="inlineStr">
        <is>
          <t>SRC-00381</t>
        </is>
      </c>
      <c r="B2388" t="inlineStr">
        <is>
          <t>Last Name</t>
        </is>
      </c>
      <c r="C2388" t="inlineStr">
        <is>
          <t xml:space="preserve">Rossi </t>
        </is>
      </c>
      <c r="D2388" t="inlineStr">
        <is>
          <t>Rossi</t>
        </is>
      </c>
      <c r="E2388" t="inlineStr">
        <is>
          <t>Trimmed / name case</t>
        </is>
      </c>
    </row>
    <row r="2389">
      <c r="A2389" t="inlineStr">
        <is>
          <t>SRC-00381</t>
        </is>
      </c>
      <c r="B2389" t="inlineStr">
        <is>
          <t>Email</t>
        </is>
      </c>
      <c r="C2389" t="inlineStr">
        <is>
          <t xml:space="preserve"> bao.rossi@zephraneengineering.example</t>
        </is>
      </c>
      <c r="D2389" t="inlineStr">
        <is>
          <t>bao.rossi@zephraneengineering.example</t>
        </is>
      </c>
      <c r="E2389" t="inlineStr">
        <is>
          <t>Lower-case, trimmed, removed mailto:/brackets</t>
        </is>
      </c>
    </row>
    <row r="2390">
      <c r="A2390" t="inlineStr">
        <is>
          <t>SRC-00381</t>
        </is>
      </c>
      <c r="B2390" t="inlineStr">
        <is>
          <t>State/Region</t>
        </is>
      </c>
      <c r="C2390" t="inlineStr">
        <is>
          <t>Victoria</t>
        </is>
      </c>
      <c r="D2390" t="inlineStr">
        <is>
          <t>VIC</t>
        </is>
      </c>
      <c r="E2390" t="inlineStr">
        <is>
          <t>State to standard abbreviation</t>
        </is>
      </c>
    </row>
    <row r="2391">
      <c r="A2391" t="inlineStr">
        <is>
          <t>SRC-00381</t>
        </is>
      </c>
      <c r="B2391" t="inlineStr">
        <is>
          <t>Phone Number</t>
        </is>
      </c>
      <c r="C2391" t="inlineStr">
        <is>
          <t>03.5550.9802</t>
        </is>
      </c>
      <c r="D2391" t="inlineStr">
        <is>
          <t>+61 3 5550 9802</t>
        </is>
      </c>
      <c r="E2391" t="inlineStr">
        <is>
          <t>Phone to +61 international format</t>
        </is>
      </c>
    </row>
    <row r="2392">
      <c r="A2392" t="inlineStr">
        <is>
          <t>SRC-00381</t>
        </is>
      </c>
      <c r="B2392" t="inlineStr">
        <is>
          <t>Company Name</t>
        </is>
      </c>
      <c r="C2392" t="inlineStr">
        <is>
          <t>Zephrane Engineering P/L</t>
        </is>
      </c>
      <c r="D2392" t="inlineStr">
        <is>
          <t>Zephrane Engineering Pty Ltd</t>
        </is>
      </c>
      <c r="E2392" t="inlineStr">
        <is>
          <t>Company suffix to 'Pty Ltd', trimmed, case</t>
        </is>
      </c>
    </row>
    <row r="2393">
      <c r="A2393" t="inlineStr">
        <is>
          <t>SRC-00381</t>
        </is>
      </c>
      <c r="B2393" t="inlineStr">
        <is>
          <t>Job Title</t>
        </is>
      </c>
      <c r="C2393" t="inlineStr">
        <is>
          <t>owner</t>
        </is>
      </c>
      <c r="D2393" t="inlineStr">
        <is>
          <t>Owner</t>
        </is>
      </c>
      <c r="E2393" t="inlineStr">
        <is>
          <t>Job title case</t>
        </is>
      </c>
    </row>
    <row r="2394">
      <c r="A2394" t="inlineStr">
        <is>
          <t>SRC-00381</t>
        </is>
      </c>
      <c r="B2394" t="inlineStr">
        <is>
          <t>City</t>
        </is>
      </c>
      <c r="C2394" t="inlineStr">
        <is>
          <t>FRANKSTON</t>
        </is>
      </c>
      <c r="D2394" t="inlineStr">
        <is>
          <t>Frankston</t>
        </is>
      </c>
      <c r="E2394" t="inlineStr">
        <is>
          <t>City case</t>
        </is>
      </c>
    </row>
    <row r="2395">
      <c r="A2395" t="inlineStr">
        <is>
          <t>SRC-00381</t>
        </is>
      </c>
      <c r="B2395" t="inlineStr">
        <is>
          <t>Lifecycle Stage</t>
        </is>
      </c>
      <c r="C2395" t="inlineStr">
        <is>
          <t>MQL</t>
        </is>
      </c>
      <c r="D2395" t="inlineStr">
        <is>
          <t>Marketing Qualified Lead</t>
        </is>
      </c>
      <c r="E2395" t="inlineStr">
        <is>
          <t>Mapped to HubSpot lifecycle stage</t>
        </is>
      </c>
    </row>
    <row r="2396">
      <c r="A2396" t="inlineStr">
        <is>
          <t>SRC-00382</t>
        </is>
      </c>
      <c r="B2396" t="inlineStr">
        <is>
          <t>Last Name</t>
        </is>
      </c>
      <c r="C2396" t="inlineStr">
        <is>
          <t xml:space="preserve"> Tran</t>
        </is>
      </c>
      <c r="D2396" t="inlineStr">
        <is>
          <t>Tran</t>
        </is>
      </c>
      <c r="E2396" t="inlineStr">
        <is>
          <t>Trimmed / name case</t>
        </is>
      </c>
    </row>
    <row r="2397">
      <c r="A2397" t="inlineStr">
        <is>
          <t>SRC-00382</t>
        </is>
      </c>
      <c r="B2397" t="inlineStr">
        <is>
          <t>State/Region</t>
        </is>
      </c>
      <c r="C2397" t="inlineStr">
        <is>
          <t>Qld</t>
        </is>
      </c>
      <c r="D2397" t="inlineStr">
        <is>
          <t>QLD</t>
        </is>
      </c>
      <c r="E2397" t="inlineStr">
        <is>
          <t>State to standard abbreviation</t>
        </is>
      </c>
    </row>
    <row r="2398">
      <c r="A2398" t="inlineStr">
        <is>
          <t>SRC-00382</t>
        </is>
      </c>
      <c r="B2398" t="inlineStr">
        <is>
          <t>Phone Number</t>
        </is>
      </c>
      <c r="C2398" t="inlineStr">
        <is>
          <t>61770107139</t>
        </is>
      </c>
      <c r="D2398" t="inlineStr">
        <is>
          <t>+61 7 7010 7139</t>
        </is>
      </c>
      <c r="E2398" t="inlineStr">
        <is>
          <t>Phone to +61 international format</t>
        </is>
      </c>
    </row>
    <row r="2399">
      <c r="A2399" t="inlineStr">
        <is>
          <t>SRC-00382</t>
        </is>
      </c>
      <c r="B2399" t="inlineStr">
        <is>
          <t>Company Name</t>
        </is>
      </c>
      <c r="C2399" t="inlineStr">
        <is>
          <t xml:space="preserve"> Rushavon Logistics Pty Ltd</t>
        </is>
      </c>
      <c r="D2399" t="inlineStr">
        <is>
          <t>Rushavon Logistics Pty Ltd</t>
        </is>
      </c>
      <c r="E2399" t="inlineStr">
        <is>
          <t>Company suffix to 'Pty Ltd', trimmed, case</t>
        </is>
      </c>
    </row>
    <row r="2400">
      <c r="A2400" t="inlineStr">
        <is>
          <t>SRC-00382</t>
        </is>
      </c>
      <c r="B2400" t="inlineStr">
        <is>
          <t>Job Title</t>
        </is>
      </c>
      <c r="C2400" t="inlineStr">
        <is>
          <t>MANAGING DIRECTOR</t>
        </is>
      </c>
      <c r="D2400" t="inlineStr">
        <is>
          <t>Managing Director</t>
        </is>
      </c>
      <c r="E2400" t="inlineStr">
        <is>
          <t>Job title case</t>
        </is>
      </c>
    </row>
    <row r="2401">
      <c r="A2401" t="inlineStr">
        <is>
          <t>SRC-00382</t>
        </is>
      </c>
      <c r="B2401" t="inlineStr">
        <is>
          <t>City</t>
        </is>
      </c>
      <c r="C2401" t="inlineStr">
        <is>
          <t>CAIRNS</t>
        </is>
      </c>
      <c r="D2401" t="inlineStr">
        <is>
          <t>Cairns</t>
        </is>
      </c>
      <c r="E2401" t="inlineStr">
        <is>
          <t>City case</t>
        </is>
      </c>
    </row>
    <row r="2402">
      <c r="A2402" t="inlineStr">
        <is>
          <t>SRC-00382</t>
        </is>
      </c>
      <c r="B2402" t="inlineStr">
        <is>
          <t>Lifecycle Stage</t>
        </is>
      </c>
      <c r="C2402" t="inlineStr">
        <is>
          <t>LEAD</t>
        </is>
      </c>
      <c r="D2402" t="inlineStr">
        <is>
          <t>Lead</t>
        </is>
      </c>
      <c r="E2402" t="inlineStr">
        <is>
          <t>Mapped to HubSpot lifecycle stage</t>
        </is>
      </c>
    </row>
    <row r="2403">
      <c r="A2403" t="inlineStr">
        <is>
          <t>SRC-00383</t>
        </is>
      </c>
      <c r="B2403" t="inlineStr">
        <is>
          <t>Phone Number</t>
        </is>
      </c>
      <c r="C2403" t="inlineStr">
        <is>
          <t>08 5550 6158</t>
        </is>
      </c>
      <c r="D2403" t="inlineStr">
        <is>
          <t>+61 8 5550 6158</t>
        </is>
      </c>
      <c r="E2403" t="inlineStr">
        <is>
          <t>Phone to +61 international format</t>
        </is>
      </c>
    </row>
    <row r="2404">
      <c r="A2404" t="inlineStr">
        <is>
          <t>SRC-00383</t>
        </is>
      </c>
      <c r="B2404" t="inlineStr">
        <is>
          <t>Company Name</t>
        </is>
      </c>
      <c r="C2404" t="inlineStr">
        <is>
          <t xml:space="preserve"> Dunvessa Labs Pty Ltd</t>
        </is>
      </c>
      <c r="D2404" t="inlineStr">
        <is>
          <t>Dunvessa Labs Pty Ltd</t>
        </is>
      </c>
      <c r="E2404" t="inlineStr">
        <is>
          <t>Company suffix to 'Pty Ltd', trimmed, case</t>
        </is>
      </c>
    </row>
    <row r="2405">
      <c r="A2405" t="inlineStr">
        <is>
          <t>SRC-00383</t>
        </is>
      </c>
      <c r="B2405" t="inlineStr">
        <is>
          <t>Job Title</t>
        </is>
      </c>
      <c r="C2405" t="inlineStr">
        <is>
          <t>WORKSHOP MANAGER</t>
        </is>
      </c>
      <c r="D2405" t="inlineStr">
        <is>
          <t>Workshop Manager</t>
        </is>
      </c>
      <c r="E2405" t="inlineStr">
        <is>
          <t>Job title case</t>
        </is>
      </c>
    </row>
    <row r="2406">
      <c r="A2406" t="inlineStr">
        <is>
          <t>SRC-00383</t>
        </is>
      </c>
      <c r="B2406" t="inlineStr">
        <is>
          <t>Lifecycle Stage</t>
        </is>
      </c>
      <c r="C2406" t="inlineStr">
        <is>
          <t>customer - active</t>
        </is>
      </c>
      <c r="D2406" t="inlineStr">
        <is>
          <t>Customer</t>
        </is>
      </c>
      <c r="E2406" t="inlineStr">
        <is>
          <t>Mapped to HubSpot lifecycle stage</t>
        </is>
      </c>
    </row>
    <row r="2407">
      <c r="A2407" t="inlineStr">
        <is>
          <t>SRC-00384</t>
        </is>
      </c>
      <c r="B2407" t="inlineStr">
        <is>
          <t>First Name</t>
        </is>
      </c>
      <c r="C2407" t="inlineStr">
        <is>
          <t>chloe</t>
        </is>
      </c>
      <c r="D2407" t="inlineStr">
        <is>
          <t>Chloe</t>
        </is>
      </c>
      <c r="E2407" t="inlineStr">
        <is>
          <t>Trimmed / name case</t>
        </is>
      </c>
    </row>
    <row r="2408">
      <c r="A2408" t="inlineStr">
        <is>
          <t>SRC-00384</t>
        </is>
      </c>
      <c r="B2408" t="inlineStr">
        <is>
          <t>State/Region</t>
        </is>
      </c>
      <c r="C2408" t="inlineStr">
        <is>
          <t>Queensland</t>
        </is>
      </c>
      <c r="D2408" t="inlineStr">
        <is>
          <t>QLD</t>
        </is>
      </c>
      <c r="E2408" t="inlineStr">
        <is>
          <t>State to standard abbreviation</t>
        </is>
      </c>
    </row>
    <row r="2409">
      <c r="A2409" t="inlineStr">
        <is>
          <t>SRC-00384</t>
        </is>
      </c>
      <c r="B2409" t="inlineStr">
        <is>
          <t>Phone Number</t>
        </is>
      </c>
      <c r="C2409" t="inlineStr">
        <is>
          <t>61770108046</t>
        </is>
      </c>
      <c r="D2409" t="inlineStr">
        <is>
          <t>+61 7 7010 8046</t>
        </is>
      </c>
      <c r="E2409" t="inlineStr">
        <is>
          <t>Phone to +61 international format</t>
        </is>
      </c>
    </row>
    <row r="2410">
      <c r="A2410" t="inlineStr">
        <is>
          <t>SRC-00384</t>
        </is>
      </c>
      <c r="B2410" t="inlineStr">
        <is>
          <t>Mobile Phone Number</t>
        </is>
      </c>
      <c r="C2410" t="inlineStr">
        <is>
          <t>0491578888</t>
        </is>
      </c>
      <c r="D2410" t="inlineStr">
        <is>
          <t>+61 491 578 888</t>
        </is>
      </c>
      <c r="E2410" t="inlineStr">
        <is>
          <t>Phone to +61 international format</t>
        </is>
      </c>
    </row>
    <row r="2411">
      <c r="A2411" t="inlineStr">
        <is>
          <t>SRC-00384</t>
        </is>
      </c>
      <c r="B2411" t="inlineStr">
        <is>
          <t>Company Name</t>
        </is>
      </c>
      <c r="C2411" t="inlineStr">
        <is>
          <t xml:space="preserve"> Ardlomew Hospitality Pty Ltd</t>
        </is>
      </c>
      <c r="D2411" t="inlineStr">
        <is>
          <t>Ardlomew Hospitality Pty Ltd</t>
        </is>
      </c>
      <c r="E2411" t="inlineStr">
        <is>
          <t>Company suffix to 'Pty Ltd', trimmed, case</t>
        </is>
      </c>
    </row>
    <row r="2412">
      <c r="A2412" t="inlineStr">
        <is>
          <t>SRC-00384</t>
        </is>
      </c>
      <c r="B2412" t="inlineStr">
        <is>
          <t>City</t>
        </is>
      </c>
      <c r="C2412" t="inlineStr">
        <is>
          <t>GOLD COAST</t>
        </is>
      </c>
      <c r="D2412" t="inlineStr">
        <is>
          <t>Gold Coast</t>
        </is>
      </c>
      <c r="E2412" t="inlineStr">
        <is>
          <t>City case</t>
        </is>
      </c>
    </row>
    <row r="2413">
      <c r="A2413" t="inlineStr">
        <is>
          <t>SRC-00384</t>
        </is>
      </c>
      <c r="B2413" t="inlineStr">
        <is>
          <t>Postal Code</t>
        </is>
      </c>
      <c r="C2413" t="inlineStr">
        <is>
          <t>4163.0</t>
        </is>
      </c>
      <c r="D2413" t="inlineStr">
        <is>
          <t>4163</t>
        </is>
      </c>
      <c r="E2413" t="inlineStr">
        <is>
          <t>Postcode to 4 digits (restored leading zero / removed .0)</t>
        </is>
      </c>
    </row>
    <row r="2414">
      <c r="A2414" t="inlineStr">
        <is>
          <t>SRC-00384</t>
        </is>
      </c>
      <c r="B2414" t="inlineStr">
        <is>
          <t>Last Activity</t>
        </is>
      </c>
      <c r="C2414" t="inlineStr">
        <is>
          <t>Sep 19 2024</t>
        </is>
      </c>
      <c r="D2414" t="inlineStr">
        <is>
          <t>2024-09-19</t>
        </is>
      </c>
      <c r="E2414" t="inlineStr">
        <is>
          <t>Date to YYYY-MM-DD</t>
        </is>
      </c>
    </row>
    <row r="2415">
      <c r="A2415" t="inlineStr">
        <is>
          <t>SRC-00385</t>
        </is>
      </c>
      <c r="B2415" t="inlineStr">
        <is>
          <t>Phone Number</t>
        </is>
      </c>
      <c r="C2415" t="inlineStr">
        <is>
          <t>(08) 5550 4907</t>
        </is>
      </c>
      <c r="D2415" t="inlineStr">
        <is>
          <t>+61 8 5550 4907</t>
        </is>
      </c>
      <c r="E2415" t="inlineStr">
        <is>
          <t>Phone to +61 international format</t>
        </is>
      </c>
    </row>
    <row r="2416">
      <c r="A2416" t="inlineStr">
        <is>
          <t>SRC-00385</t>
        </is>
      </c>
      <c r="B2416" t="inlineStr">
        <is>
          <t>Company Name</t>
        </is>
      </c>
      <c r="C2416" t="inlineStr">
        <is>
          <t>Nethervane Engineering P/L</t>
        </is>
      </c>
      <c r="D2416" t="inlineStr">
        <is>
          <t>Nethervane Engineering Pty Ltd</t>
        </is>
      </c>
      <c r="E2416" t="inlineStr">
        <is>
          <t>Company suffix to 'Pty Ltd', trimmed, case</t>
        </is>
      </c>
    </row>
    <row r="2417">
      <c r="A2417" t="inlineStr">
        <is>
          <t>SRC-00385</t>
        </is>
      </c>
      <c r="B2417" t="inlineStr">
        <is>
          <t>City</t>
        </is>
      </c>
      <c r="C2417" t="inlineStr">
        <is>
          <t>ADELAIDE</t>
        </is>
      </c>
      <c r="D2417" t="inlineStr">
        <is>
          <t>Adelaide</t>
        </is>
      </c>
      <c r="E2417" t="inlineStr">
        <is>
          <t>City case</t>
        </is>
      </c>
    </row>
    <row r="2418">
      <c r="A2418" t="inlineStr">
        <is>
          <t>SRC-00385</t>
        </is>
      </c>
      <c r="B2418" t="inlineStr">
        <is>
          <t>Lifecycle Stage</t>
        </is>
      </c>
      <c r="C2418" t="inlineStr">
        <is>
          <t>LEAD</t>
        </is>
      </c>
      <c r="D2418" t="inlineStr">
        <is>
          <t>Lead</t>
        </is>
      </c>
      <c r="E2418" t="inlineStr">
        <is>
          <t>Mapped to HubSpot lifecycle stage</t>
        </is>
      </c>
    </row>
    <row r="2419">
      <c r="A2419" t="inlineStr">
        <is>
          <t>SRC-00386</t>
        </is>
      </c>
      <c r="B2419" t="inlineStr">
        <is>
          <t>First Name</t>
        </is>
      </c>
      <c r="C2419" t="inlineStr">
        <is>
          <t>chloe</t>
        </is>
      </c>
      <c r="D2419" t="inlineStr">
        <is>
          <t>Chloe</t>
        </is>
      </c>
      <c r="E2419" t="inlineStr">
        <is>
          <t>Trimmed / name case</t>
        </is>
      </c>
    </row>
    <row r="2420">
      <c r="A2420" t="inlineStr">
        <is>
          <t>SRC-00386</t>
        </is>
      </c>
      <c r="B2420" t="inlineStr">
        <is>
          <t>Last Name</t>
        </is>
      </c>
      <c r="C2420" t="inlineStr">
        <is>
          <t xml:space="preserve"> Brooks</t>
        </is>
      </c>
      <c r="D2420" t="inlineStr">
        <is>
          <t>Brooks</t>
        </is>
      </c>
      <c r="E2420" t="inlineStr">
        <is>
          <t>Trimmed / name case</t>
        </is>
      </c>
    </row>
    <row r="2421">
      <c r="A2421" t="inlineStr">
        <is>
          <t>SRC-00386</t>
        </is>
      </c>
      <c r="B2421" t="inlineStr">
        <is>
          <t>State/Region</t>
        </is>
      </c>
      <c r="C2421" t="inlineStr">
        <is>
          <t>N.S.W.</t>
        </is>
      </c>
      <c r="D2421" t="inlineStr">
        <is>
          <t>NSW</t>
        </is>
      </c>
      <c r="E2421" t="inlineStr">
        <is>
          <t>State to standard abbreviation</t>
        </is>
      </c>
    </row>
    <row r="2422">
      <c r="A2422" t="inlineStr">
        <is>
          <t>SRC-00386</t>
        </is>
      </c>
      <c r="B2422" t="inlineStr">
        <is>
          <t>Phone Number</t>
        </is>
      </c>
      <c r="C2422" t="inlineStr">
        <is>
          <t>(02) 5550 2032</t>
        </is>
      </c>
      <c r="D2422" t="inlineStr">
        <is>
          <t>+61 2 5550 2032</t>
        </is>
      </c>
      <c r="E2422" t="inlineStr">
        <is>
          <t>Phone to +61 international format</t>
        </is>
      </c>
    </row>
    <row r="2423">
      <c r="A2423" t="inlineStr">
        <is>
          <t>SRC-00386</t>
        </is>
      </c>
      <c r="B2423" t="inlineStr">
        <is>
          <t>Company Name</t>
        </is>
      </c>
      <c r="C2423" t="inlineStr">
        <is>
          <t>IVELBROOK FITNESS PTY LTD</t>
        </is>
      </c>
      <c r="D2423" t="inlineStr">
        <is>
          <t>Ivelbrook Fitness Pty Ltd</t>
        </is>
      </c>
      <c r="E2423" t="inlineStr">
        <is>
          <t>Company suffix to 'Pty Ltd', trimmed, case</t>
        </is>
      </c>
    </row>
    <row r="2424">
      <c r="A2424" t="inlineStr">
        <is>
          <t>SRC-00386</t>
        </is>
      </c>
      <c r="B2424" t="inlineStr">
        <is>
          <t>Job Title</t>
        </is>
      </c>
      <c r="C2424" t="inlineStr">
        <is>
          <t>hr manager</t>
        </is>
      </c>
      <c r="D2424" t="inlineStr">
        <is>
          <t>HR Manager</t>
        </is>
      </c>
      <c r="E2424" t="inlineStr">
        <is>
          <t>Job title case</t>
        </is>
      </c>
    </row>
    <row r="2425">
      <c r="A2425" t="inlineStr">
        <is>
          <t>SRC-00386</t>
        </is>
      </c>
      <c r="B2425" t="inlineStr">
        <is>
          <t>City</t>
        </is>
      </c>
      <c r="C2425" t="inlineStr">
        <is>
          <t>PARRAMATTA</t>
        </is>
      </c>
      <c r="D2425" t="inlineStr">
        <is>
          <t>Parramatta</t>
        </is>
      </c>
      <c r="E2425" t="inlineStr">
        <is>
          <t>City case</t>
        </is>
      </c>
    </row>
    <row r="2426">
      <c r="A2426" t="inlineStr">
        <is>
          <t>SRC-00386</t>
        </is>
      </c>
      <c r="B2426" t="inlineStr">
        <is>
          <t>Lifecycle Stage</t>
        </is>
      </c>
      <c r="C2426" t="inlineStr">
        <is>
          <t>new lead</t>
        </is>
      </c>
      <c r="D2426" t="inlineStr">
        <is>
          <t>Lead</t>
        </is>
      </c>
      <c r="E2426" t="inlineStr">
        <is>
          <t>Mapped to HubSpot lifecycle stage</t>
        </is>
      </c>
    </row>
    <row r="2427">
      <c r="A2427" t="inlineStr">
        <is>
          <t>SRC-00386</t>
        </is>
      </c>
      <c r="B2427" t="inlineStr">
        <is>
          <t>Last Activity</t>
        </is>
      </c>
      <c r="C2427" t="inlineStr">
        <is>
          <t>Dec 05 2025</t>
        </is>
      </c>
      <c r="D2427" t="inlineStr">
        <is>
          <t>2025-12-05</t>
        </is>
      </c>
      <c r="E2427" t="inlineStr">
        <is>
          <t>Date to YYYY-MM-DD</t>
        </is>
      </c>
    </row>
    <row r="2428">
      <c r="A2428" t="inlineStr">
        <is>
          <t>SRC-00387</t>
        </is>
      </c>
      <c r="B2428" t="inlineStr">
        <is>
          <t>Job Title</t>
        </is>
      </c>
      <c r="C2428" t="inlineStr">
        <is>
          <t>workshop manager</t>
        </is>
      </c>
      <c r="D2428" t="inlineStr">
        <is>
          <t>Workshop Manager</t>
        </is>
      </c>
      <c r="E2428" t="inlineStr">
        <is>
          <t>Job title case</t>
        </is>
      </c>
    </row>
    <row r="2429">
      <c r="A2429" t="inlineStr">
        <is>
          <t>SRC-00388</t>
        </is>
      </c>
      <c r="B2429" t="inlineStr">
        <is>
          <t>Phone Number</t>
        </is>
      </c>
      <c r="C2429" t="inlineStr">
        <is>
          <t>0855507763</t>
        </is>
      </c>
      <c r="D2429" t="inlineStr">
        <is>
          <t>+61 8 5550 7763</t>
        </is>
      </c>
      <c r="E2429" t="inlineStr">
        <is>
          <t>Phone to +61 international format</t>
        </is>
      </c>
    </row>
    <row r="2430">
      <c r="A2430" t="inlineStr">
        <is>
          <t>SRC-00388</t>
        </is>
      </c>
      <c r="B2430" t="inlineStr">
        <is>
          <t>Company Name</t>
        </is>
      </c>
      <c r="C2430" t="inlineStr">
        <is>
          <t>Wattlemere Electrical P/L</t>
        </is>
      </c>
      <c r="D2430" t="inlineStr">
        <is>
          <t>Wattlemere Electrical Pty Ltd</t>
        </is>
      </c>
      <c r="E2430" t="inlineStr">
        <is>
          <t>Company suffix to 'Pty Ltd', trimmed, case</t>
        </is>
      </c>
    </row>
    <row r="2431">
      <c r="A2431" t="inlineStr">
        <is>
          <t>SRC-00388</t>
        </is>
      </c>
      <c r="B2431" t="inlineStr">
        <is>
          <t>Job Title</t>
        </is>
      </c>
      <c r="C2431" t="inlineStr">
        <is>
          <t>workshop manager</t>
        </is>
      </c>
      <c r="D2431" t="inlineStr">
        <is>
          <t>Workshop Manager</t>
        </is>
      </c>
      <c r="E2431" t="inlineStr">
        <is>
          <t>Job title case</t>
        </is>
      </c>
    </row>
    <row r="2432">
      <c r="A2432" t="inlineStr">
        <is>
          <t>SRC-00388</t>
        </is>
      </c>
      <c r="B2432" t="inlineStr">
        <is>
          <t>City</t>
        </is>
      </c>
      <c r="C2432" t="inlineStr">
        <is>
          <t>ADELAIDE</t>
        </is>
      </c>
      <c r="D2432" t="inlineStr">
        <is>
          <t>Adelaide</t>
        </is>
      </c>
      <c r="E2432" t="inlineStr">
        <is>
          <t>City case</t>
        </is>
      </c>
    </row>
    <row r="2433">
      <c r="A2433" t="inlineStr">
        <is>
          <t>SRC-00388</t>
        </is>
      </c>
      <c r="B2433" t="inlineStr">
        <is>
          <t>Lifecycle Stage</t>
        </is>
      </c>
      <c r="C2433" t="inlineStr">
        <is>
          <t>newsletter only</t>
        </is>
      </c>
      <c r="D2433" t="inlineStr">
        <is>
          <t>Subscriber</t>
        </is>
      </c>
      <c r="E2433" t="inlineStr">
        <is>
          <t>Mapped to HubSpot lifecycle stage</t>
        </is>
      </c>
    </row>
    <row r="2434">
      <c r="A2434" t="inlineStr">
        <is>
          <t>SRC-00388</t>
        </is>
      </c>
      <c r="B2434" t="inlineStr">
        <is>
          <t>Last Activity</t>
        </is>
      </c>
      <c r="C2434" t="inlineStr">
        <is>
          <t>17/03/2024</t>
        </is>
      </c>
      <c r="D2434" t="inlineStr">
        <is>
          <t>2024-03-17</t>
        </is>
      </c>
      <c r="E2434" t="inlineStr">
        <is>
          <t>Date to YYYY-MM-DD</t>
        </is>
      </c>
    </row>
    <row r="2435">
      <c r="A2435" t="inlineStr">
        <is>
          <t>SRC-00389</t>
        </is>
      </c>
      <c r="B2435" t="inlineStr">
        <is>
          <t>Last Name</t>
        </is>
      </c>
      <c r="C2435" t="inlineStr">
        <is>
          <t xml:space="preserve"> Ward</t>
        </is>
      </c>
      <c r="D2435" t="inlineStr">
        <is>
          <t>Ward</t>
        </is>
      </c>
      <c r="E2435" t="inlineStr">
        <is>
          <t>Trimmed / name case</t>
        </is>
      </c>
    </row>
    <row r="2436">
      <c r="A2436" t="inlineStr">
        <is>
          <t>SRC-00389</t>
        </is>
      </c>
      <c r="B2436" t="inlineStr">
        <is>
          <t>State/Region</t>
        </is>
      </c>
      <c r="C2436" t="inlineStr">
        <is>
          <t>South Australia</t>
        </is>
      </c>
      <c r="D2436" t="inlineStr">
        <is>
          <t>SA</t>
        </is>
      </c>
      <c r="E2436" t="inlineStr">
        <is>
          <t>State to standard abbreviation</t>
        </is>
      </c>
    </row>
    <row r="2437">
      <c r="A2437" t="inlineStr">
        <is>
          <t>SRC-00389</t>
        </is>
      </c>
      <c r="B2437" t="inlineStr">
        <is>
          <t>Phone Number</t>
        </is>
      </c>
      <c r="C2437" t="inlineStr">
        <is>
          <t>(08) 7010-6078</t>
        </is>
      </c>
      <c r="D2437" t="inlineStr">
        <is>
          <t>+61 8 7010 6078</t>
        </is>
      </c>
      <c r="E2437" t="inlineStr">
        <is>
          <t>Phone to +61 international format</t>
        </is>
      </c>
    </row>
    <row r="2438">
      <c r="A2438" t="inlineStr">
        <is>
          <t>SRC-00389</t>
        </is>
      </c>
      <c r="B2438" t="inlineStr">
        <is>
          <t>Company Name</t>
        </is>
      </c>
      <c r="C2438" t="inlineStr">
        <is>
          <t>IVELBROOK CONSULTING PTY LTD</t>
        </is>
      </c>
      <c r="D2438" t="inlineStr">
        <is>
          <t>Ivelbrook Consulting Pty Ltd</t>
        </is>
      </c>
      <c r="E2438" t="inlineStr">
        <is>
          <t>Company suffix to 'Pty Ltd', trimmed, case</t>
        </is>
      </c>
    </row>
    <row r="2439">
      <c r="A2439" t="inlineStr">
        <is>
          <t>SRC-00389</t>
        </is>
      </c>
      <c r="B2439" t="inlineStr">
        <is>
          <t>Job Title</t>
        </is>
      </c>
      <c r="C2439" t="inlineStr">
        <is>
          <t>director</t>
        </is>
      </c>
      <c r="D2439" t="inlineStr">
        <is>
          <t>Director</t>
        </is>
      </c>
      <c r="E2439" t="inlineStr">
        <is>
          <t>Job title case</t>
        </is>
      </c>
    </row>
    <row r="2440">
      <c r="A2440" t="inlineStr">
        <is>
          <t>SRC-00389</t>
        </is>
      </c>
      <c r="B2440" t="inlineStr">
        <is>
          <t>City</t>
        </is>
      </c>
      <c r="C2440" t="inlineStr">
        <is>
          <t>MOUNT GAMBIER</t>
        </is>
      </c>
      <c r="D2440" t="inlineStr">
        <is>
          <t>Mount Gambier</t>
        </is>
      </c>
      <c r="E2440" t="inlineStr">
        <is>
          <t>City case</t>
        </is>
      </c>
    </row>
    <row r="2441">
      <c r="A2441" t="inlineStr">
        <is>
          <t>SRC-00389</t>
        </is>
      </c>
      <c r="B2441" t="inlineStr">
        <is>
          <t>Lifecycle Stage</t>
        </is>
      </c>
      <c r="C2441" t="inlineStr">
        <is>
          <t>customer - active</t>
        </is>
      </c>
      <c r="D2441" t="inlineStr">
        <is>
          <t>Customer</t>
        </is>
      </c>
      <c r="E2441" t="inlineStr">
        <is>
          <t>Mapped to HubSpot lifecycle stage</t>
        </is>
      </c>
    </row>
    <row r="2442">
      <c r="A2442" t="inlineStr">
        <is>
          <t>SRC-00389</t>
        </is>
      </c>
      <c r="B2442" t="inlineStr">
        <is>
          <t>Last Activity</t>
        </is>
      </c>
      <c r="C2442" t="inlineStr">
        <is>
          <t>May 11 2026</t>
        </is>
      </c>
      <c r="D2442" t="inlineStr">
        <is>
          <t>2026-05-11</t>
        </is>
      </c>
      <c r="E2442" t="inlineStr">
        <is>
          <t>Date to YYYY-MM-DD</t>
        </is>
      </c>
    </row>
    <row r="2443">
      <c r="A2443" t="inlineStr">
        <is>
          <t>SRC-00390</t>
        </is>
      </c>
      <c r="B2443" t="inlineStr">
        <is>
          <t>Email</t>
        </is>
      </c>
      <c r="C2443" t="inlineStr">
        <is>
          <t>jamesb@umbervanehealth.example.</t>
        </is>
      </c>
      <c r="D2443" t="inlineStr"/>
      <c r="E2443" t="inlineStr">
        <is>
          <t>Invalid email cleared</t>
        </is>
      </c>
    </row>
    <row r="2444">
      <c r="A2444" t="inlineStr">
        <is>
          <t>SRC-00390</t>
        </is>
      </c>
      <c r="B2444" t="inlineStr">
        <is>
          <t>State/Region</t>
        </is>
      </c>
      <c r="C2444" t="inlineStr">
        <is>
          <t>N.S.W.</t>
        </is>
      </c>
      <c r="D2444" t="inlineStr">
        <is>
          <t>NSW</t>
        </is>
      </c>
      <c r="E2444" t="inlineStr">
        <is>
          <t>State to standard abbreviation</t>
        </is>
      </c>
    </row>
    <row r="2445">
      <c r="A2445" t="inlineStr">
        <is>
          <t>SRC-00390</t>
        </is>
      </c>
      <c r="B2445" t="inlineStr">
        <is>
          <t>Phone Number</t>
        </is>
      </c>
      <c r="C2445" t="inlineStr">
        <is>
          <t>02.5550.0534</t>
        </is>
      </c>
      <c r="D2445" t="inlineStr">
        <is>
          <t>+61 2 5550 0534</t>
        </is>
      </c>
      <c r="E2445" t="inlineStr">
        <is>
          <t>Phone to +61 international format</t>
        </is>
      </c>
    </row>
    <row r="2446">
      <c r="A2446" t="inlineStr">
        <is>
          <t>SRC-00390</t>
        </is>
      </c>
      <c r="B2446" t="inlineStr">
        <is>
          <t>Company Name</t>
        </is>
      </c>
      <c r="C2446" t="inlineStr">
        <is>
          <t>Umbervane Health Pty. Ltd.</t>
        </is>
      </c>
      <c r="D2446" t="inlineStr">
        <is>
          <t>Umbervane Health Pty Ltd</t>
        </is>
      </c>
      <c r="E2446" t="inlineStr">
        <is>
          <t>Company suffix to 'Pty Ltd', trimmed, case</t>
        </is>
      </c>
    </row>
    <row r="2447">
      <c r="A2447" t="inlineStr">
        <is>
          <t>SRC-00390</t>
        </is>
      </c>
      <c r="B2447" t="inlineStr">
        <is>
          <t>Job Title</t>
        </is>
      </c>
      <c r="C2447" t="inlineStr">
        <is>
          <t>managing director</t>
        </is>
      </c>
      <c r="D2447" t="inlineStr">
        <is>
          <t>Managing Director</t>
        </is>
      </c>
      <c r="E2447" t="inlineStr">
        <is>
          <t>Job title case</t>
        </is>
      </c>
    </row>
    <row r="2448">
      <c r="A2448" t="inlineStr">
        <is>
          <t>SRC-00390</t>
        </is>
      </c>
      <c r="B2448" t="inlineStr">
        <is>
          <t>City</t>
        </is>
      </c>
      <c r="C2448" t="inlineStr">
        <is>
          <t>penrith</t>
        </is>
      </c>
      <c r="D2448" t="inlineStr">
        <is>
          <t>Penrith</t>
        </is>
      </c>
      <c r="E2448" t="inlineStr">
        <is>
          <t>City case</t>
        </is>
      </c>
    </row>
    <row r="2449">
      <c r="A2449" t="inlineStr">
        <is>
          <t>SRC-00390</t>
        </is>
      </c>
      <c r="B2449" t="inlineStr">
        <is>
          <t>Lifecycle Stage</t>
        </is>
      </c>
      <c r="C2449" t="inlineStr">
        <is>
          <t>Client</t>
        </is>
      </c>
      <c r="D2449" t="inlineStr">
        <is>
          <t>Customer</t>
        </is>
      </c>
      <c r="E2449" t="inlineStr">
        <is>
          <t>Mapped to HubSpot lifecycle stage</t>
        </is>
      </c>
    </row>
    <row r="2450">
      <c r="A2450" t="inlineStr">
        <is>
          <t>SRC-00391</t>
        </is>
      </c>
      <c r="B2450" t="inlineStr">
        <is>
          <t>Last Name</t>
        </is>
      </c>
      <c r="C2450" t="inlineStr">
        <is>
          <t xml:space="preserve">Fraser </t>
        </is>
      </c>
      <c r="D2450" t="inlineStr">
        <is>
          <t>Fraser</t>
        </is>
      </c>
      <c r="E2450" t="inlineStr">
        <is>
          <t>Trimmed / name case</t>
        </is>
      </c>
    </row>
    <row r="2451">
      <c r="A2451" t="inlineStr">
        <is>
          <t>SRC-00391</t>
        </is>
      </c>
      <c r="B2451" t="inlineStr">
        <is>
          <t>State/Region</t>
        </is>
      </c>
      <c r="C2451" t="inlineStr">
        <is>
          <t>VIC.</t>
        </is>
      </c>
      <c r="D2451" t="inlineStr">
        <is>
          <t>VIC</t>
        </is>
      </c>
      <c r="E2451" t="inlineStr">
        <is>
          <t>State to standard abbreviation</t>
        </is>
      </c>
    </row>
    <row r="2452">
      <c r="A2452" t="inlineStr">
        <is>
          <t>SRC-00391</t>
        </is>
      </c>
      <c r="B2452" t="inlineStr">
        <is>
          <t>Company Name</t>
        </is>
      </c>
      <c r="C2452" t="inlineStr">
        <is>
          <t>VANTRELLE DENTAL PTY LTD</t>
        </is>
      </c>
      <c r="D2452" t="inlineStr">
        <is>
          <t>Vantrelle Dental Pty Ltd</t>
        </is>
      </c>
      <c r="E2452" t="inlineStr">
        <is>
          <t>Company suffix to 'Pty Ltd', trimmed, case</t>
        </is>
      </c>
    </row>
    <row r="2453">
      <c r="A2453" t="inlineStr">
        <is>
          <t>SRC-00391</t>
        </is>
      </c>
      <c r="B2453" t="inlineStr">
        <is>
          <t>Job Title</t>
        </is>
      </c>
      <c r="C2453" t="inlineStr">
        <is>
          <t>director</t>
        </is>
      </c>
      <c r="D2453" t="inlineStr">
        <is>
          <t>Director</t>
        </is>
      </c>
      <c r="E2453" t="inlineStr">
        <is>
          <t>Job title case</t>
        </is>
      </c>
    </row>
    <row r="2454">
      <c r="A2454" t="inlineStr">
        <is>
          <t>SRC-00391</t>
        </is>
      </c>
      <c r="B2454" t="inlineStr">
        <is>
          <t>Last Activity</t>
        </is>
      </c>
      <c r="C2454" t="inlineStr">
        <is>
          <t>Sep 02 2025</t>
        </is>
      </c>
      <c r="D2454" t="inlineStr">
        <is>
          <t>2025-09-02</t>
        </is>
      </c>
      <c r="E2454" t="inlineStr">
        <is>
          <t>Date to YYYY-MM-DD</t>
        </is>
      </c>
    </row>
    <row r="2455">
      <c r="A2455" t="inlineStr">
        <is>
          <t>SRC-00392</t>
        </is>
      </c>
      <c r="B2455" t="inlineStr">
        <is>
          <t>State/Region</t>
        </is>
      </c>
      <c r="C2455" t="inlineStr">
        <is>
          <t>New South Wales</t>
        </is>
      </c>
      <c r="D2455" t="inlineStr">
        <is>
          <t>NSW</t>
        </is>
      </c>
      <c r="E2455" t="inlineStr">
        <is>
          <t>State to standard abbreviation</t>
        </is>
      </c>
    </row>
    <row r="2456">
      <c r="A2456" t="inlineStr">
        <is>
          <t>SRC-00392</t>
        </is>
      </c>
      <c r="B2456" t="inlineStr">
        <is>
          <t>Job Title</t>
        </is>
      </c>
      <c r="C2456" t="inlineStr">
        <is>
          <t>safety officer</t>
        </is>
      </c>
      <c r="D2456" t="inlineStr">
        <is>
          <t>Safety Officer</t>
        </is>
      </c>
      <c r="E2456" t="inlineStr">
        <is>
          <t>Job title case</t>
        </is>
      </c>
    </row>
    <row r="2457">
      <c r="A2457" t="inlineStr">
        <is>
          <t>SRC-00392</t>
        </is>
      </c>
      <c r="B2457" t="inlineStr">
        <is>
          <t>City</t>
        </is>
      </c>
      <c r="C2457" t="inlineStr">
        <is>
          <t>newcastle</t>
        </is>
      </c>
      <c r="D2457" t="inlineStr">
        <is>
          <t>Newcastle</t>
        </is>
      </c>
      <c r="E2457" t="inlineStr">
        <is>
          <t>City case</t>
        </is>
      </c>
    </row>
    <row r="2458">
      <c r="A2458" t="inlineStr">
        <is>
          <t>SRC-00392</t>
        </is>
      </c>
      <c r="B2458" t="inlineStr">
        <is>
          <t>Lifecycle Stage</t>
        </is>
      </c>
      <c r="C2458" t="inlineStr">
        <is>
          <t>cust</t>
        </is>
      </c>
      <c r="D2458" t="inlineStr">
        <is>
          <t>Customer</t>
        </is>
      </c>
      <c r="E2458" t="inlineStr">
        <is>
          <t>Mapped to HubSpot lifecycle stage</t>
        </is>
      </c>
    </row>
    <row r="2459">
      <c r="A2459" t="inlineStr">
        <is>
          <t>SRC-00392</t>
        </is>
      </c>
      <c r="B2459" t="inlineStr">
        <is>
          <t>Last Activity</t>
        </is>
      </c>
      <c r="C2459" t="inlineStr">
        <is>
          <t>04/03/2026</t>
        </is>
      </c>
      <c r="D2459" t="inlineStr">
        <is>
          <t>2026-03-04</t>
        </is>
      </c>
      <c r="E2459" t="inlineStr">
        <is>
          <t>Date to YYYY-MM-DD</t>
        </is>
      </c>
    </row>
    <row r="2460">
      <c r="A2460" t="inlineStr">
        <is>
          <t>SRC-00393</t>
        </is>
      </c>
      <c r="B2460" t="inlineStr">
        <is>
          <t>First Name</t>
        </is>
      </c>
      <c r="C2460" t="inlineStr">
        <is>
          <t>angus</t>
        </is>
      </c>
      <c r="D2460" t="inlineStr">
        <is>
          <t>Angus</t>
        </is>
      </c>
      <c r="E2460" t="inlineStr">
        <is>
          <t>Trimmed / name case</t>
        </is>
      </c>
    </row>
    <row r="2461">
      <c r="A2461" t="inlineStr">
        <is>
          <t>SRC-00393</t>
        </is>
      </c>
      <c r="B2461" t="inlineStr">
        <is>
          <t>Last Name</t>
        </is>
      </c>
      <c r="C2461" t="inlineStr">
        <is>
          <t xml:space="preserve">Bell </t>
        </is>
      </c>
      <c r="D2461" t="inlineStr">
        <is>
          <t>Bell</t>
        </is>
      </c>
      <c r="E2461" t="inlineStr">
        <is>
          <t>Trimmed / name case</t>
        </is>
      </c>
    </row>
    <row r="2462">
      <c r="A2462" t="inlineStr">
        <is>
          <t>SRC-00393</t>
        </is>
      </c>
      <c r="B2462" t="inlineStr">
        <is>
          <t>State/Region</t>
        </is>
      </c>
      <c r="C2462" t="inlineStr">
        <is>
          <t>Vic</t>
        </is>
      </c>
      <c r="D2462" t="inlineStr">
        <is>
          <t>VIC</t>
        </is>
      </c>
      <c r="E2462" t="inlineStr">
        <is>
          <t>State to standard abbreviation</t>
        </is>
      </c>
    </row>
    <row r="2463">
      <c r="A2463" t="inlineStr">
        <is>
          <t>SRC-00393</t>
        </is>
      </c>
      <c r="B2463" t="inlineStr">
        <is>
          <t>Phone Number</t>
        </is>
      </c>
      <c r="C2463" t="inlineStr">
        <is>
          <t>61355504221</t>
        </is>
      </c>
      <c r="D2463" t="inlineStr">
        <is>
          <t>+61 3 5550 4221</t>
        </is>
      </c>
      <c r="E2463" t="inlineStr">
        <is>
          <t>Phone to +61 international format</t>
        </is>
      </c>
    </row>
    <row r="2464">
      <c r="A2464" t="inlineStr">
        <is>
          <t>SRC-00393</t>
        </is>
      </c>
      <c r="B2464" t="inlineStr">
        <is>
          <t>Company Name</t>
        </is>
      </c>
      <c r="C2464" t="inlineStr">
        <is>
          <t>Vantrelle Dental pty ltd</t>
        </is>
      </c>
      <c r="D2464" t="inlineStr">
        <is>
          <t>Vantrelle Dental Pty Ltd</t>
        </is>
      </c>
      <c r="E2464" t="inlineStr">
        <is>
          <t>Company suffix to 'Pty Ltd', trimmed, case</t>
        </is>
      </c>
    </row>
    <row r="2465">
      <c r="A2465" t="inlineStr">
        <is>
          <t>SRC-00393</t>
        </is>
      </c>
      <c r="B2465" t="inlineStr">
        <is>
          <t>Job Title</t>
        </is>
      </c>
      <c r="C2465" t="inlineStr">
        <is>
          <t>office manager</t>
        </is>
      </c>
      <c r="D2465" t="inlineStr">
        <is>
          <t>Office Manager</t>
        </is>
      </c>
      <c r="E2465" t="inlineStr">
        <is>
          <t>Job title case</t>
        </is>
      </c>
    </row>
    <row r="2466">
      <c r="A2466" t="inlineStr">
        <is>
          <t>SRC-00393</t>
        </is>
      </c>
      <c r="B2466" t="inlineStr">
        <is>
          <t>Postal Code</t>
        </is>
      </c>
      <c r="C2466" t="inlineStr">
        <is>
          <t>3529.0</t>
        </is>
      </c>
      <c r="D2466" t="inlineStr">
        <is>
          <t>3529</t>
        </is>
      </c>
      <c r="E2466" t="inlineStr">
        <is>
          <t>Postcode to 4 digits (restored leading zero / removed .0)</t>
        </is>
      </c>
    </row>
    <row r="2467">
      <c r="A2467" t="inlineStr">
        <is>
          <t>SRC-00393</t>
        </is>
      </c>
      <c r="B2467" t="inlineStr">
        <is>
          <t>Lifecycle Stage</t>
        </is>
      </c>
      <c r="C2467" t="inlineStr">
        <is>
          <t>new lead</t>
        </is>
      </c>
      <c r="D2467" t="inlineStr">
        <is>
          <t>Lead</t>
        </is>
      </c>
      <c r="E2467" t="inlineStr">
        <is>
          <t>Mapped to HubSpot lifecycle stage</t>
        </is>
      </c>
    </row>
    <row r="2468">
      <c r="A2468" t="inlineStr">
        <is>
          <t>SRC-00394</t>
        </is>
      </c>
      <c r="B2468" t="inlineStr">
        <is>
          <t>Last Name</t>
        </is>
      </c>
      <c r="C2468" t="inlineStr">
        <is>
          <t>nelson</t>
        </is>
      </c>
      <c r="D2468" t="inlineStr">
        <is>
          <t>Nelson</t>
        </is>
      </c>
      <c r="E2468" t="inlineStr">
        <is>
          <t>Trimmed / name case</t>
        </is>
      </c>
    </row>
    <row r="2469">
      <c r="A2469" t="inlineStr">
        <is>
          <t>SRC-00394</t>
        </is>
      </c>
      <c r="B2469" t="inlineStr">
        <is>
          <t>State/Region</t>
        </is>
      </c>
      <c r="C2469" t="inlineStr">
        <is>
          <t>nsw</t>
        </is>
      </c>
      <c r="D2469" t="inlineStr">
        <is>
          <t>NSW</t>
        </is>
      </c>
      <c r="E2469" t="inlineStr">
        <is>
          <t>State to standard abbreviation</t>
        </is>
      </c>
    </row>
    <row r="2470">
      <c r="A2470" t="inlineStr">
        <is>
          <t>SRC-00394</t>
        </is>
      </c>
      <c r="B2470" t="inlineStr">
        <is>
          <t>Phone Number</t>
        </is>
      </c>
      <c r="C2470" t="inlineStr">
        <is>
          <t>(02) 7010-6771</t>
        </is>
      </c>
      <c r="D2470" t="inlineStr">
        <is>
          <t>+61 2 7010 6771</t>
        </is>
      </c>
      <c r="E2470" t="inlineStr">
        <is>
          <t>Phone to +61 international format</t>
        </is>
      </c>
    </row>
    <row r="2471">
      <c r="A2471" t="inlineStr">
        <is>
          <t>SRC-00394</t>
        </is>
      </c>
      <c r="B2471" t="inlineStr">
        <is>
          <t>Job Title</t>
        </is>
      </c>
      <c r="C2471" t="inlineStr">
        <is>
          <t>practice manager</t>
        </is>
      </c>
      <c r="D2471" t="inlineStr">
        <is>
          <t>Practice Manager</t>
        </is>
      </c>
      <c r="E2471" t="inlineStr">
        <is>
          <t>Job title case</t>
        </is>
      </c>
    </row>
    <row r="2472">
      <c r="A2472" t="inlineStr">
        <is>
          <t>SRC-00394</t>
        </is>
      </c>
      <c r="B2472" t="inlineStr">
        <is>
          <t>City</t>
        </is>
      </c>
      <c r="C2472" t="inlineStr">
        <is>
          <t>PARRAMATTA</t>
        </is>
      </c>
      <c r="D2472" t="inlineStr">
        <is>
          <t>Parramatta</t>
        </is>
      </c>
      <c r="E2472" t="inlineStr">
        <is>
          <t>City case</t>
        </is>
      </c>
    </row>
    <row r="2473">
      <c r="A2473" t="inlineStr">
        <is>
          <t>SRC-00394</t>
        </is>
      </c>
      <c r="B2473" t="inlineStr">
        <is>
          <t>Last Activity</t>
        </is>
      </c>
      <c r="C2473" t="inlineStr">
        <is>
          <t>Apr 23 2026</t>
        </is>
      </c>
      <c r="D2473" t="inlineStr">
        <is>
          <t>2026-04-23</t>
        </is>
      </c>
      <c r="E2473" t="inlineStr">
        <is>
          <t>Date to YYYY-MM-DD</t>
        </is>
      </c>
    </row>
    <row r="2474">
      <c r="A2474" t="inlineStr">
        <is>
          <t>SRC-00395</t>
        </is>
      </c>
      <c r="B2474" t="inlineStr">
        <is>
          <t>Last Name</t>
        </is>
      </c>
      <c r="C2474" t="inlineStr">
        <is>
          <t>bell</t>
        </is>
      </c>
      <c r="D2474" t="inlineStr">
        <is>
          <t>Bell</t>
        </is>
      </c>
      <c r="E2474" t="inlineStr">
        <is>
          <t>Trimmed / name case</t>
        </is>
      </c>
    </row>
    <row r="2475">
      <c r="A2475" t="inlineStr">
        <is>
          <t>SRC-00395</t>
        </is>
      </c>
      <c r="B2475" t="inlineStr">
        <is>
          <t>State/Region</t>
        </is>
      </c>
      <c r="C2475" t="inlineStr">
        <is>
          <t>Qld</t>
        </is>
      </c>
      <c r="D2475" t="inlineStr">
        <is>
          <t>QLD</t>
        </is>
      </c>
      <c r="E2475" t="inlineStr">
        <is>
          <t>State to standard abbreviation</t>
        </is>
      </c>
    </row>
    <row r="2476">
      <c r="A2476" t="inlineStr">
        <is>
          <t>SRC-00395</t>
        </is>
      </c>
      <c r="B2476" t="inlineStr">
        <is>
          <t>Phone Number</t>
        </is>
      </c>
      <c r="C2476" t="inlineStr">
        <is>
          <t>07 5550 7901</t>
        </is>
      </c>
      <c r="D2476" t="inlineStr">
        <is>
          <t>+61 7 5550 7901</t>
        </is>
      </c>
      <c r="E2476" t="inlineStr">
        <is>
          <t>Phone to +61 international format</t>
        </is>
      </c>
    </row>
    <row r="2477">
      <c r="A2477" t="inlineStr">
        <is>
          <t>SRC-00395</t>
        </is>
      </c>
      <c r="B2477" t="inlineStr">
        <is>
          <t>Job Title</t>
        </is>
      </c>
      <c r="C2477" t="inlineStr">
        <is>
          <t>FINANCE MANAGER</t>
        </is>
      </c>
      <c r="D2477" t="inlineStr">
        <is>
          <t>Finance Manager</t>
        </is>
      </c>
      <c r="E2477" t="inlineStr">
        <is>
          <t>Job title case</t>
        </is>
      </c>
    </row>
    <row r="2478">
      <c r="A2478" t="inlineStr">
        <is>
          <t>SRC-00395</t>
        </is>
      </c>
      <c r="B2478" t="inlineStr">
        <is>
          <t>City</t>
        </is>
      </c>
      <c r="C2478" t="inlineStr">
        <is>
          <t>CAIRNS</t>
        </is>
      </c>
      <c r="D2478" t="inlineStr">
        <is>
          <t>Cairns</t>
        </is>
      </c>
      <c r="E2478" t="inlineStr">
        <is>
          <t>City case</t>
        </is>
      </c>
    </row>
    <row r="2479">
      <c r="A2479" t="inlineStr">
        <is>
          <t>SRC-00396</t>
        </is>
      </c>
      <c r="B2479" t="inlineStr">
        <is>
          <t>Phone Number</t>
        </is>
      </c>
      <c r="C2479" t="inlineStr">
        <is>
          <t>0270107398</t>
        </is>
      </c>
      <c r="D2479" t="inlineStr">
        <is>
          <t>+61 2 7010 7398</t>
        </is>
      </c>
      <c r="E2479" t="inlineStr">
        <is>
          <t>Phone to +61 international format</t>
        </is>
      </c>
    </row>
    <row r="2480">
      <c r="A2480" t="inlineStr">
        <is>
          <t>SRC-00396</t>
        </is>
      </c>
      <c r="B2480" t="inlineStr">
        <is>
          <t>Company Name</t>
        </is>
      </c>
      <c r="C2480" t="inlineStr">
        <is>
          <t>Ivelbrook Fitness Pty. Ltd.</t>
        </is>
      </c>
      <c r="D2480" t="inlineStr">
        <is>
          <t>Ivelbrook Fitness Pty Ltd</t>
        </is>
      </c>
      <c r="E2480" t="inlineStr">
        <is>
          <t>Company suffix to 'Pty Ltd', trimmed, case</t>
        </is>
      </c>
    </row>
    <row r="2481">
      <c r="A2481" t="inlineStr">
        <is>
          <t>SRC-00396</t>
        </is>
      </c>
      <c r="B2481" t="inlineStr">
        <is>
          <t>City</t>
        </is>
      </c>
      <c r="C2481" t="inlineStr">
        <is>
          <t>parramatta</t>
        </is>
      </c>
      <c r="D2481" t="inlineStr">
        <is>
          <t>Parramatta</t>
        </is>
      </c>
      <c r="E2481" t="inlineStr">
        <is>
          <t>City case</t>
        </is>
      </c>
    </row>
    <row r="2482">
      <c r="A2482" t="inlineStr">
        <is>
          <t>SRC-00396</t>
        </is>
      </c>
      <c r="B2482" t="inlineStr">
        <is>
          <t>Postal Code</t>
        </is>
      </c>
      <c r="C2482" t="inlineStr">
        <is>
          <t>2266.0</t>
        </is>
      </c>
      <c r="D2482" t="inlineStr">
        <is>
          <t>2266</t>
        </is>
      </c>
      <c r="E2482" t="inlineStr">
        <is>
          <t>Postcode to 4 digits (restored leading zero / removed .0)</t>
        </is>
      </c>
    </row>
    <row r="2483">
      <c r="A2483" t="inlineStr">
        <is>
          <t>SRC-00396</t>
        </is>
      </c>
      <c r="B2483" t="inlineStr">
        <is>
          <t>Last Activity</t>
        </is>
      </c>
      <c r="C2483" t="inlineStr">
        <is>
          <t>May 12 2026</t>
        </is>
      </c>
      <c r="D2483" t="inlineStr">
        <is>
          <t>2026-05-12</t>
        </is>
      </c>
      <c r="E2483" t="inlineStr">
        <is>
          <t>Date to YYYY-MM-DD</t>
        </is>
      </c>
    </row>
    <row r="2484">
      <c r="A2484" t="inlineStr">
        <is>
          <t>SRC-00397</t>
        </is>
      </c>
      <c r="B2484" t="inlineStr">
        <is>
          <t>First Name</t>
        </is>
      </c>
      <c r="C2484" t="inlineStr">
        <is>
          <t>AISHA</t>
        </is>
      </c>
      <c r="D2484" t="inlineStr">
        <is>
          <t>Aisha</t>
        </is>
      </c>
      <c r="E2484" t="inlineStr">
        <is>
          <t>Trimmed / name case</t>
        </is>
      </c>
    </row>
    <row r="2485">
      <c r="A2485" t="inlineStr">
        <is>
          <t>SRC-00397</t>
        </is>
      </c>
      <c r="B2485" t="inlineStr">
        <is>
          <t>Last Name</t>
        </is>
      </c>
      <c r="C2485" t="inlineStr">
        <is>
          <t xml:space="preserve">Zhang </t>
        </is>
      </c>
      <c r="D2485" t="inlineStr">
        <is>
          <t>Zhang</t>
        </is>
      </c>
      <c r="E2485" t="inlineStr">
        <is>
          <t>Trimmed / name case</t>
        </is>
      </c>
    </row>
    <row r="2486">
      <c r="A2486" t="inlineStr">
        <is>
          <t>SRC-00397</t>
        </is>
      </c>
      <c r="B2486" t="inlineStr">
        <is>
          <t>State/Region</t>
        </is>
      </c>
      <c r="C2486" t="inlineStr">
        <is>
          <t>Victoria</t>
        </is>
      </c>
      <c r="D2486" t="inlineStr">
        <is>
          <t>VIC</t>
        </is>
      </c>
      <c r="E2486" t="inlineStr">
        <is>
          <t>State to standard abbreviation</t>
        </is>
      </c>
    </row>
    <row r="2487">
      <c r="A2487" t="inlineStr">
        <is>
          <t>SRC-00397</t>
        </is>
      </c>
      <c r="B2487" t="inlineStr">
        <is>
          <t>Phone Number</t>
        </is>
      </c>
      <c r="C2487" t="inlineStr">
        <is>
          <t>03.5550.2844</t>
        </is>
      </c>
      <c r="D2487" t="inlineStr">
        <is>
          <t>+61 3 5550 2844</t>
        </is>
      </c>
      <c r="E2487" t="inlineStr">
        <is>
          <t>Phone to +61 international format</t>
        </is>
      </c>
    </row>
    <row r="2488">
      <c r="A2488" t="inlineStr">
        <is>
          <t>SRC-00397</t>
        </is>
      </c>
      <c r="B2488" t="inlineStr">
        <is>
          <t>Company Name</t>
        </is>
      </c>
      <c r="C2488" t="inlineStr">
        <is>
          <t xml:space="preserve"> Zephrane Signage Pty Ltd</t>
        </is>
      </c>
      <c r="D2488" t="inlineStr">
        <is>
          <t>Zephrane Signage Pty Ltd</t>
        </is>
      </c>
      <c r="E2488" t="inlineStr">
        <is>
          <t>Company suffix to 'Pty Ltd', trimmed, case</t>
        </is>
      </c>
    </row>
    <row r="2489">
      <c r="A2489" t="inlineStr">
        <is>
          <t>SRC-00397</t>
        </is>
      </c>
      <c r="B2489" t="inlineStr">
        <is>
          <t>Job Title</t>
        </is>
      </c>
      <c r="C2489" t="inlineStr">
        <is>
          <t>safety officer</t>
        </is>
      </c>
      <c r="D2489" t="inlineStr">
        <is>
          <t>Safety Officer</t>
        </is>
      </c>
      <c r="E2489" t="inlineStr">
        <is>
          <t>Job title case</t>
        </is>
      </c>
    </row>
    <row r="2490">
      <c r="A2490" t="inlineStr">
        <is>
          <t>SRC-00397</t>
        </is>
      </c>
      <c r="B2490" t="inlineStr">
        <is>
          <t>City</t>
        </is>
      </c>
      <c r="C2490" t="inlineStr">
        <is>
          <t>BALLARAT</t>
        </is>
      </c>
      <c r="D2490" t="inlineStr">
        <is>
          <t>Ballarat</t>
        </is>
      </c>
      <c r="E2490" t="inlineStr">
        <is>
          <t>City case</t>
        </is>
      </c>
    </row>
    <row r="2491">
      <c r="A2491" t="inlineStr">
        <is>
          <t>SRC-00397</t>
        </is>
      </c>
      <c r="B2491" t="inlineStr">
        <is>
          <t>Lifecycle Stage</t>
        </is>
      </c>
      <c r="C2491" t="inlineStr">
        <is>
          <t>LEAD</t>
        </is>
      </c>
      <c r="D2491" t="inlineStr">
        <is>
          <t>Lead</t>
        </is>
      </c>
      <c r="E2491" t="inlineStr">
        <is>
          <t>Mapped to HubSpot lifecycle stage</t>
        </is>
      </c>
    </row>
    <row r="2492">
      <c r="A2492" t="inlineStr">
        <is>
          <t>SRC-00397</t>
        </is>
      </c>
      <c r="B2492" t="inlineStr">
        <is>
          <t>Last Activity</t>
        </is>
      </c>
      <c r="C2492" t="inlineStr">
        <is>
          <t>May 04 2025</t>
        </is>
      </c>
      <c r="D2492" t="inlineStr">
        <is>
          <t>2025-05-04</t>
        </is>
      </c>
      <c r="E2492" t="inlineStr">
        <is>
          <t>Date to YYYY-MM-DD</t>
        </is>
      </c>
    </row>
    <row r="2493">
      <c r="A2493" t="inlineStr">
        <is>
          <t>SRC-00398</t>
        </is>
      </c>
      <c r="B2493" t="inlineStr">
        <is>
          <t>Last Name</t>
        </is>
      </c>
      <c r="C2493" t="inlineStr">
        <is>
          <t>MCDONALD</t>
        </is>
      </c>
      <c r="D2493" t="inlineStr">
        <is>
          <t>McDonald</t>
        </is>
      </c>
      <c r="E2493" t="inlineStr">
        <is>
          <t>Trimmed / name case</t>
        </is>
      </c>
    </row>
    <row r="2494">
      <c r="A2494" t="inlineStr">
        <is>
          <t>SRC-00398</t>
        </is>
      </c>
      <c r="B2494" t="inlineStr">
        <is>
          <t>State/Region</t>
        </is>
      </c>
      <c r="C2494" t="inlineStr">
        <is>
          <t>Victoria</t>
        </is>
      </c>
      <c r="D2494" t="inlineStr">
        <is>
          <t>VIC</t>
        </is>
      </c>
      <c r="E2494" t="inlineStr">
        <is>
          <t>State to standard abbreviation</t>
        </is>
      </c>
    </row>
    <row r="2495">
      <c r="A2495" t="inlineStr">
        <is>
          <t>SRC-00398</t>
        </is>
      </c>
      <c r="B2495" t="inlineStr">
        <is>
          <t>Job Title</t>
        </is>
      </c>
      <c r="C2495" t="inlineStr">
        <is>
          <t>HR MANAGER</t>
        </is>
      </c>
      <c r="D2495" t="inlineStr">
        <is>
          <t>HR Manager</t>
        </is>
      </c>
      <c r="E2495" t="inlineStr">
        <is>
          <t>Job title case</t>
        </is>
      </c>
    </row>
    <row r="2496">
      <c r="A2496" t="inlineStr">
        <is>
          <t>SRC-00398</t>
        </is>
      </c>
      <c r="B2496" t="inlineStr">
        <is>
          <t>City</t>
        </is>
      </c>
      <c r="C2496" t="inlineStr">
        <is>
          <t>DANDENONG</t>
        </is>
      </c>
      <c r="D2496" t="inlineStr">
        <is>
          <t>Dandenong</t>
        </is>
      </c>
      <c r="E2496" t="inlineStr">
        <is>
          <t>City case</t>
        </is>
      </c>
    </row>
    <row r="2497">
      <c r="A2497" t="inlineStr">
        <is>
          <t>SRC-00398</t>
        </is>
      </c>
      <c r="B2497" t="inlineStr">
        <is>
          <t>Lifecycle Stage</t>
        </is>
      </c>
      <c r="C2497" t="inlineStr">
        <is>
          <t>SQL</t>
        </is>
      </c>
      <c r="D2497" t="inlineStr">
        <is>
          <t>Sales Qualified Lead</t>
        </is>
      </c>
      <c r="E2497" t="inlineStr">
        <is>
          <t>Mapped to HubSpot lifecycle stage</t>
        </is>
      </c>
    </row>
    <row r="2498">
      <c r="A2498" t="inlineStr">
        <is>
          <t>SRC-00398</t>
        </is>
      </c>
      <c r="B2498" t="inlineStr">
        <is>
          <t>Last Activity</t>
        </is>
      </c>
      <c r="C2498" t="inlineStr">
        <is>
          <t>Mar 24 2024</t>
        </is>
      </c>
      <c r="D2498" t="inlineStr">
        <is>
          <t>2024-03-24</t>
        </is>
      </c>
      <c r="E2498" t="inlineStr">
        <is>
          <t>Date to YYYY-MM-DD</t>
        </is>
      </c>
    </row>
    <row r="2499">
      <c r="A2499" t="inlineStr">
        <is>
          <t>SRC-00399</t>
        </is>
      </c>
      <c r="B2499" t="inlineStr">
        <is>
          <t>Last Name</t>
        </is>
      </c>
      <c r="C2499" t="inlineStr">
        <is>
          <t>OKAFOR</t>
        </is>
      </c>
      <c r="D2499" t="inlineStr">
        <is>
          <t>Okafor</t>
        </is>
      </c>
      <c r="E2499" t="inlineStr">
        <is>
          <t>Trimmed / name case</t>
        </is>
      </c>
    </row>
    <row r="2500">
      <c r="A2500" t="inlineStr">
        <is>
          <t>SRC-00399</t>
        </is>
      </c>
      <c r="B2500" t="inlineStr">
        <is>
          <t>State/Region</t>
        </is>
      </c>
      <c r="C2500" t="inlineStr">
        <is>
          <t>Queensland</t>
        </is>
      </c>
      <c r="D2500" t="inlineStr">
        <is>
          <t>QLD</t>
        </is>
      </c>
      <c r="E2500" t="inlineStr">
        <is>
          <t>State to standard abbreviation</t>
        </is>
      </c>
    </row>
    <row r="2501">
      <c r="A2501" t="inlineStr">
        <is>
          <t>SRC-00399</t>
        </is>
      </c>
      <c r="B2501" t="inlineStr">
        <is>
          <t>Phone Number</t>
        </is>
      </c>
      <c r="C2501" t="inlineStr">
        <is>
          <t>0755503045</t>
        </is>
      </c>
      <c r="D2501" t="inlineStr">
        <is>
          <t>+61 7 5550 3045</t>
        </is>
      </c>
      <c r="E2501" t="inlineStr">
        <is>
          <t>Phone to +61 international format</t>
        </is>
      </c>
    </row>
    <row r="2502">
      <c r="A2502" t="inlineStr">
        <is>
          <t>SRC-00399</t>
        </is>
      </c>
      <c r="B2502" t="inlineStr">
        <is>
          <t>Company Name</t>
        </is>
      </c>
      <c r="C2502" t="inlineStr">
        <is>
          <t>Rushavon Logistics pty ltd</t>
        </is>
      </c>
      <c r="D2502" t="inlineStr">
        <is>
          <t>Rushavon Logistics Pty Ltd</t>
        </is>
      </c>
      <c r="E2502" t="inlineStr">
        <is>
          <t>Company suffix to 'Pty Ltd', trimmed, case</t>
        </is>
      </c>
    </row>
    <row r="2503">
      <c r="A2503" t="inlineStr">
        <is>
          <t>SRC-00399</t>
        </is>
      </c>
      <c r="B2503" t="inlineStr">
        <is>
          <t>Job Title</t>
        </is>
      </c>
      <c r="C2503" t="inlineStr">
        <is>
          <t>director</t>
        </is>
      </c>
      <c r="D2503" t="inlineStr">
        <is>
          <t>Director</t>
        </is>
      </c>
      <c r="E2503" t="inlineStr">
        <is>
          <t>Job title case</t>
        </is>
      </c>
    </row>
    <row r="2504">
      <c r="A2504" t="inlineStr">
        <is>
          <t>SRC-00399</t>
        </is>
      </c>
      <c r="B2504" t="inlineStr">
        <is>
          <t>City</t>
        </is>
      </c>
      <c r="C2504" t="inlineStr">
        <is>
          <t>cairns</t>
        </is>
      </c>
      <c r="D2504" t="inlineStr">
        <is>
          <t>Cairns</t>
        </is>
      </c>
      <c r="E2504" t="inlineStr">
        <is>
          <t>City case</t>
        </is>
      </c>
    </row>
    <row r="2505">
      <c r="A2505" t="inlineStr">
        <is>
          <t>SRC-00399</t>
        </is>
      </c>
      <c r="B2505" t="inlineStr">
        <is>
          <t>Lifecycle Stage</t>
        </is>
      </c>
      <c r="C2505" t="inlineStr">
        <is>
          <t>new lead</t>
        </is>
      </c>
      <c r="D2505" t="inlineStr">
        <is>
          <t>Lead</t>
        </is>
      </c>
      <c r="E2505" t="inlineStr">
        <is>
          <t>Mapped to HubSpot lifecycle stage</t>
        </is>
      </c>
    </row>
    <row r="2506">
      <c r="A2506" t="inlineStr">
        <is>
          <t>SRC-00400</t>
        </is>
      </c>
      <c r="B2506" t="inlineStr">
        <is>
          <t>Last Name</t>
        </is>
      </c>
      <c r="C2506" t="inlineStr">
        <is>
          <t xml:space="preserve">Haddad </t>
        </is>
      </c>
      <c r="D2506" t="inlineStr">
        <is>
          <t>Haddad</t>
        </is>
      </c>
      <c r="E2506" t="inlineStr">
        <is>
          <t>Trimmed / name case</t>
        </is>
      </c>
    </row>
    <row r="2507">
      <c r="A2507" t="inlineStr">
        <is>
          <t>SRC-00400</t>
        </is>
      </c>
      <c r="B2507" t="inlineStr">
        <is>
          <t>State/Region</t>
        </is>
      </c>
      <c r="C2507" t="inlineStr">
        <is>
          <t>nsw</t>
        </is>
      </c>
      <c r="D2507" t="inlineStr">
        <is>
          <t>NSW</t>
        </is>
      </c>
      <c r="E2507" t="inlineStr">
        <is>
          <t>State to standard abbreviation</t>
        </is>
      </c>
    </row>
    <row r="2508">
      <c r="A2508" t="inlineStr">
        <is>
          <t>SRC-00400</t>
        </is>
      </c>
      <c r="B2508" t="inlineStr">
        <is>
          <t>Phone Number</t>
        </is>
      </c>
      <c r="C2508" t="inlineStr">
        <is>
          <t>5550 4164</t>
        </is>
      </c>
      <c r="D2508" t="inlineStr">
        <is>
          <t>+61 2 5550 4164</t>
        </is>
      </c>
      <c r="E2508" t="inlineStr">
        <is>
          <t>Phone to +61 international format</t>
        </is>
      </c>
    </row>
    <row r="2509">
      <c r="A2509" t="inlineStr">
        <is>
          <t>SRC-00400</t>
        </is>
      </c>
      <c r="B2509" t="inlineStr">
        <is>
          <t>Company Name</t>
        </is>
      </c>
      <c r="C2509" t="inlineStr">
        <is>
          <t>Quillmere Foods Pty. Ltd.</t>
        </is>
      </c>
      <c r="D2509" t="inlineStr">
        <is>
          <t>Quillmere Foods Pty Ltd</t>
        </is>
      </c>
      <c r="E2509" t="inlineStr">
        <is>
          <t>Company suffix to 'Pty Ltd', trimmed, case</t>
        </is>
      </c>
    </row>
    <row r="2510">
      <c r="A2510" t="inlineStr">
        <is>
          <t>SRC-00400</t>
        </is>
      </c>
      <c r="B2510" t="inlineStr">
        <is>
          <t>Lifecycle Stage</t>
        </is>
      </c>
      <c r="C2510" t="inlineStr">
        <is>
          <t>Sales qualified</t>
        </is>
      </c>
      <c r="D2510" t="inlineStr">
        <is>
          <t>Sales Qualified Lead</t>
        </is>
      </c>
      <c r="E2510" t="inlineStr">
        <is>
          <t>Mapped to HubSpot lifecycle stage</t>
        </is>
      </c>
    </row>
    <row r="2511">
      <c r="A2511" t="inlineStr">
        <is>
          <t>SRC-00401</t>
        </is>
      </c>
      <c r="B2511" t="inlineStr">
        <is>
          <t>Last Name</t>
        </is>
      </c>
      <c r="C2511" t="inlineStr"/>
      <c r="D2511" t="inlineStr">
        <is>
          <t>Parker</t>
        </is>
      </c>
      <c r="E2511" t="inlineStr">
        <is>
          <t>Split full name from First Name field</t>
        </is>
      </c>
    </row>
    <row r="2512">
      <c r="A2512" t="inlineStr">
        <is>
          <t>SRC-00401</t>
        </is>
      </c>
      <c r="B2512" t="inlineStr">
        <is>
          <t>State/Region</t>
        </is>
      </c>
      <c r="C2512" t="inlineStr">
        <is>
          <t>nsw</t>
        </is>
      </c>
      <c r="D2512" t="inlineStr">
        <is>
          <t>NSW</t>
        </is>
      </c>
      <c r="E2512" t="inlineStr">
        <is>
          <t>State to standard abbreviation</t>
        </is>
      </c>
    </row>
    <row r="2513">
      <c r="A2513" t="inlineStr">
        <is>
          <t>SRC-00401</t>
        </is>
      </c>
      <c r="B2513" t="inlineStr">
        <is>
          <t>Phone Number</t>
        </is>
      </c>
      <c r="C2513" t="inlineStr">
        <is>
          <t>5550 2310</t>
        </is>
      </c>
      <c r="D2513" t="inlineStr">
        <is>
          <t>+61 2 5550 2310</t>
        </is>
      </c>
      <c r="E2513" t="inlineStr">
        <is>
          <t>Phone to +61 international format</t>
        </is>
      </c>
    </row>
    <row r="2514">
      <c r="A2514" t="inlineStr">
        <is>
          <t>SRC-00401</t>
        </is>
      </c>
      <c r="B2514" t="inlineStr">
        <is>
          <t>Company Name</t>
        </is>
      </c>
      <c r="C2514" t="inlineStr">
        <is>
          <t>KESTERMOY HOSPITALITY PTY LTD</t>
        </is>
      </c>
      <c r="D2514" t="inlineStr">
        <is>
          <t>Kestermoy Hospitality Pty Ltd</t>
        </is>
      </c>
      <c r="E2514" t="inlineStr">
        <is>
          <t>Company suffix to 'Pty Ltd', trimmed, case</t>
        </is>
      </c>
    </row>
    <row r="2515">
      <c r="A2515" t="inlineStr">
        <is>
          <t>SRC-00401</t>
        </is>
      </c>
      <c r="B2515" t="inlineStr">
        <is>
          <t>City</t>
        </is>
      </c>
      <c r="C2515" t="inlineStr">
        <is>
          <t>parramatta</t>
        </is>
      </c>
      <c r="D2515" t="inlineStr">
        <is>
          <t>Parramatta</t>
        </is>
      </c>
      <c r="E2515" t="inlineStr">
        <is>
          <t>City case</t>
        </is>
      </c>
    </row>
    <row r="2516">
      <c r="A2516" t="inlineStr">
        <is>
          <t>SRC-00401</t>
        </is>
      </c>
      <c r="B2516" t="inlineStr">
        <is>
          <t>Lifecycle Stage</t>
        </is>
      </c>
      <c r="C2516" t="inlineStr">
        <is>
          <t>LEAD</t>
        </is>
      </c>
      <c r="D2516" t="inlineStr">
        <is>
          <t>Lead</t>
        </is>
      </c>
      <c r="E2516" t="inlineStr">
        <is>
          <t>Mapped to HubSpot lifecycle stage</t>
        </is>
      </c>
    </row>
    <row r="2517">
      <c r="A2517" t="inlineStr">
        <is>
          <t>SRC-00402</t>
        </is>
      </c>
      <c r="B2517" t="inlineStr">
        <is>
          <t>Phone Number</t>
        </is>
      </c>
      <c r="C2517" t="inlineStr">
        <is>
          <t>(08) 5550 6964</t>
        </is>
      </c>
      <c r="D2517" t="inlineStr">
        <is>
          <t>+61 8 5550 6964</t>
        </is>
      </c>
      <c r="E2517" t="inlineStr">
        <is>
          <t>Phone to +61 international format</t>
        </is>
      </c>
    </row>
    <row r="2518">
      <c r="A2518" t="inlineStr">
        <is>
          <t>SRC-00402</t>
        </is>
      </c>
      <c r="B2518" t="inlineStr">
        <is>
          <t>Lifecycle Stage</t>
        </is>
      </c>
      <c r="C2518" t="inlineStr">
        <is>
          <t>LEAD</t>
        </is>
      </c>
      <c r="D2518" t="inlineStr">
        <is>
          <t>Lead</t>
        </is>
      </c>
      <c r="E2518" t="inlineStr">
        <is>
          <t>Mapped to HubSpot lifecycle stage</t>
        </is>
      </c>
    </row>
    <row r="2519">
      <c r="A2519" t="inlineStr">
        <is>
          <t>SRC-00402</t>
        </is>
      </c>
      <c r="B2519" t="inlineStr">
        <is>
          <t>Last Activity</t>
        </is>
      </c>
      <c r="C2519" t="inlineStr">
        <is>
          <t>22/10/2025</t>
        </is>
      </c>
      <c r="D2519" t="inlineStr">
        <is>
          <t>2025-10-22</t>
        </is>
      </c>
      <c r="E2519" t="inlineStr">
        <is>
          <t>Date to YYYY-MM-DD</t>
        </is>
      </c>
    </row>
    <row r="2520">
      <c r="A2520" t="inlineStr">
        <is>
          <t>SRC-00403</t>
        </is>
      </c>
      <c r="B2520" t="inlineStr">
        <is>
          <t>Last Name</t>
        </is>
      </c>
      <c r="C2520" t="inlineStr">
        <is>
          <t>WARD</t>
        </is>
      </c>
      <c r="D2520" t="inlineStr">
        <is>
          <t>Ward</t>
        </is>
      </c>
      <c r="E2520" t="inlineStr">
        <is>
          <t>Trimmed / name case</t>
        </is>
      </c>
    </row>
    <row r="2521">
      <c r="A2521" t="inlineStr">
        <is>
          <t>SRC-00403</t>
        </is>
      </c>
      <c r="B2521" t="inlineStr">
        <is>
          <t>Phone Number</t>
        </is>
      </c>
      <c r="C2521" t="inlineStr">
        <is>
          <t>07 7010 2936</t>
        </is>
      </c>
      <c r="D2521" t="inlineStr">
        <is>
          <t>+61 7 7010 2936</t>
        </is>
      </c>
      <c r="E2521" t="inlineStr">
        <is>
          <t>Phone to +61 international format</t>
        </is>
      </c>
    </row>
    <row r="2522">
      <c r="A2522" t="inlineStr">
        <is>
          <t>SRC-00403</t>
        </is>
      </c>
      <c r="B2522" t="inlineStr">
        <is>
          <t>Company Name</t>
        </is>
      </c>
      <c r="C2522" t="inlineStr">
        <is>
          <t>Lornivale Engineering Pty. Ltd.</t>
        </is>
      </c>
      <c r="D2522" t="inlineStr">
        <is>
          <t>Lornivale Engineering Pty Ltd</t>
        </is>
      </c>
      <c r="E2522" t="inlineStr">
        <is>
          <t>Company suffix to 'Pty Ltd', trimmed, case</t>
        </is>
      </c>
    </row>
    <row r="2523">
      <c r="A2523" t="inlineStr">
        <is>
          <t>SRC-00403</t>
        </is>
      </c>
      <c r="B2523" t="inlineStr">
        <is>
          <t>Job Title</t>
        </is>
      </c>
      <c r="C2523" t="inlineStr">
        <is>
          <t>safety officer</t>
        </is>
      </c>
      <c r="D2523" t="inlineStr">
        <is>
          <t>Safety Officer</t>
        </is>
      </c>
      <c r="E2523" t="inlineStr">
        <is>
          <t>Job title case</t>
        </is>
      </c>
    </row>
    <row r="2524">
      <c r="A2524" t="inlineStr">
        <is>
          <t>SRC-00403</t>
        </is>
      </c>
      <c r="B2524" t="inlineStr">
        <is>
          <t>City</t>
        </is>
      </c>
      <c r="C2524" t="inlineStr">
        <is>
          <t>BRISBANE</t>
        </is>
      </c>
      <c r="D2524" t="inlineStr">
        <is>
          <t>Brisbane</t>
        </is>
      </c>
      <c r="E2524" t="inlineStr">
        <is>
          <t>City case</t>
        </is>
      </c>
    </row>
    <row r="2525">
      <c r="A2525" t="inlineStr">
        <is>
          <t>SRC-00403</t>
        </is>
      </c>
      <c r="B2525" t="inlineStr">
        <is>
          <t>Last Activity</t>
        </is>
      </c>
      <c r="C2525" t="inlineStr">
        <is>
          <t>Feb 19 2025</t>
        </is>
      </c>
      <c r="D2525" t="inlineStr">
        <is>
          <t>2025-02-19</t>
        </is>
      </c>
      <c r="E2525" t="inlineStr">
        <is>
          <t>Date to YYYY-MM-DD</t>
        </is>
      </c>
    </row>
    <row r="2526">
      <c r="A2526" t="inlineStr">
        <is>
          <t>SRC-00404</t>
        </is>
      </c>
      <c r="B2526" t="inlineStr">
        <is>
          <t>First Name</t>
        </is>
      </c>
      <c r="C2526" t="inlineStr">
        <is>
          <t>angus</t>
        </is>
      </c>
      <c r="D2526" t="inlineStr">
        <is>
          <t>Angus</t>
        </is>
      </c>
      <c r="E2526" t="inlineStr">
        <is>
          <t>Trimmed / name case</t>
        </is>
      </c>
    </row>
    <row r="2527">
      <c r="A2527" t="inlineStr">
        <is>
          <t>SRC-00404</t>
        </is>
      </c>
      <c r="B2527" t="inlineStr">
        <is>
          <t>Last Name</t>
        </is>
      </c>
      <c r="C2527" t="inlineStr">
        <is>
          <t>CAMPBELL</t>
        </is>
      </c>
      <c r="D2527" t="inlineStr">
        <is>
          <t>Campbell</t>
        </is>
      </c>
      <c r="E2527" t="inlineStr">
        <is>
          <t>Trimmed / name case</t>
        </is>
      </c>
    </row>
    <row r="2528">
      <c r="A2528" t="inlineStr">
        <is>
          <t>SRC-00404</t>
        </is>
      </c>
      <c r="B2528" t="inlineStr">
        <is>
          <t>Phone Number</t>
        </is>
      </c>
      <c r="C2528" t="inlineStr">
        <is>
          <t>(08) 7010 6948</t>
        </is>
      </c>
      <c r="D2528" t="inlineStr">
        <is>
          <t>+61 8 7010 6948</t>
        </is>
      </c>
      <c r="E2528" t="inlineStr">
        <is>
          <t>Phone to +61 international format</t>
        </is>
      </c>
    </row>
    <row r="2529">
      <c r="A2529" t="inlineStr">
        <is>
          <t>SRC-00404</t>
        </is>
      </c>
      <c r="B2529" t="inlineStr">
        <is>
          <t>Postal Code</t>
        </is>
      </c>
      <c r="C2529" t="inlineStr">
        <is>
          <t>6156.0</t>
        </is>
      </c>
      <c r="D2529" t="inlineStr">
        <is>
          <t>6156</t>
        </is>
      </c>
      <c r="E2529" t="inlineStr">
        <is>
          <t>Postcode to 4 digits (restored leading zero / removed .0)</t>
        </is>
      </c>
    </row>
    <row r="2530">
      <c r="A2530" t="inlineStr">
        <is>
          <t>SRC-00404</t>
        </is>
      </c>
      <c r="B2530" t="inlineStr">
        <is>
          <t>Lifecycle Stage</t>
        </is>
      </c>
      <c r="C2530" t="inlineStr">
        <is>
          <t>lead</t>
        </is>
      </c>
      <c r="D2530" t="inlineStr">
        <is>
          <t>Lead</t>
        </is>
      </c>
      <c r="E2530" t="inlineStr">
        <is>
          <t>Mapped to HubSpot lifecycle stage</t>
        </is>
      </c>
    </row>
    <row r="2531">
      <c r="A2531" t="inlineStr">
        <is>
          <t>SRC-00405</t>
        </is>
      </c>
      <c r="B2531" t="inlineStr">
        <is>
          <t>First Name</t>
        </is>
      </c>
      <c r="C2531" t="inlineStr">
        <is>
          <t>Mr ruby</t>
        </is>
      </c>
      <c r="D2531" t="inlineStr">
        <is>
          <t>ruby</t>
        </is>
      </c>
      <c r="E2531" t="inlineStr">
        <is>
          <t>Removed title (Dr/Mr/Ms/Mrs)</t>
        </is>
      </c>
    </row>
    <row r="2532">
      <c r="A2532" t="inlineStr">
        <is>
          <t>SRC-00405</t>
        </is>
      </c>
      <c r="B2532" t="inlineStr">
        <is>
          <t>First Name</t>
        </is>
      </c>
      <c r="C2532" t="inlineStr">
        <is>
          <t>ruby</t>
        </is>
      </c>
      <c r="D2532" t="inlineStr">
        <is>
          <t>Ruby</t>
        </is>
      </c>
      <c r="E2532" t="inlineStr">
        <is>
          <t>Trimmed / name case</t>
        </is>
      </c>
    </row>
    <row r="2533">
      <c r="A2533" t="inlineStr">
        <is>
          <t>SRC-00405</t>
        </is>
      </c>
      <c r="B2533" t="inlineStr">
        <is>
          <t>Phone Number</t>
        </is>
      </c>
      <c r="C2533" t="inlineStr">
        <is>
          <t>(03) 7010 0031</t>
        </is>
      </c>
      <c r="D2533" t="inlineStr">
        <is>
          <t>+61 3 7010 0031</t>
        </is>
      </c>
      <c r="E2533" t="inlineStr">
        <is>
          <t>Phone to +61 international format</t>
        </is>
      </c>
    </row>
    <row r="2534">
      <c r="A2534" t="inlineStr">
        <is>
          <t>SRC-00405</t>
        </is>
      </c>
      <c r="B2534" t="inlineStr">
        <is>
          <t>City</t>
        </is>
      </c>
      <c r="C2534" t="inlineStr">
        <is>
          <t>bendigo</t>
        </is>
      </c>
      <c r="D2534" t="inlineStr">
        <is>
          <t>Bendigo</t>
        </is>
      </c>
      <c r="E2534" t="inlineStr">
        <is>
          <t>City case</t>
        </is>
      </c>
    </row>
    <row r="2535">
      <c r="A2535" t="inlineStr">
        <is>
          <t>SRC-00405</t>
        </is>
      </c>
      <c r="B2535" t="inlineStr">
        <is>
          <t>Last Activity</t>
        </is>
      </c>
      <c r="C2535" t="inlineStr">
        <is>
          <t>Jul 10 2025</t>
        </is>
      </c>
      <c r="D2535" t="inlineStr">
        <is>
          <t>2025-07-10</t>
        </is>
      </c>
      <c r="E2535" t="inlineStr">
        <is>
          <t>Date to YYYY-MM-DD</t>
        </is>
      </c>
    </row>
    <row r="2536">
      <c r="A2536" t="inlineStr">
        <is>
          <t>SRC-00406</t>
        </is>
      </c>
      <c r="B2536" t="inlineStr">
        <is>
          <t>Phone Number</t>
        </is>
      </c>
      <c r="C2536" t="inlineStr">
        <is>
          <t>7010 7357</t>
        </is>
      </c>
      <c r="D2536" t="inlineStr">
        <is>
          <t>+61 3 7010 7357</t>
        </is>
      </c>
      <c r="E2536" t="inlineStr">
        <is>
          <t>Phone to +61 international format</t>
        </is>
      </c>
    </row>
    <row r="2537">
      <c r="A2537" t="inlineStr">
        <is>
          <t>SRC-00406</t>
        </is>
      </c>
      <c r="B2537" t="inlineStr">
        <is>
          <t>Company Name</t>
        </is>
      </c>
      <c r="C2537" t="inlineStr">
        <is>
          <t>IRONVESSA LANDSCAPES PTY LTD</t>
        </is>
      </c>
      <c r="D2537" t="inlineStr">
        <is>
          <t>Ironvessa Landscapes Pty Ltd</t>
        </is>
      </c>
      <c r="E2537" t="inlineStr">
        <is>
          <t>Company suffix to 'Pty Ltd', trimmed, case</t>
        </is>
      </c>
    </row>
    <row r="2538">
      <c r="A2538" t="inlineStr">
        <is>
          <t>SRC-00406</t>
        </is>
      </c>
      <c r="B2538" t="inlineStr">
        <is>
          <t>Job Title</t>
        </is>
      </c>
      <c r="C2538" t="inlineStr">
        <is>
          <t>director</t>
        </is>
      </c>
      <c r="D2538" t="inlineStr">
        <is>
          <t>Director</t>
        </is>
      </c>
      <c r="E2538" t="inlineStr">
        <is>
          <t>Job title case</t>
        </is>
      </c>
    </row>
    <row r="2539">
      <c r="A2539" t="inlineStr">
        <is>
          <t>SRC-00406</t>
        </is>
      </c>
      <c r="B2539" t="inlineStr">
        <is>
          <t>City</t>
        </is>
      </c>
      <c r="C2539" t="inlineStr">
        <is>
          <t>BOX HILL</t>
        </is>
      </c>
      <c r="D2539" t="inlineStr">
        <is>
          <t>Box Hill</t>
        </is>
      </c>
      <c r="E2539" t="inlineStr">
        <is>
          <t>City case</t>
        </is>
      </c>
    </row>
    <row r="2540">
      <c r="A2540" t="inlineStr">
        <is>
          <t>SRC-00406</t>
        </is>
      </c>
      <c r="B2540" t="inlineStr">
        <is>
          <t>Postal Code</t>
        </is>
      </c>
      <c r="C2540" t="inlineStr">
        <is>
          <t>3143.0</t>
        </is>
      </c>
      <c r="D2540" t="inlineStr">
        <is>
          <t>3143</t>
        </is>
      </c>
      <c r="E2540" t="inlineStr">
        <is>
          <t>Postcode to 4 digits (restored leading zero / removed .0)</t>
        </is>
      </c>
    </row>
    <row r="2541">
      <c r="A2541" t="inlineStr">
        <is>
          <t>SRC-00406</t>
        </is>
      </c>
      <c r="B2541" t="inlineStr">
        <is>
          <t>Lifecycle Stage</t>
        </is>
      </c>
      <c r="C2541" t="inlineStr">
        <is>
          <t>customer - active</t>
        </is>
      </c>
      <c r="D2541" t="inlineStr">
        <is>
          <t>Customer</t>
        </is>
      </c>
      <c r="E2541" t="inlineStr">
        <is>
          <t>Mapped to HubSpot lifecycle stage</t>
        </is>
      </c>
    </row>
    <row r="2542">
      <c r="A2542" t="inlineStr">
        <is>
          <t>SRC-00406</t>
        </is>
      </c>
      <c r="B2542" t="inlineStr">
        <is>
          <t>Last Activity</t>
        </is>
      </c>
      <c r="C2542" t="inlineStr">
        <is>
          <t>May 04 2026</t>
        </is>
      </c>
      <c r="D2542" t="inlineStr">
        <is>
          <t>2026-05-04</t>
        </is>
      </c>
      <c r="E2542" t="inlineStr">
        <is>
          <t>Date to YYYY-MM-DD</t>
        </is>
      </c>
    </row>
    <row r="2543">
      <c r="A2543" t="inlineStr">
        <is>
          <t>SRC-00407</t>
        </is>
      </c>
      <c r="B2543" t="inlineStr">
        <is>
          <t>First Name</t>
        </is>
      </c>
      <c r="C2543" t="inlineStr">
        <is>
          <t>samuel</t>
        </is>
      </c>
      <c r="D2543" t="inlineStr">
        <is>
          <t>Samuel</t>
        </is>
      </c>
      <c r="E2543" t="inlineStr">
        <is>
          <t>Trimmed / name case</t>
        </is>
      </c>
    </row>
    <row r="2544">
      <c r="A2544" t="inlineStr">
        <is>
          <t>SRC-00407</t>
        </is>
      </c>
      <c r="B2544" t="inlineStr">
        <is>
          <t>State/Region</t>
        </is>
      </c>
      <c r="C2544" t="inlineStr">
        <is>
          <t>Victoria</t>
        </is>
      </c>
      <c r="D2544" t="inlineStr">
        <is>
          <t>VIC</t>
        </is>
      </c>
      <c r="E2544" t="inlineStr">
        <is>
          <t>State to standard abbreviation</t>
        </is>
      </c>
    </row>
    <row r="2545">
      <c r="A2545" t="inlineStr">
        <is>
          <t>SRC-00407</t>
        </is>
      </c>
      <c r="B2545" t="inlineStr">
        <is>
          <t>Phone Number</t>
        </is>
      </c>
      <c r="C2545" t="inlineStr">
        <is>
          <t>(03) 7010 8167</t>
        </is>
      </c>
      <c r="D2545" t="inlineStr">
        <is>
          <t>+61 3 7010 8167</t>
        </is>
      </c>
      <c r="E2545" t="inlineStr">
        <is>
          <t>Phone to +61 international format</t>
        </is>
      </c>
    </row>
    <row r="2546">
      <c r="A2546" t="inlineStr">
        <is>
          <t>SRC-00407</t>
        </is>
      </c>
      <c r="B2546" t="inlineStr">
        <is>
          <t>Company Name</t>
        </is>
      </c>
      <c r="C2546" t="inlineStr">
        <is>
          <t>Zephrane Signage P/L</t>
        </is>
      </c>
      <c r="D2546" t="inlineStr">
        <is>
          <t>Zephrane Signage Pty Ltd</t>
        </is>
      </c>
      <c r="E2546" t="inlineStr">
        <is>
          <t>Company suffix to 'Pty Ltd', trimmed, case</t>
        </is>
      </c>
    </row>
    <row r="2547">
      <c r="A2547" t="inlineStr">
        <is>
          <t>SRC-00407</t>
        </is>
      </c>
      <c r="B2547" t="inlineStr">
        <is>
          <t>Job Title</t>
        </is>
      </c>
      <c r="C2547" t="inlineStr">
        <is>
          <t>PROCUREMENT OFFICER</t>
        </is>
      </c>
      <c r="D2547" t="inlineStr">
        <is>
          <t>Procurement Officer</t>
        </is>
      </c>
      <c r="E2547" t="inlineStr">
        <is>
          <t>Job title case</t>
        </is>
      </c>
    </row>
    <row r="2548">
      <c r="A2548" t="inlineStr">
        <is>
          <t>SRC-00407</t>
        </is>
      </c>
      <c r="B2548" t="inlineStr">
        <is>
          <t>Lifecycle Stage</t>
        </is>
      </c>
      <c r="C2548" t="inlineStr">
        <is>
          <t>LEAD</t>
        </is>
      </c>
      <c r="D2548" t="inlineStr">
        <is>
          <t>Lead</t>
        </is>
      </c>
      <c r="E2548" t="inlineStr">
        <is>
          <t>Mapped to HubSpot lifecycle stage</t>
        </is>
      </c>
    </row>
    <row r="2549">
      <c r="A2549" t="inlineStr">
        <is>
          <t>SRC-00408</t>
        </is>
      </c>
      <c r="B2549" t="inlineStr">
        <is>
          <t>First Name</t>
        </is>
      </c>
      <c r="C2549" t="inlineStr">
        <is>
          <t>HENRY</t>
        </is>
      </c>
      <c r="D2549" t="inlineStr">
        <is>
          <t>Henry</t>
        </is>
      </c>
      <c r="E2549" t="inlineStr">
        <is>
          <t>Trimmed / name case</t>
        </is>
      </c>
    </row>
    <row r="2550">
      <c r="A2550" t="inlineStr">
        <is>
          <t>SRC-00408</t>
        </is>
      </c>
      <c r="B2550" t="inlineStr">
        <is>
          <t>Last Name</t>
        </is>
      </c>
      <c r="C2550" t="inlineStr">
        <is>
          <t>singh</t>
        </is>
      </c>
      <c r="D2550" t="inlineStr">
        <is>
          <t>Singh</t>
        </is>
      </c>
      <c r="E2550" t="inlineStr">
        <is>
          <t>Trimmed / name case</t>
        </is>
      </c>
    </row>
    <row r="2551">
      <c r="A2551" t="inlineStr">
        <is>
          <t>SRC-00408</t>
        </is>
      </c>
      <c r="B2551" t="inlineStr">
        <is>
          <t>State/Region</t>
        </is>
      </c>
      <c r="C2551" t="inlineStr">
        <is>
          <t>South Australia</t>
        </is>
      </c>
      <c r="D2551" t="inlineStr">
        <is>
          <t>SA</t>
        </is>
      </c>
      <c r="E2551" t="inlineStr">
        <is>
          <t>State to standard abbreviation</t>
        </is>
      </c>
    </row>
    <row r="2552">
      <c r="A2552" t="inlineStr">
        <is>
          <t>SRC-00408</t>
        </is>
      </c>
      <c r="B2552" t="inlineStr">
        <is>
          <t>Phone Number</t>
        </is>
      </c>
      <c r="C2552" t="inlineStr">
        <is>
          <t>0855505977</t>
        </is>
      </c>
      <c r="D2552" t="inlineStr">
        <is>
          <t>+61 8 5550 5977</t>
        </is>
      </c>
      <c r="E2552" t="inlineStr">
        <is>
          <t>Phone to +61 international format</t>
        </is>
      </c>
    </row>
    <row r="2553">
      <c r="A2553" t="inlineStr">
        <is>
          <t>SRC-00408</t>
        </is>
      </c>
      <c r="B2553" t="inlineStr">
        <is>
          <t>Job Title</t>
        </is>
      </c>
      <c r="C2553" t="inlineStr">
        <is>
          <t>ACCOUNTS PAYABLE OFFICER</t>
        </is>
      </c>
      <c r="D2553" t="inlineStr">
        <is>
          <t>Accounts Payable Officer</t>
        </is>
      </c>
      <c r="E2553" t="inlineStr">
        <is>
          <t>Job title case</t>
        </is>
      </c>
    </row>
    <row r="2554">
      <c r="A2554" t="inlineStr">
        <is>
          <t>SRC-00408</t>
        </is>
      </c>
      <c r="B2554" t="inlineStr">
        <is>
          <t>City</t>
        </is>
      </c>
      <c r="C2554" t="inlineStr">
        <is>
          <t>mount gambier</t>
        </is>
      </c>
      <c r="D2554" t="inlineStr">
        <is>
          <t>Mount Gambier</t>
        </is>
      </c>
      <c r="E2554" t="inlineStr">
        <is>
          <t>City case</t>
        </is>
      </c>
    </row>
    <row r="2555">
      <c r="A2555" t="inlineStr">
        <is>
          <t>SRC-00408</t>
        </is>
      </c>
      <c r="B2555" t="inlineStr">
        <is>
          <t>Last Activity</t>
        </is>
      </c>
      <c r="C2555" t="inlineStr">
        <is>
          <t>12/01/2025</t>
        </is>
      </c>
      <c r="D2555" t="inlineStr">
        <is>
          <t>2025-01-12</t>
        </is>
      </c>
      <c r="E2555" t="inlineStr">
        <is>
          <t>Date to YYYY-MM-DD</t>
        </is>
      </c>
    </row>
    <row r="2556">
      <c r="A2556" t="inlineStr">
        <is>
          <t>SRC-00409</t>
        </is>
      </c>
      <c r="B2556" t="inlineStr">
        <is>
          <t>State/Region</t>
        </is>
      </c>
      <c r="C2556" t="inlineStr">
        <is>
          <t>Vic</t>
        </is>
      </c>
      <c r="D2556" t="inlineStr">
        <is>
          <t>VIC</t>
        </is>
      </c>
      <c r="E2556" t="inlineStr">
        <is>
          <t>State to standard abbreviation</t>
        </is>
      </c>
    </row>
    <row r="2557">
      <c r="A2557" t="inlineStr">
        <is>
          <t>SRC-00409</t>
        </is>
      </c>
      <c r="B2557" t="inlineStr">
        <is>
          <t>Phone Number</t>
        </is>
      </c>
      <c r="C2557" t="inlineStr">
        <is>
          <t>(03) 5550 5064</t>
        </is>
      </c>
      <c r="D2557" t="inlineStr">
        <is>
          <t>+61 3 5550 5064</t>
        </is>
      </c>
      <c r="E2557" t="inlineStr">
        <is>
          <t>Phone to +61 international format</t>
        </is>
      </c>
    </row>
    <row r="2558">
      <c r="A2558" t="inlineStr">
        <is>
          <t>SRC-00409</t>
        </is>
      </c>
      <c r="B2558" t="inlineStr">
        <is>
          <t>Company Name</t>
        </is>
      </c>
      <c r="C2558" t="inlineStr">
        <is>
          <t xml:space="preserve"> Fennorah Landscapes Pty Ltd</t>
        </is>
      </c>
      <c r="D2558" t="inlineStr">
        <is>
          <t>Fennorah Landscapes Pty Ltd</t>
        </is>
      </c>
      <c r="E2558" t="inlineStr">
        <is>
          <t>Company suffix to 'Pty Ltd', trimmed, case</t>
        </is>
      </c>
    </row>
    <row r="2559">
      <c r="A2559" t="inlineStr">
        <is>
          <t>SRC-00409</t>
        </is>
      </c>
      <c r="B2559" t="inlineStr">
        <is>
          <t>Job Title</t>
        </is>
      </c>
      <c r="C2559" t="inlineStr">
        <is>
          <t>accounts payable officer</t>
        </is>
      </c>
      <c r="D2559" t="inlineStr">
        <is>
          <t>Accounts Payable Officer</t>
        </is>
      </c>
      <c r="E2559" t="inlineStr">
        <is>
          <t>Job title case</t>
        </is>
      </c>
    </row>
    <row r="2560">
      <c r="A2560" t="inlineStr">
        <is>
          <t>SRC-00409</t>
        </is>
      </c>
      <c r="B2560" t="inlineStr">
        <is>
          <t>Lifecycle Stage</t>
        </is>
      </c>
      <c r="C2560" t="inlineStr">
        <is>
          <t>Marketing Qualified</t>
        </is>
      </c>
      <c r="D2560" t="inlineStr">
        <is>
          <t>Marketing Qualified Lead</t>
        </is>
      </c>
      <c r="E2560" t="inlineStr">
        <is>
          <t>Mapped to HubSpot lifecycle stage</t>
        </is>
      </c>
    </row>
    <row r="2561">
      <c r="A2561" t="inlineStr">
        <is>
          <t>SRC-00409</t>
        </is>
      </c>
      <c r="B2561" t="inlineStr">
        <is>
          <t>Last Activity</t>
        </is>
      </c>
      <c r="C2561" t="inlineStr">
        <is>
          <t>04/07/2025</t>
        </is>
      </c>
      <c r="D2561" t="inlineStr">
        <is>
          <t>2025-07-04</t>
        </is>
      </c>
      <c r="E2561" t="inlineStr">
        <is>
          <t>Date to YYYY-MM-DD</t>
        </is>
      </c>
    </row>
    <row r="2562">
      <c r="A2562" t="inlineStr">
        <is>
          <t>SRC-00410</t>
        </is>
      </c>
      <c r="B2562" t="inlineStr">
        <is>
          <t>First Name</t>
        </is>
      </c>
      <c r="C2562" t="inlineStr">
        <is>
          <t>Mr Dimitri</t>
        </is>
      </c>
      <c r="D2562" t="inlineStr">
        <is>
          <t>Dimitri</t>
        </is>
      </c>
      <c r="E2562" t="inlineStr">
        <is>
          <t>Removed title (Dr/Mr/Ms/Mrs)</t>
        </is>
      </c>
    </row>
    <row r="2563">
      <c r="A2563" t="inlineStr">
        <is>
          <t>SRC-00410</t>
        </is>
      </c>
      <c r="B2563" t="inlineStr">
        <is>
          <t>State/Region</t>
        </is>
      </c>
      <c r="C2563" t="inlineStr">
        <is>
          <t>Victoria</t>
        </is>
      </c>
      <c r="D2563" t="inlineStr">
        <is>
          <t>VIC</t>
        </is>
      </c>
      <c r="E2563" t="inlineStr">
        <is>
          <t>State to standard abbreviation</t>
        </is>
      </c>
    </row>
    <row r="2564">
      <c r="A2564" t="inlineStr">
        <is>
          <t>SRC-00410</t>
        </is>
      </c>
      <c r="B2564" t="inlineStr">
        <is>
          <t>Phone Number</t>
        </is>
      </c>
      <c r="C2564" t="inlineStr">
        <is>
          <t>7010 7897</t>
        </is>
      </c>
      <c r="D2564" t="inlineStr">
        <is>
          <t>+61 3 7010 7897</t>
        </is>
      </c>
      <c r="E2564" t="inlineStr">
        <is>
          <t>Phone to +61 international format</t>
        </is>
      </c>
    </row>
    <row r="2565">
      <c r="A2565" t="inlineStr">
        <is>
          <t>SRC-00410</t>
        </is>
      </c>
      <c r="B2565" t="inlineStr">
        <is>
          <t>Company Name</t>
        </is>
      </c>
      <c r="C2565" t="inlineStr">
        <is>
          <t xml:space="preserve"> Wattlemere Logistics Pty Ltd</t>
        </is>
      </c>
      <c r="D2565" t="inlineStr">
        <is>
          <t>Wattlemere Logistics Pty Ltd</t>
        </is>
      </c>
      <c r="E2565" t="inlineStr">
        <is>
          <t>Company suffix to 'Pty Ltd', trimmed, case</t>
        </is>
      </c>
    </row>
    <row r="2566">
      <c r="A2566" t="inlineStr">
        <is>
          <t>SRC-00410</t>
        </is>
      </c>
      <c r="B2566" t="inlineStr">
        <is>
          <t>Job Title</t>
        </is>
      </c>
      <c r="C2566" t="inlineStr">
        <is>
          <t>MANAGING DIRECTOR</t>
        </is>
      </c>
      <c r="D2566" t="inlineStr">
        <is>
          <t>Managing Director</t>
        </is>
      </c>
      <c r="E2566" t="inlineStr">
        <is>
          <t>Job title case</t>
        </is>
      </c>
    </row>
    <row r="2567">
      <c r="A2567" t="inlineStr">
        <is>
          <t>SRC-00410</t>
        </is>
      </c>
      <c r="B2567" t="inlineStr">
        <is>
          <t>City</t>
        </is>
      </c>
      <c r="C2567" t="inlineStr">
        <is>
          <t>footscray</t>
        </is>
      </c>
      <c r="D2567" t="inlineStr">
        <is>
          <t>Footscray</t>
        </is>
      </c>
      <c r="E2567" t="inlineStr">
        <is>
          <t>City case</t>
        </is>
      </c>
    </row>
    <row r="2568">
      <c r="A2568" t="inlineStr">
        <is>
          <t>SRC-00410</t>
        </is>
      </c>
      <c r="B2568" t="inlineStr">
        <is>
          <t>Postal Code</t>
        </is>
      </c>
      <c r="C2568" t="inlineStr">
        <is>
          <t>3853.0</t>
        </is>
      </c>
      <c r="D2568" t="inlineStr">
        <is>
          <t>3853</t>
        </is>
      </c>
      <c r="E2568" t="inlineStr">
        <is>
          <t>Postcode to 4 digits (restored leading zero / removed .0)</t>
        </is>
      </c>
    </row>
    <row r="2569">
      <c r="A2569" t="inlineStr">
        <is>
          <t>SRC-00410</t>
        </is>
      </c>
      <c r="B2569" t="inlineStr">
        <is>
          <t>Lifecycle Stage</t>
        </is>
      </c>
      <c r="C2569" t="inlineStr">
        <is>
          <t>Sales qualified</t>
        </is>
      </c>
      <c r="D2569" t="inlineStr">
        <is>
          <t>Sales Qualified Lead</t>
        </is>
      </c>
      <c r="E2569" t="inlineStr">
        <is>
          <t>Mapped to HubSpot lifecycle stage</t>
        </is>
      </c>
    </row>
    <row r="2570">
      <c r="A2570" t="inlineStr">
        <is>
          <t>SRC-00410</t>
        </is>
      </c>
      <c r="B2570" t="inlineStr">
        <is>
          <t>Last Activity</t>
        </is>
      </c>
      <c r="C2570" t="inlineStr">
        <is>
          <t>17/08/2025</t>
        </is>
      </c>
      <c r="D2570" t="inlineStr">
        <is>
          <t>2025-08-17</t>
        </is>
      </c>
      <c r="E2570" t="inlineStr">
        <is>
          <t>Date to YYYY-MM-DD</t>
        </is>
      </c>
    </row>
    <row r="2571">
      <c r="A2571" t="inlineStr">
        <is>
          <t>SRC-00411</t>
        </is>
      </c>
      <c r="B2571" t="inlineStr">
        <is>
          <t>State/Region</t>
        </is>
      </c>
      <c r="C2571" t="inlineStr">
        <is>
          <t>Victoria</t>
        </is>
      </c>
      <c r="D2571" t="inlineStr">
        <is>
          <t>VIC</t>
        </is>
      </c>
      <c r="E2571" t="inlineStr">
        <is>
          <t>State to standard abbreviation</t>
        </is>
      </c>
    </row>
    <row r="2572">
      <c r="A2572" t="inlineStr">
        <is>
          <t>SRC-00411</t>
        </is>
      </c>
      <c r="B2572" t="inlineStr">
        <is>
          <t>Phone Number</t>
        </is>
      </c>
      <c r="C2572" t="inlineStr">
        <is>
          <t>(03) 5550 3676</t>
        </is>
      </c>
      <c r="D2572" t="inlineStr">
        <is>
          <t>+61 3 5550 3676</t>
        </is>
      </c>
      <c r="E2572" t="inlineStr">
        <is>
          <t>Phone to +61 international format</t>
        </is>
      </c>
    </row>
    <row r="2573">
      <c r="A2573" t="inlineStr">
        <is>
          <t>SRC-00411</t>
        </is>
      </c>
      <c r="B2573" t="inlineStr">
        <is>
          <t>Company Name</t>
        </is>
      </c>
      <c r="C2573" t="inlineStr">
        <is>
          <t>Orlubrie Packaging</t>
        </is>
      </c>
      <c r="D2573" t="inlineStr">
        <is>
          <t>Orlubrie Packaging Pty Ltd</t>
        </is>
      </c>
      <c r="E2573" t="inlineStr">
        <is>
          <t>Company suffix to 'Pty Ltd', trimmed, case</t>
        </is>
      </c>
    </row>
    <row r="2574">
      <c r="A2574" t="inlineStr">
        <is>
          <t>SRC-00411</t>
        </is>
      </c>
      <c r="B2574" t="inlineStr">
        <is>
          <t>Postal Code</t>
        </is>
      </c>
      <c r="C2574" t="inlineStr">
        <is>
          <t>3474.0</t>
        </is>
      </c>
      <c r="D2574" t="inlineStr">
        <is>
          <t>3474</t>
        </is>
      </c>
      <c r="E2574" t="inlineStr">
        <is>
          <t>Postcode to 4 digits (restored leading zero / removed .0)</t>
        </is>
      </c>
    </row>
    <row r="2575">
      <c r="A2575" t="inlineStr">
        <is>
          <t>SRC-00411</t>
        </is>
      </c>
      <c r="B2575" t="inlineStr">
        <is>
          <t>Lifecycle Stage</t>
        </is>
      </c>
      <c r="C2575" t="inlineStr">
        <is>
          <t>lead</t>
        </is>
      </c>
      <c r="D2575" t="inlineStr">
        <is>
          <t>Lead</t>
        </is>
      </c>
      <c r="E2575" t="inlineStr">
        <is>
          <t>Mapped to HubSpot lifecycle stage</t>
        </is>
      </c>
    </row>
    <row r="2576">
      <c r="A2576" t="inlineStr">
        <is>
          <t>SRC-00411</t>
        </is>
      </c>
      <c r="B2576" t="inlineStr">
        <is>
          <t>Last Activity</t>
        </is>
      </c>
      <c r="C2576" t="inlineStr">
        <is>
          <t>16/03/2025</t>
        </is>
      </c>
      <c r="D2576" t="inlineStr">
        <is>
          <t>2025-03-16</t>
        </is>
      </c>
      <c r="E2576" t="inlineStr">
        <is>
          <t>Date to YYYY-MM-DD</t>
        </is>
      </c>
    </row>
    <row r="2577">
      <c r="A2577" t="inlineStr">
        <is>
          <t>SRC-00412</t>
        </is>
      </c>
      <c r="B2577" t="inlineStr">
        <is>
          <t>State/Region</t>
        </is>
      </c>
      <c r="C2577" t="inlineStr">
        <is>
          <t>VIC.</t>
        </is>
      </c>
      <c r="D2577" t="inlineStr">
        <is>
          <t>VIC</t>
        </is>
      </c>
      <c r="E2577" t="inlineStr">
        <is>
          <t>State to standard abbreviation</t>
        </is>
      </c>
    </row>
    <row r="2578">
      <c r="A2578" t="inlineStr">
        <is>
          <t>SRC-00412</t>
        </is>
      </c>
      <c r="B2578" t="inlineStr">
        <is>
          <t>Phone Number</t>
        </is>
      </c>
      <c r="C2578" t="inlineStr">
        <is>
          <t>03 7010 5052</t>
        </is>
      </c>
      <c r="D2578" t="inlineStr">
        <is>
          <t>+61 3 7010 5052</t>
        </is>
      </c>
      <c r="E2578" t="inlineStr">
        <is>
          <t>Phone to +61 international format</t>
        </is>
      </c>
    </row>
    <row r="2579">
      <c r="A2579" t="inlineStr">
        <is>
          <t>SRC-00412</t>
        </is>
      </c>
      <c r="B2579" t="inlineStr">
        <is>
          <t>Company Name</t>
        </is>
      </c>
      <c r="C2579" t="inlineStr">
        <is>
          <t>NETHERVANE FREIGHT PTY LTD</t>
        </is>
      </c>
      <c r="D2579" t="inlineStr">
        <is>
          <t>Nethervane Freight Pty Ltd</t>
        </is>
      </c>
      <c r="E2579" t="inlineStr">
        <is>
          <t>Company suffix to 'Pty Ltd', trimmed, case</t>
        </is>
      </c>
    </row>
    <row r="2580">
      <c r="A2580" t="inlineStr">
        <is>
          <t>SRC-00412</t>
        </is>
      </c>
      <c r="B2580" t="inlineStr">
        <is>
          <t>Job Title</t>
        </is>
      </c>
      <c r="C2580" t="inlineStr">
        <is>
          <t>safety officer</t>
        </is>
      </c>
      <c r="D2580" t="inlineStr">
        <is>
          <t>Safety Officer</t>
        </is>
      </c>
      <c r="E2580" t="inlineStr">
        <is>
          <t>Job title case</t>
        </is>
      </c>
    </row>
    <row r="2581">
      <c r="A2581" t="inlineStr">
        <is>
          <t>SRC-00412</t>
        </is>
      </c>
      <c r="B2581" t="inlineStr">
        <is>
          <t>City</t>
        </is>
      </c>
      <c r="C2581" t="inlineStr">
        <is>
          <t>BOX HILL</t>
        </is>
      </c>
      <c r="D2581" t="inlineStr">
        <is>
          <t>Box Hill</t>
        </is>
      </c>
      <c r="E2581" t="inlineStr">
        <is>
          <t>City case</t>
        </is>
      </c>
    </row>
    <row r="2582">
      <c r="A2582" t="inlineStr">
        <is>
          <t>SRC-00412</t>
        </is>
      </c>
      <c r="B2582" t="inlineStr">
        <is>
          <t>Lifecycle Stage</t>
        </is>
      </c>
      <c r="C2582" t="inlineStr">
        <is>
          <t>cust</t>
        </is>
      </c>
      <c r="D2582" t="inlineStr">
        <is>
          <t>Customer</t>
        </is>
      </c>
      <c r="E2582" t="inlineStr">
        <is>
          <t>Mapped to HubSpot lifecycle stage</t>
        </is>
      </c>
    </row>
    <row r="2583">
      <c r="A2583" t="inlineStr">
        <is>
          <t>SRC-00412</t>
        </is>
      </c>
      <c r="B2583" t="inlineStr">
        <is>
          <t>Last Activity</t>
        </is>
      </c>
      <c r="C2583" t="inlineStr">
        <is>
          <t>Jan 06 2024</t>
        </is>
      </c>
      <c r="D2583" t="inlineStr">
        <is>
          <t>2024-01-06</t>
        </is>
      </c>
      <c r="E2583" t="inlineStr">
        <is>
          <t>Date to YYYY-MM-DD</t>
        </is>
      </c>
    </row>
    <row r="2584">
      <c r="A2584" t="inlineStr">
        <is>
          <t>SRC-00413</t>
        </is>
      </c>
      <c r="B2584" t="inlineStr">
        <is>
          <t>First Name</t>
        </is>
      </c>
      <c r="C2584" t="inlineStr">
        <is>
          <t>zoe</t>
        </is>
      </c>
      <c r="D2584" t="inlineStr">
        <is>
          <t>Zoe</t>
        </is>
      </c>
      <c r="E2584" t="inlineStr">
        <is>
          <t>Trimmed / name case</t>
        </is>
      </c>
    </row>
    <row r="2585">
      <c r="A2585" t="inlineStr">
        <is>
          <t>SRC-00413</t>
        </is>
      </c>
      <c r="B2585" t="inlineStr">
        <is>
          <t>Last Name</t>
        </is>
      </c>
      <c r="C2585" t="inlineStr">
        <is>
          <t xml:space="preserve">Young </t>
        </is>
      </c>
      <c r="D2585" t="inlineStr">
        <is>
          <t>Young</t>
        </is>
      </c>
      <c r="E2585" t="inlineStr">
        <is>
          <t>Trimmed / name case</t>
        </is>
      </c>
    </row>
    <row r="2586">
      <c r="A2586" t="inlineStr">
        <is>
          <t>SRC-00413</t>
        </is>
      </c>
      <c r="B2586" t="inlineStr">
        <is>
          <t>State/Region</t>
        </is>
      </c>
      <c r="C2586" t="inlineStr">
        <is>
          <t>VIC.</t>
        </is>
      </c>
      <c r="D2586" t="inlineStr">
        <is>
          <t>VIC</t>
        </is>
      </c>
      <c r="E2586" t="inlineStr">
        <is>
          <t>State to standard abbreviation</t>
        </is>
      </c>
    </row>
    <row r="2587">
      <c r="A2587" t="inlineStr">
        <is>
          <t>SRC-00413</t>
        </is>
      </c>
      <c r="B2587" t="inlineStr">
        <is>
          <t>Phone Number</t>
        </is>
      </c>
      <c r="C2587" t="inlineStr">
        <is>
          <t>(03) 7010 8768</t>
        </is>
      </c>
      <c r="D2587" t="inlineStr">
        <is>
          <t>+61 3 7010 8768</t>
        </is>
      </c>
      <c r="E2587" t="inlineStr">
        <is>
          <t>Phone to +61 international format</t>
        </is>
      </c>
    </row>
    <row r="2588">
      <c r="A2588" t="inlineStr">
        <is>
          <t>SRC-00413</t>
        </is>
      </c>
      <c r="B2588" t="inlineStr">
        <is>
          <t>Job Title</t>
        </is>
      </c>
      <c r="C2588" t="inlineStr">
        <is>
          <t>MANAGING DIRECTOR</t>
        </is>
      </c>
      <c r="D2588" t="inlineStr">
        <is>
          <t>Managing Director</t>
        </is>
      </c>
      <c r="E2588" t="inlineStr">
        <is>
          <t>Job title case</t>
        </is>
      </c>
    </row>
    <row r="2589">
      <c r="A2589" t="inlineStr">
        <is>
          <t>SRC-00413</t>
        </is>
      </c>
      <c r="B2589" t="inlineStr">
        <is>
          <t>City</t>
        </is>
      </c>
      <c r="C2589" t="inlineStr">
        <is>
          <t>footscray</t>
        </is>
      </c>
      <c r="D2589" t="inlineStr">
        <is>
          <t>Footscray</t>
        </is>
      </c>
      <c r="E2589" t="inlineStr">
        <is>
          <t>City case</t>
        </is>
      </c>
    </row>
    <row r="2590">
      <c r="A2590" t="inlineStr">
        <is>
          <t>SRC-00413</t>
        </is>
      </c>
      <c r="B2590" t="inlineStr">
        <is>
          <t>Lifecycle Stage</t>
        </is>
      </c>
      <c r="C2590" t="inlineStr">
        <is>
          <t>cust</t>
        </is>
      </c>
      <c r="D2590" t="inlineStr">
        <is>
          <t>Customer</t>
        </is>
      </c>
      <c r="E2590" t="inlineStr">
        <is>
          <t>Mapped to HubSpot lifecycle stage</t>
        </is>
      </c>
    </row>
    <row r="2591">
      <c r="A2591" t="inlineStr">
        <is>
          <t>SRC-00414</t>
        </is>
      </c>
      <c r="B2591" t="inlineStr">
        <is>
          <t>State/Region</t>
        </is>
      </c>
      <c r="C2591" t="inlineStr">
        <is>
          <t>Vic</t>
        </is>
      </c>
      <c r="D2591" t="inlineStr">
        <is>
          <t>VIC</t>
        </is>
      </c>
      <c r="E2591" t="inlineStr">
        <is>
          <t>State to standard abbreviation</t>
        </is>
      </c>
    </row>
    <row r="2592">
      <c r="A2592" t="inlineStr">
        <is>
          <t>SRC-00414</t>
        </is>
      </c>
      <c r="B2592" t="inlineStr">
        <is>
          <t>Phone Number</t>
        </is>
      </c>
      <c r="C2592" t="inlineStr">
        <is>
          <t>0355500912</t>
        </is>
      </c>
      <c r="D2592" t="inlineStr">
        <is>
          <t>+61 3 5550 0912</t>
        </is>
      </c>
      <c r="E2592" t="inlineStr">
        <is>
          <t>Phone to +61 international format</t>
        </is>
      </c>
    </row>
    <row r="2593">
      <c r="A2593" t="inlineStr">
        <is>
          <t>SRC-00414</t>
        </is>
      </c>
      <c r="B2593" t="inlineStr">
        <is>
          <t>Company Name</t>
        </is>
      </c>
      <c r="C2593" t="inlineStr">
        <is>
          <t>Wexmorrow Labs P/L</t>
        </is>
      </c>
      <c r="D2593" t="inlineStr">
        <is>
          <t>Wexmorrow Labs Pty Ltd</t>
        </is>
      </c>
      <c r="E2593" t="inlineStr">
        <is>
          <t>Company suffix to 'Pty Ltd', trimmed, case</t>
        </is>
      </c>
    </row>
    <row r="2594">
      <c r="A2594" t="inlineStr">
        <is>
          <t>SRC-00414</t>
        </is>
      </c>
      <c r="B2594" t="inlineStr">
        <is>
          <t>Job Title</t>
        </is>
      </c>
      <c r="C2594" t="inlineStr">
        <is>
          <t>owner</t>
        </is>
      </c>
      <c r="D2594" t="inlineStr">
        <is>
          <t>Owner</t>
        </is>
      </c>
      <c r="E2594" t="inlineStr">
        <is>
          <t>Job title case</t>
        </is>
      </c>
    </row>
    <row r="2595">
      <c r="A2595" t="inlineStr">
        <is>
          <t>SRC-00414</t>
        </is>
      </c>
      <c r="B2595" t="inlineStr">
        <is>
          <t>City</t>
        </is>
      </c>
      <c r="C2595" t="inlineStr">
        <is>
          <t>melbourne</t>
        </is>
      </c>
      <c r="D2595" t="inlineStr">
        <is>
          <t>Melbourne</t>
        </is>
      </c>
      <c r="E2595" t="inlineStr">
        <is>
          <t>City case</t>
        </is>
      </c>
    </row>
    <row r="2596">
      <c r="A2596" t="inlineStr">
        <is>
          <t>SRC-00414</t>
        </is>
      </c>
      <c r="B2596" t="inlineStr">
        <is>
          <t>Postal Code</t>
        </is>
      </c>
      <c r="C2596" t="inlineStr">
        <is>
          <t>3140.0</t>
        </is>
      </c>
      <c r="D2596" t="inlineStr">
        <is>
          <t>3140</t>
        </is>
      </c>
      <c r="E2596" t="inlineStr">
        <is>
          <t>Postcode to 4 digits (restored leading zero / removed .0)</t>
        </is>
      </c>
    </row>
    <row r="2597">
      <c r="A2597" t="inlineStr">
        <is>
          <t>SRC-00414</t>
        </is>
      </c>
      <c r="B2597" t="inlineStr">
        <is>
          <t>Lifecycle Stage</t>
        </is>
      </c>
      <c r="C2597" t="inlineStr">
        <is>
          <t>new lead</t>
        </is>
      </c>
      <c r="D2597" t="inlineStr">
        <is>
          <t>Lead</t>
        </is>
      </c>
      <c r="E2597" t="inlineStr">
        <is>
          <t>Mapped to HubSpot lifecycle stage</t>
        </is>
      </c>
    </row>
    <row r="2598">
      <c r="A2598" t="inlineStr">
        <is>
          <t>SRC-00414</t>
        </is>
      </c>
      <c r="B2598" t="inlineStr">
        <is>
          <t>Last Activity</t>
        </is>
      </c>
      <c r="C2598" t="inlineStr">
        <is>
          <t>Jul 12 2025</t>
        </is>
      </c>
      <c r="D2598" t="inlineStr">
        <is>
          <t>2025-07-12</t>
        </is>
      </c>
      <c r="E2598" t="inlineStr">
        <is>
          <t>Date to YYYY-MM-DD</t>
        </is>
      </c>
    </row>
    <row r="2599">
      <c r="A2599" t="inlineStr">
        <is>
          <t>SRC-00415</t>
        </is>
      </c>
      <c r="B2599" t="inlineStr">
        <is>
          <t>Last Name</t>
        </is>
      </c>
      <c r="C2599" t="inlineStr">
        <is>
          <t>khoury</t>
        </is>
      </c>
      <c r="D2599" t="inlineStr">
        <is>
          <t>Khoury</t>
        </is>
      </c>
      <c r="E2599" t="inlineStr">
        <is>
          <t>Trimmed / name case</t>
        </is>
      </c>
    </row>
    <row r="2600">
      <c r="A2600" t="inlineStr">
        <is>
          <t>SRC-00415</t>
        </is>
      </c>
      <c r="B2600" t="inlineStr">
        <is>
          <t>Phone Number</t>
        </is>
      </c>
      <c r="C2600" t="inlineStr">
        <is>
          <t>08.5550.1738</t>
        </is>
      </c>
      <c r="D2600" t="inlineStr">
        <is>
          <t>+61 8 5550 1738</t>
        </is>
      </c>
      <c r="E2600" t="inlineStr">
        <is>
          <t>Phone to +61 international format</t>
        </is>
      </c>
    </row>
    <row r="2601">
      <c r="A2601" t="inlineStr">
        <is>
          <t>SRC-00415</t>
        </is>
      </c>
      <c r="B2601" t="inlineStr">
        <is>
          <t>Lifecycle Stage</t>
        </is>
      </c>
      <c r="C2601" t="inlineStr">
        <is>
          <t>Client</t>
        </is>
      </c>
      <c r="D2601" t="inlineStr">
        <is>
          <t>Customer</t>
        </is>
      </c>
      <c r="E2601" t="inlineStr">
        <is>
          <t>Mapped to HubSpot lifecycle stage</t>
        </is>
      </c>
    </row>
    <row r="2602">
      <c r="A2602" t="inlineStr">
        <is>
          <t>SRC-00416</t>
        </is>
      </c>
      <c r="B2602" t="inlineStr">
        <is>
          <t>Email</t>
        </is>
      </c>
      <c r="C2602" t="inlineStr">
        <is>
          <t>mailto:harrisont@ironvessalandscapes.example</t>
        </is>
      </c>
      <c r="D2602" t="inlineStr">
        <is>
          <t>harrisont@ironvessalandscapes.example</t>
        </is>
      </c>
      <c r="E2602" t="inlineStr">
        <is>
          <t>Lower-case, trimmed, removed mailto:/brackets</t>
        </is>
      </c>
    </row>
    <row r="2603">
      <c r="A2603" t="inlineStr">
        <is>
          <t>SRC-00416</t>
        </is>
      </c>
      <c r="B2603" t="inlineStr">
        <is>
          <t>State/Region</t>
        </is>
      </c>
      <c r="C2603" t="inlineStr">
        <is>
          <t>Vic</t>
        </is>
      </c>
      <c r="D2603" t="inlineStr">
        <is>
          <t>VIC</t>
        </is>
      </c>
      <c r="E2603" t="inlineStr">
        <is>
          <t>State to standard abbreviation</t>
        </is>
      </c>
    </row>
    <row r="2604">
      <c r="A2604" t="inlineStr">
        <is>
          <t>SRC-00416</t>
        </is>
      </c>
      <c r="B2604" t="inlineStr">
        <is>
          <t>Phone Number</t>
        </is>
      </c>
      <c r="C2604" t="inlineStr">
        <is>
          <t>(03) 5550-0500</t>
        </is>
      </c>
      <c r="D2604" t="inlineStr">
        <is>
          <t>+61 3 5550 0500</t>
        </is>
      </c>
      <c r="E2604" t="inlineStr">
        <is>
          <t>Phone to +61 international format</t>
        </is>
      </c>
    </row>
    <row r="2605">
      <c r="A2605" t="inlineStr">
        <is>
          <t>SRC-00416</t>
        </is>
      </c>
      <c r="B2605" t="inlineStr">
        <is>
          <t>Company Name</t>
        </is>
      </c>
      <c r="C2605" t="inlineStr">
        <is>
          <t>Ironvessa Landscapes Pty. Ltd.</t>
        </is>
      </c>
      <c r="D2605" t="inlineStr">
        <is>
          <t>Ironvessa Landscapes Pty Ltd</t>
        </is>
      </c>
      <c r="E2605" t="inlineStr">
        <is>
          <t>Company suffix to 'Pty Ltd', trimmed, case</t>
        </is>
      </c>
    </row>
    <row r="2606">
      <c r="A2606" t="inlineStr">
        <is>
          <t>SRC-00416</t>
        </is>
      </c>
      <c r="B2606" t="inlineStr">
        <is>
          <t>Job Title</t>
        </is>
      </c>
      <c r="C2606" t="inlineStr">
        <is>
          <t>general manager</t>
        </is>
      </c>
      <c r="D2606" t="inlineStr">
        <is>
          <t>General Manager</t>
        </is>
      </c>
      <c r="E2606" t="inlineStr">
        <is>
          <t>Job title case</t>
        </is>
      </c>
    </row>
    <row r="2607">
      <c r="A2607" t="inlineStr">
        <is>
          <t>SRC-00417</t>
        </is>
      </c>
      <c r="B2607" t="inlineStr">
        <is>
          <t>First Name</t>
        </is>
      </c>
      <c r="C2607" t="inlineStr">
        <is>
          <t>ELENA</t>
        </is>
      </c>
      <c r="D2607" t="inlineStr">
        <is>
          <t>Elena</t>
        </is>
      </c>
      <c r="E2607" t="inlineStr">
        <is>
          <t>Trimmed / name case</t>
        </is>
      </c>
    </row>
    <row r="2608">
      <c r="A2608" t="inlineStr">
        <is>
          <t>SRC-00417</t>
        </is>
      </c>
      <c r="B2608" t="inlineStr">
        <is>
          <t>State/Region</t>
        </is>
      </c>
      <c r="C2608" t="inlineStr">
        <is>
          <t>Vic</t>
        </is>
      </c>
      <c r="D2608" t="inlineStr">
        <is>
          <t>VIC</t>
        </is>
      </c>
      <c r="E2608" t="inlineStr">
        <is>
          <t>State to standard abbreviation</t>
        </is>
      </c>
    </row>
    <row r="2609">
      <c r="A2609" t="inlineStr">
        <is>
          <t>SRC-00417</t>
        </is>
      </c>
      <c r="B2609" t="inlineStr">
        <is>
          <t>Phone Number</t>
        </is>
      </c>
      <c r="C2609" t="inlineStr">
        <is>
          <t>7010 4439</t>
        </is>
      </c>
      <c r="D2609" t="inlineStr">
        <is>
          <t>+61 3 7010 4439</t>
        </is>
      </c>
      <c r="E2609" t="inlineStr">
        <is>
          <t>Phone to +61 international format</t>
        </is>
      </c>
    </row>
    <row r="2610">
      <c r="A2610" t="inlineStr">
        <is>
          <t>SRC-00417</t>
        </is>
      </c>
      <c r="B2610" t="inlineStr">
        <is>
          <t>Company Name</t>
        </is>
      </c>
      <c r="C2610" t="inlineStr">
        <is>
          <t>JORRABINE HEALTH PTY LTD</t>
        </is>
      </c>
      <c r="D2610" t="inlineStr">
        <is>
          <t>Jorrabine Health Pty Ltd</t>
        </is>
      </c>
      <c r="E2610" t="inlineStr">
        <is>
          <t>Company suffix to 'Pty Ltd', trimmed, case</t>
        </is>
      </c>
    </row>
    <row r="2611">
      <c r="A2611" t="inlineStr">
        <is>
          <t>SRC-00417</t>
        </is>
      </c>
      <c r="B2611" t="inlineStr">
        <is>
          <t>City</t>
        </is>
      </c>
      <c r="C2611" t="inlineStr">
        <is>
          <t>MELBOURNE</t>
        </is>
      </c>
      <c r="D2611" t="inlineStr">
        <is>
          <t>Melbourne</t>
        </is>
      </c>
      <c r="E2611" t="inlineStr">
        <is>
          <t>City case</t>
        </is>
      </c>
    </row>
    <row r="2612">
      <c r="A2612" t="inlineStr">
        <is>
          <t>SRC-00417</t>
        </is>
      </c>
      <c r="B2612" t="inlineStr">
        <is>
          <t>Lifecycle Stage</t>
        </is>
      </c>
      <c r="C2612" t="inlineStr">
        <is>
          <t>SQL</t>
        </is>
      </c>
      <c r="D2612" t="inlineStr">
        <is>
          <t>Sales Qualified Lead</t>
        </is>
      </c>
      <c r="E2612" t="inlineStr">
        <is>
          <t>Mapped to HubSpot lifecycle stage</t>
        </is>
      </c>
    </row>
    <row r="2613">
      <c r="A2613" t="inlineStr">
        <is>
          <t>SRC-00417</t>
        </is>
      </c>
      <c r="B2613" t="inlineStr">
        <is>
          <t>Last Activity</t>
        </is>
      </c>
      <c r="C2613" t="inlineStr">
        <is>
          <t>Jun 25 2024</t>
        </is>
      </c>
      <c r="D2613" t="inlineStr">
        <is>
          <t>2024-06-25</t>
        </is>
      </c>
      <c r="E2613" t="inlineStr">
        <is>
          <t>Date to YYYY-MM-DD</t>
        </is>
      </c>
    </row>
    <row r="2614">
      <c r="A2614" t="inlineStr">
        <is>
          <t>SRC-00418</t>
        </is>
      </c>
      <c r="B2614" t="inlineStr">
        <is>
          <t>First Name</t>
        </is>
      </c>
      <c r="C2614" t="inlineStr">
        <is>
          <t>henry</t>
        </is>
      </c>
      <c r="D2614" t="inlineStr">
        <is>
          <t>Henry</t>
        </is>
      </c>
      <c r="E2614" t="inlineStr">
        <is>
          <t>Trimmed / name case</t>
        </is>
      </c>
    </row>
    <row r="2615">
      <c r="A2615" t="inlineStr">
        <is>
          <t>SRC-00418</t>
        </is>
      </c>
      <c r="B2615" t="inlineStr">
        <is>
          <t>Last Name</t>
        </is>
      </c>
      <c r="C2615" t="inlineStr">
        <is>
          <t xml:space="preserve"> Bell</t>
        </is>
      </c>
      <c r="D2615" t="inlineStr">
        <is>
          <t>Bell</t>
        </is>
      </c>
      <c r="E2615" t="inlineStr">
        <is>
          <t>Trimmed / name case</t>
        </is>
      </c>
    </row>
    <row r="2616">
      <c r="A2616" t="inlineStr">
        <is>
          <t>SRC-00418</t>
        </is>
      </c>
      <c r="B2616" t="inlineStr">
        <is>
          <t>Phone Number</t>
        </is>
      </c>
      <c r="C2616" t="inlineStr">
        <is>
          <t>(03) 5550 0540</t>
        </is>
      </c>
      <c r="D2616" t="inlineStr">
        <is>
          <t>+61 3 5550 0540</t>
        </is>
      </c>
      <c r="E2616" t="inlineStr">
        <is>
          <t>Phone to +61 international format</t>
        </is>
      </c>
    </row>
    <row r="2617">
      <c r="A2617" t="inlineStr">
        <is>
          <t>SRC-00418</t>
        </is>
      </c>
      <c r="B2617" t="inlineStr">
        <is>
          <t>Mobile Phone Number</t>
        </is>
      </c>
      <c r="C2617" t="inlineStr">
        <is>
          <t>0491 570 158</t>
        </is>
      </c>
      <c r="D2617" t="inlineStr">
        <is>
          <t>+61 491 570 158</t>
        </is>
      </c>
      <c r="E2617" t="inlineStr">
        <is>
          <t>Phone to +61 international format</t>
        </is>
      </c>
    </row>
    <row r="2618">
      <c r="A2618" t="inlineStr">
        <is>
          <t>SRC-00418</t>
        </is>
      </c>
      <c r="B2618" t="inlineStr">
        <is>
          <t>City</t>
        </is>
      </c>
      <c r="C2618" t="inlineStr">
        <is>
          <t>dandenong</t>
        </is>
      </c>
      <c r="D2618" t="inlineStr">
        <is>
          <t>Dandenong</t>
        </is>
      </c>
      <c r="E2618" t="inlineStr">
        <is>
          <t>City case</t>
        </is>
      </c>
    </row>
    <row r="2619">
      <c r="A2619" t="inlineStr">
        <is>
          <t>SRC-00418</t>
        </is>
      </c>
      <c r="B2619" t="inlineStr">
        <is>
          <t>Lifecycle Stage</t>
        </is>
      </c>
      <c r="C2619" t="inlineStr">
        <is>
          <t>lead</t>
        </is>
      </c>
      <c r="D2619" t="inlineStr">
        <is>
          <t>Lead</t>
        </is>
      </c>
      <c r="E2619" t="inlineStr">
        <is>
          <t>Mapped to HubSpot lifecycle stage</t>
        </is>
      </c>
    </row>
    <row r="2620">
      <c r="A2620" t="inlineStr">
        <is>
          <t>SRC-00418</t>
        </is>
      </c>
      <c r="B2620" t="inlineStr">
        <is>
          <t>Last Activity</t>
        </is>
      </c>
      <c r="C2620" t="inlineStr">
        <is>
          <t>15/09/2026</t>
        </is>
      </c>
      <c r="D2620" t="inlineStr">
        <is>
          <t>2026-09-15</t>
        </is>
      </c>
      <c r="E2620" t="inlineStr">
        <is>
          <t>Date to YYYY-MM-DD</t>
        </is>
      </c>
    </row>
    <row r="2621">
      <c r="A2621" t="inlineStr">
        <is>
          <t>SRC-00419</t>
        </is>
      </c>
      <c r="B2621" t="inlineStr">
        <is>
          <t>First Name</t>
        </is>
      </c>
      <c r="C2621" t="inlineStr">
        <is>
          <t>ravi</t>
        </is>
      </c>
      <c r="D2621" t="inlineStr">
        <is>
          <t>Ravi</t>
        </is>
      </c>
      <c r="E2621" t="inlineStr">
        <is>
          <t>Trimmed / name case</t>
        </is>
      </c>
    </row>
    <row r="2622">
      <c r="A2622" t="inlineStr">
        <is>
          <t>SRC-00419</t>
        </is>
      </c>
      <c r="B2622" t="inlineStr">
        <is>
          <t>Last Name</t>
        </is>
      </c>
      <c r="C2622" t="inlineStr">
        <is>
          <t xml:space="preserve">Kumar </t>
        </is>
      </c>
      <c r="D2622" t="inlineStr">
        <is>
          <t>Kumar</t>
        </is>
      </c>
      <c r="E2622" t="inlineStr">
        <is>
          <t>Trimmed / name case</t>
        </is>
      </c>
    </row>
    <row r="2623">
      <c r="A2623" t="inlineStr">
        <is>
          <t>SRC-00419</t>
        </is>
      </c>
      <c r="B2623" t="inlineStr">
        <is>
          <t>Company Name</t>
        </is>
      </c>
      <c r="C2623" t="inlineStr">
        <is>
          <t>Galbrisk Freight</t>
        </is>
      </c>
      <c r="D2623" t="inlineStr">
        <is>
          <t>Galbrisk Freight Pty Ltd</t>
        </is>
      </c>
      <c r="E2623" t="inlineStr">
        <is>
          <t>Company suffix to 'Pty Ltd', trimmed, case</t>
        </is>
      </c>
    </row>
    <row r="2624">
      <c r="A2624" t="inlineStr">
        <is>
          <t>SRC-00419</t>
        </is>
      </c>
      <c r="B2624" t="inlineStr">
        <is>
          <t>Job Title</t>
        </is>
      </c>
      <c r="C2624" t="inlineStr">
        <is>
          <t>SAFETY OFFICER</t>
        </is>
      </c>
      <c r="D2624" t="inlineStr">
        <is>
          <t>Safety Officer</t>
        </is>
      </c>
      <c r="E2624" t="inlineStr">
        <is>
          <t>Job title case</t>
        </is>
      </c>
    </row>
    <row r="2625">
      <c r="A2625" t="inlineStr">
        <is>
          <t>SRC-00419</t>
        </is>
      </c>
      <c r="B2625" t="inlineStr">
        <is>
          <t>City</t>
        </is>
      </c>
      <c r="C2625" t="inlineStr">
        <is>
          <t>adelaide</t>
        </is>
      </c>
      <c r="D2625" t="inlineStr">
        <is>
          <t>Adelaide</t>
        </is>
      </c>
      <c r="E2625" t="inlineStr">
        <is>
          <t>City case</t>
        </is>
      </c>
    </row>
    <row r="2626">
      <c r="A2626" t="inlineStr">
        <is>
          <t>SRC-00419</t>
        </is>
      </c>
      <c r="B2626" t="inlineStr">
        <is>
          <t>Lifecycle Stage</t>
        </is>
      </c>
      <c r="C2626" t="inlineStr">
        <is>
          <t>cust</t>
        </is>
      </c>
      <c r="D2626" t="inlineStr">
        <is>
          <t>Customer</t>
        </is>
      </c>
      <c r="E2626" t="inlineStr">
        <is>
          <t>Mapped to HubSpot lifecycle stage</t>
        </is>
      </c>
    </row>
    <row r="2627">
      <c r="A2627" t="inlineStr">
        <is>
          <t>SRC-00419</t>
        </is>
      </c>
      <c r="B2627" t="inlineStr">
        <is>
          <t>Last Activity</t>
        </is>
      </c>
      <c r="C2627" t="inlineStr">
        <is>
          <t>21/06/2026</t>
        </is>
      </c>
      <c r="D2627" t="inlineStr">
        <is>
          <t>2026-06-21</t>
        </is>
      </c>
      <c r="E2627" t="inlineStr">
        <is>
          <t>Date to YYYY-MM-DD</t>
        </is>
      </c>
    </row>
    <row r="2628">
      <c r="A2628" t="inlineStr">
        <is>
          <t>SRC-00420</t>
        </is>
      </c>
      <c r="B2628" t="inlineStr">
        <is>
          <t>State/Region</t>
        </is>
      </c>
      <c r="C2628" t="inlineStr">
        <is>
          <t>VIC.</t>
        </is>
      </c>
      <c r="D2628" t="inlineStr">
        <is>
          <t>VIC</t>
        </is>
      </c>
      <c r="E2628" t="inlineStr">
        <is>
          <t>State to standard abbreviation</t>
        </is>
      </c>
    </row>
    <row r="2629">
      <c r="A2629" t="inlineStr">
        <is>
          <t>SRC-00420</t>
        </is>
      </c>
      <c r="B2629" t="inlineStr">
        <is>
          <t>Mobile Phone Number</t>
        </is>
      </c>
      <c r="C2629" t="inlineStr">
        <is>
          <t>0491571804</t>
        </is>
      </c>
      <c r="D2629" t="inlineStr">
        <is>
          <t>+61 491 571 804</t>
        </is>
      </c>
      <c r="E2629" t="inlineStr">
        <is>
          <t>Phone to +61 international format</t>
        </is>
      </c>
    </row>
    <row r="2630">
      <c r="A2630" t="inlineStr">
        <is>
          <t>SRC-00420</t>
        </is>
      </c>
      <c r="B2630" t="inlineStr">
        <is>
          <t>Company Name</t>
        </is>
      </c>
      <c r="C2630" t="inlineStr">
        <is>
          <t>Wattlemere Logistics pty ltd</t>
        </is>
      </c>
      <c r="D2630" t="inlineStr">
        <is>
          <t>Wattlemere Logistics Pty Ltd</t>
        </is>
      </c>
      <c r="E2630" t="inlineStr">
        <is>
          <t>Company suffix to 'Pty Ltd', trimmed, case</t>
        </is>
      </c>
    </row>
    <row r="2631">
      <c r="A2631" t="inlineStr">
        <is>
          <t>SRC-00420</t>
        </is>
      </c>
      <c r="B2631" t="inlineStr">
        <is>
          <t>Job Title</t>
        </is>
      </c>
      <c r="C2631" t="inlineStr">
        <is>
          <t>training coordinator</t>
        </is>
      </c>
      <c r="D2631" t="inlineStr">
        <is>
          <t>Training Coordinator</t>
        </is>
      </c>
      <c r="E2631" t="inlineStr">
        <is>
          <t>Job title case</t>
        </is>
      </c>
    </row>
    <row r="2632">
      <c r="A2632" t="inlineStr">
        <is>
          <t>SRC-00420</t>
        </is>
      </c>
      <c r="B2632" t="inlineStr">
        <is>
          <t>City</t>
        </is>
      </c>
      <c r="C2632" t="inlineStr">
        <is>
          <t>FOOTSCRAY</t>
        </is>
      </c>
      <c r="D2632" t="inlineStr">
        <is>
          <t>Footscray</t>
        </is>
      </c>
      <c r="E2632" t="inlineStr">
        <is>
          <t>City case</t>
        </is>
      </c>
    </row>
    <row r="2633">
      <c r="A2633" t="inlineStr">
        <is>
          <t>SRC-00420</t>
        </is>
      </c>
      <c r="B2633" t="inlineStr">
        <is>
          <t>Postal Code</t>
        </is>
      </c>
      <c r="C2633" t="inlineStr">
        <is>
          <t>3853.0</t>
        </is>
      </c>
      <c r="D2633" t="inlineStr">
        <is>
          <t>3853</t>
        </is>
      </c>
      <c r="E2633" t="inlineStr">
        <is>
          <t>Postcode to 4 digits (restored leading zero / removed .0)</t>
        </is>
      </c>
    </row>
    <row r="2634">
      <c r="A2634" t="inlineStr">
        <is>
          <t>SRC-00420</t>
        </is>
      </c>
      <c r="B2634" t="inlineStr">
        <is>
          <t>Lifecycle Stage</t>
        </is>
      </c>
      <c r="C2634" t="inlineStr">
        <is>
          <t>Marketing Qualified</t>
        </is>
      </c>
      <c r="D2634" t="inlineStr">
        <is>
          <t>Marketing Qualified Lead</t>
        </is>
      </c>
      <c r="E2634" t="inlineStr">
        <is>
          <t>Mapped to HubSpot lifecycle stage</t>
        </is>
      </c>
    </row>
    <row r="2635">
      <c r="A2635" t="inlineStr">
        <is>
          <t>SRC-00420</t>
        </is>
      </c>
      <c r="B2635" t="inlineStr">
        <is>
          <t>Last Activity</t>
        </is>
      </c>
      <c r="C2635" t="inlineStr">
        <is>
          <t>28/10/2024</t>
        </is>
      </c>
      <c r="D2635" t="inlineStr">
        <is>
          <t>2024-10-28</t>
        </is>
      </c>
      <c r="E2635" t="inlineStr">
        <is>
          <t>Date to YYYY-MM-DD</t>
        </is>
      </c>
    </row>
    <row r="2636">
      <c r="A2636" t="inlineStr">
        <is>
          <t>SRC-00421</t>
        </is>
      </c>
      <c r="B2636" t="inlineStr">
        <is>
          <t>First Name</t>
        </is>
      </c>
      <c r="C2636" t="inlineStr">
        <is>
          <t>KAI</t>
        </is>
      </c>
      <c r="D2636" t="inlineStr">
        <is>
          <t>Kai</t>
        </is>
      </c>
      <c r="E2636" t="inlineStr">
        <is>
          <t>Trimmed / name case</t>
        </is>
      </c>
    </row>
    <row r="2637">
      <c r="A2637" t="inlineStr">
        <is>
          <t>SRC-00421</t>
        </is>
      </c>
      <c r="B2637" t="inlineStr">
        <is>
          <t>Last Name</t>
        </is>
      </c>
      <c r="C2637" t="inlineStr">
        <is>
          <t>HALL</t>
        </is>
      </c>
      <c r="D2637" t="inlineStr">
        <is>
          <t>Hall</t>
        </is>
      </c>
      <c r="E2637" t="inlineStr">
        <is>
          <t>Trimmed / name case</t>
        </is>
      </c>
    </row>
    <row r="2638">
      <c r="A2638" t="inlineStr">
        <is>
          <t>SRC-00421</t>
        </is>
      </c>
      <c r="B2638" t="inlineStr">
        <is>
          <t>Email</t>
        </is>
      </c>
      <c r="C2638" t="inlineStr">
        <is>
          <t>KAIH@LORNIVALEPRINT.EXAMPLE</t>
        </is>
      </c>
      <c r="D2638" t="inlineStr">
        <is>
          <t>kaih@lornivaleprint.example</t>
        </is>
      </c>
      <c r="E2638" t="inlineStr">
        <is>
          <t>Lower-case, trimmed, removed mailto:/brackets</t>
        </is>
      </c>
    </row>
    <row r="2639">
      <c r="A2639" t="inlineStr">
        <is>
          <t>SRC-00421</t>
        </is>
      </c>
      <c r="B2639" t="inlineStr">
        <is>
          <t>State/Region</t>
        </is>
      </c>
      <c r="C2639" t="inlineStr">
        <is>
          <t>VIC.</t>
        </is>
      </c>
      <c r="D2639" t="inlineStr">
        <is>
          <t>VIC</t>
        </is>
      </c>
      <c r="E2639" t="inlineStr">
        <is>
          <t>State to standard abbreviation</t>
        </is>
      </c>
    </row>
    <row r="2640">
      <c r="A2640" t="inlineStr">
        <is>
          <t>SRC-00421</t>
        </is>
      </c>
      <c r="B2640" t="inlineStr">
        <is>
          <t>Phone Number</t>
        </is>
      </c>
      <c r="C2640" t="inlineStr">
        <is>
          <t>0370109821</t>
        </is>
      </c>
      <c r="D2640" t="inlineStr">
        <is>
          <t>+61 3 7010 9821</t>
        </is>
      </c>
      <c r="E2640" t="inlineStr">
        <is>
          <t>Phone to +61 international format</t>
        </is>
      </c>
    </row>
    <row r="2641">
      <c r="A2641" t="inlineStr">
        <is>
          <t>SRC-00421</t>
        </is>
      </c>
      <c r="B2641" t="inlineStr">
        <is>
          <t>Company Name</t>
        </is>
      </c>
      <c r="C2641" t="inlineStr">
        <is>
          <t>Lornivale Print pty ltd</t>
        </is>
      </c>
      <c r="D2641" t="inlineStr">
        <is>
          <t>Lornivale Print Pty Ltd</t>
        </is>
      </c>
      <c r="E2641" t="inlineStr">
        <is>
          <t>Company suffix to 'Pty Ltd', trimmed, case</t>
        </is>
      </c>
    </row>
    <row r="2642">
      <c r="A2642" t="inlineStr">
        <is>
          <t>SRC-00421</t>
        </is>
      </c>
      <c r="B2642" t="inlineStr">
        <is>
          <t>Job Title</t>
        </is>
      </c>
      <c r="C2642" t="inlineStr">
        <is>
          <t>site supervisor</t>
        </is>
      </c>
      <c r="D2642" t="inlineStr">
        <is>
          <t>Site Supervisor</t>
        </is>
      </c>
      <c r="E2642" t="inlineStr">
        <is>
          <t>Job title case</t>
        </is>
      </c>
    </row>
    <row r="2643">
      <c r="A2643" t="inlineStr">
        <is>
          <t>SRC-00421</t>
        </is>
      </c>
      <c r="B2643" t="inlineStr">
        <is>
          <t>City</t>
        </is>
      </c>
      <c r="C2643" t="inlineStr">
        <is>
          <t>geelong</t>
        </is>
      </c>
      <c r="D2643" t="inlineStr">
        <is>
          <t>Geelong</t>
        </is>
      </c>
      <c r="E2643" t="inlineStr">
        <is>
          <t>City case</t>
        </is>
      </c>
    </row>
    <row r="2644">
      <c r="A2644" t="inlineStr">
        <is>
          <t>SRC-00421</t>
        </is>
      </c>
      <c r="B2644" t="inlineStr">
        <is>
          <t>Lifecycle Stage</t>
        </is>
      </c>
      <c r="C2644" t="inlineStr">
        <is>
          <t>Client</t>
        </is>
      </c>
      <c r="D2644" t="inlineStr">
        <is>
          <t>Customer</t>
        </is>
      </c>
      <c r="E2644" t="inlineStr">
        <is>
          <t>Mapped to HubSpot lifecycle stage</t>
        </is>
      </c>
    </row>
    <row r="2645">
      <c r="A2645" t="inlineStr">
        <is>
          <t>SRC-00421</t>
        </is>
      </c>
      <c r="B2645" t="inlineStr">
        <is>
          <t>Last Activity</t>
        </is>
      </c>
      <c r="C2645" t="inlineStr">
        <is>
          <t>09/04/2026</t>
        </is>
      </c>
      <c r="D2645" t="inlineStr">
        <is>
          <t>2026-04-09</t>
        </is>
      </c>
      <c r="E2645" t="inlineStr">
        <is>
          <t>Date to YYYY-MM-DD</t>
        </is>
      </c>
    </row>
    <row r="2646">
      <c r="A2646" t="inlineStr">
        <is>
          <t>SRC-00422</t>
        </is>
      </c>
      <c r="B2646" t="inlineStr">
        <is>
          <t>State/Region</t>
        </is>
      </c>
      <c r="C2646" t="inlineStr">
        <is>
          <t>South Australia</t>
        </is>
      </c>
      <c r="D2646" t="inlineStr">
        <is>
          <t>SA</t>
        </is>
      </c>
      <c r="E2646" t="inlineStr">
        <is>
          <t>State to standard abbreviation</t>
        </is>
      </c>
    </row>
    <row r="2647">
      <c r="A2647" t="inlineStr">
        <is>
          <t>SRC-00422</t>
        </is>
      </c>
      <c r="B2647" t="inlineStr">
        <is>
          <t>Phone Number</t>
        </is>
      </c>
      <c r="C2647" t="inlineStr">
        <is>
          <t>0855509577</t>
        </is>
      </c>
      <c r="D2647" t="inlineStr">
        <is>
          <t>+61 8 5550 9577</t>
        </is>
      </c>
      <c r="E2647" t="inlineStr">
        <is>
          <t>Phone to +61 international format</t>
        </is>
      </c>
    </row>
    <row r="2648">
      <c r="A2648" t="inlineStr">
        <is>
          <t>SRC-00422</t>
        </is>
      </c>
      <c r="B2648" t="inlineStr">
        <is>
          <t>Company Name</t>
        </is>
      </c>
      <c r="C2648" t="inlineStr">
        <is>
          <t>Yarrowdine Optics pty ltd</t>
        </is>
      </c>
      <c r="D2648" t="inlineStr">
        <is>
          <t>Yarrowdine Optics Pty Ltd</t>
        </is>
      </c>
      <c r="E2648" t="inlineStr">
        <is>
          <t>Company suffix to 'Pty Ltd', trimmed, case</t>
        </is>
      </c>
    </row>
    <row r="2649">
      <c r="A2649" t="inlineStr">
        <is>
          <t>SRC-00422</t>
        </is>
      </c>
      <c r="B2649" t="inlineStr">
        <is>
          <t>Lifecycle Stage</t>
        </is>
      </c>
      <c r="C2649" t="inlineStr">
        <is>
          <t>LEAD</t>
        </is>
      </c>
      <c r="D2649" t="inlineStr">
        <is>
          <t>Lead</t>
        </is>
      </c>
      <c r="E2649" t="inlineStr">
        <is>
          <t>Mapped to HubSpot lifecycle stage</t>
        </is>
      </c>
    </row>
    <row r="2650">
      <c r="A2650" t="inlineStr">
        <is>
          <t>SRC-00422</t>
        </is>
      </c>
      <c r="B2650" t="inlineStr">
        <is>
          <t>Last Activity</t>
        </is>
      </c>
      <c r="C2650" t="inlineStr">
        <is>
          <t>Mar 08 2026</t>
        </is>
      </c>
      <c r="D2650" t="inlineStr">
        <is>
          <t>2026-03-08</t>
        </is>
      </c>
      <c r="E2650" t="inlineStr">
        <is>
          <t>Date to YYYY-MM-DD</t>
        </is>
      </c>
    </row>
    <row r="2651">
      <c r="A2651" t="inlineStr">
        <is>
          <t>SRC-00423</t>
        </is>
      </c>
      <c r="B2651" t="inlineStr">
        <is>
          <t>First Name</t>
        </is>
      </c>
      <c r="C2651" t="inlineStr">
        <is>
          <t>Mrs liam</t>
        </is>
      </c>
      <c r="D2651" t="inlineStr">
        <is>
          <t>liam</t>
        </is>
      </c>
      <c r="E2651" t="inlineStr">
        <is>
          <t>Removed title (Dr/Mr/Ms/Mrs)</t>
        </is>
      </c>
    </row>
    <row r="2652">
      <c r="A2652" t="inlineStr">
        <is>
          <t>SRC-00423</t>
        </is>
      </c>
      <c r="B2652" t="inlineStr">
        <is>
          <t>First Name</t>
        </is>
      </c>
      <c r="C2652" t="inlineStr">
        <is>
          <t>liam</t>
        </is>
      </c>
      <c r="D2652" t="inlineStr">
        <is>
          <t>Liam</t>
        </is>
      </c>
      <c r="E2652" t="inlineStr">
        <is>
          <t>Trimmed / name case</t>
        </is>
      </c>
    </row>
    <row r="2653">
      <c r="A2653" t="inlineStr">
        <is>
          <t>SRC-00423</t>
        </is>
      </c>
      <c r="B2653" t="inlineStr">
        <is>
          <t>Phone Number</t>
        </is>
      </c>
      <c r="C2653" t="inlineStr">
        <is>
          <t>08 7010 8132</t>
        </is>
      </c>
      <c r="D2653" t="inlineStr">
        <is>
          <t>+61 8 7010 8132</t>
        </is>
      </c>
      <c r="E2653" t="inlineStr">
        <is>
          <t>Phone to +61 international format</t>
        </is>
      </c>
    </row>
    <row r="2654">
      <c r="A2654" t="inlineStr">
        <is>
          <t>SRC-00423</t>
        </is>
      </c>
      <c r="B2654" t="inlineStr">
        <is>
          <t>Job Title</t>
        </is>
      </c>
      <c r="C2654" t="inlineStr">
        <is>
          <t>MANAGING DIRECTOR</t>
        </is>
      </c>
      <c r="D2654" t="inlineStr">
        <is>
          <t>Managing Director</t>
        </is>
      </c>
      <c r="E2654" t="inlineStr">
        <is>
          <t>Job title case</t>
        </is>
      </c>
    </row>
    <row r="2655">
      <c r="A2655" t="inlineStr">
        <is>
          <t>SRC-00423</t>
        </is>
      </c>
      <c r="B2655" t="inlineStr">
        <is>
          <t>City</t>
        </is>
      </c>
      <c r="C2655" t="inlineStr">
        <is>
          <t>BUNBURY</t>
        </is>
      </c>
      <c r="D2655" t="inlineStr">
        <is>
          <t>Bunbury</t>
        </is>
      </c>
      <c r="E2655" t="inlineStr">
        <is>
          <t>City case</t>
        </is>
      </c>
    </row>
    <row r="2656">
      <c r="A2656" t="inlineStr">
        <is>
          <t>SRC-00423</t>
        </is>
      </c>
      <c r="B2656" t="inlineStr">
        <is>
          <t>Lifecycle Stage</t>
        </is>
      </c>
      <c r="C2656" t="inlineStr">
        <is>
          <t>cust</t>
        </is>
      </c>
      <c r="D2656" t="inlineStr">
        <is>
          <t>Customer</t>
        </is>
      </c>
      <c r="E2656" t="inlineStr">
        <is>
          <t>Mapped to HubSpot lifecycle stage</t>
        </is>
      </c>
    </row>
    <row r="2657">
      <c r="A2657" t="inlineStr">
        <is>
          <t>SRC-00423</t>
        </is>
      </c>
      <c r="B2657" t="inlineStr">
        <is>
          <t>Last Activity</t>
        </is>
      </c>
      <c r="C2657" t="inlineStr">
        <is>
          <t>30/11/2025</t>
        </is>
      </c>
      <c r="D2657" t="inlineStr">
        <is>
          <t>2025-11-30</t>
        </is>
      </c>
      <c r="E2657" t="inlineStr">
        <is>
          <t>Date to YYYY-MM-DD</t>
        </is>
      </c>
    </row>
    <row r="2658">
      <c r="A2658" t="inlineStr">
        <is>
          <t>SRC-00424</t>
        </is>
      </c>
      <c r="B2658" t="inlineStr">
        <is>
          <t>First Name</t>
        </is>
      </c>
      <c r="C2658" t="inlineStr">
        <is>
          <t>joel</t>
        </is>
      </c>
      <c r="D2658" t="inlineStr">
        <is>
          <t>Joel</t>
        </is>
      </c>
      <c r="E2658" t="inlineStr">
        <is>
          <t>Trimmed / name case</t>
        </is>
      </c>
    </row>
    <row r="2659">
      <c r="A2659" t="inlineStr">
        <is>
          <t>SRC-00424</t>
        </is>
      </c>
      <c r="B2659" t="inlineStr">
        <is>
          <t>Last Name</t>
        </is>
      </c>
      <c r="C2659" t="inlineStr">
        <is>
          <t>LEE</t>
        </is>
      </c>
      <c r="D2659" t="inlineStr">
        <is>
          <t>Lee</t>
        </is>
      </c>
      <c r="E2659" t="inlineStr">
        <is>
          <t>Trimmed / name case</t>
        </is>
      </c>
    </row>
    <row r="2660">
      <c r="A2660" t="inlineStr">
        <is>
          <t>SRC-00424</t>
        </is>
      </c>
      <c r="B2660" t="inlineStr">
        <is>
          <t>Email</t>
        </is>
      </c>
      <c r="C2660" t="inlineStr">
        <is>
          <t xml:space="preserve"> joel@ardlomewoptics.example</t>
        </is>
      </c>
      <c r="D2660" t="inlineStr">
        <is>
          <t>joel@ardlomewoptics.example</t>
        </is>
      </c>
      <c r="E2660" t="inlineStr">
        <is>
          <t>Lower-case, trimmed, removed mailto:/brackets</t>
        </is>
      </c>
    </row>
    <row r="2661">
      <c r="A2661" t="inlineStr">
        <is>
          <t>SRC-00424</t>
        </is>
      </c>
      <c r="B2661" t="inlineStr">
        <is>
          <t>State/Region</t>
        </is>
      </c>
      <c r="C2661" t="inlineStr">
        <is>
          <t>Vic</t>
        </is>
      </c>
      <c r="D2661" t="inlineStr">
        <is>
          <t>VIC</t>
        </is>
      </c>
      <c r="E2661" t="inlineStr">
        <is>
          <t>State to standard abbreviation</t>
        </is>
      </c>
    </row>
    <row r="2662">
      <c r="A2662" t="inlineStr">
        <is>
          <t>SRC-00424</t>
        </is>
      </c>
      <c r="B2662" t="inlineStr">
        <is>
          <t>Phone Number</t>
        </is>
      </c>
      <c r="C2662" t="inlineStr">
        <is>
          <t>(03) 5550 3293</t>
        </is>
      </c>
      <c r="D2662" t="inlineStr">
        <is>
          <t>+61 3 5550 3293</t>
        </is>
      </c>
      <c r="E2662" t="inlineStr">
        <is>
          <t>Phone to +61 international format</t>
        </is>
      </c>
    </row>
    <row r="2663">
      <c r="A2663" t="inlineStr">
        <is>
          <t>SRC-00424</t>
        </is>
      </c>
      <c r="B2663" t="inlineStr">
        <is>
          <t>Company Name</t>
        </is>
      </c>
      <c r="C2663" t="inlineStr">
        <is>
          <t>Ardlomew Optics P/L</t>
        </is>
      </c>
      <c r="D2663" t="inlineStr">
        <is>
          <t>Ardlomew Optics Pty Ltd</t>
        </is>
      </c>
      <c r="E2663" t="inlineStr">
        <is>
          <t>Company suffix to 'Pty Ltd', trimmed, case</t>
        </is>
      </c>
    </row>
    <row r="2664">
      <c r="A2664" t="inlineStr">
        <is>
          <t>SRC-00424</t>
        </is>
      </c>
      <c r="B2664" t="inlineStr">
        <is>
          <t>Job Title</t>
        </is>
      </c>
      <c r="C2664" t="inlineStr">
        <is>
          <t>PROCUREMENT OFFICER</t>
        </is>
      </c>
      <c r="D2664" t="inlineStr">
        <is>
          <t>Procurement Officer</t>
        </is>
      </c>
      <c r="E2664" t="inlineStr">
        <is>
          <t>Job title case</t>
        </is>
      </c>
    </row>
    <row r="2665">
      <c r="A2665" t="inlineStr">
        <is>
          <t>SRC-00424</t>
        </is>
      </c>
      <c r="B2665" t="inlineStr">
        <is>
          <t>City</t>
        </is>
      </c>
      <c r="C2665" t="inlineStr">
        <is>
          <t>melbourne</t>
        </is>
      </c>
      <c r="D2665" t="inlineStr">
        <is>
          <t>Melbourne</t>
        </is>
      </c>
      <c r="E2665" t="inlineStr">
        <is>
          <t>City case</t>
        </is>
      </c>
    </row>
    <row r="2666">
      <c r="A2666" t="inlineStr">
        <is>
          <t>SRC-00424</t>
        </is>
      </c>
      <c r="B2666" t="inlineStr">
        <is>
          <t>Lifecycle Stage</t>
        </is>
      </c>
      <c r="C2666" t="inlineStr">
        <is>
          <t>MQL</t>
        </is>
      </c>
      <c r="D2666" t="inlineStr">
        <is>
          <t>Marketing Qualified Lead</t>
        </is>
      </c>
      <c r="E2666" t="inlineStr">
        <is>
          <t>Mapped to HubSpot lifecycle stage</t>
        </is>
      </c>
    </row>
    <row r="2667">
      <c r="A2667" t="inlineStr">
        <is>
          <t>SRC-00424</t>
        </is>
      </c>
      <c r="B2667" t="inlineStr">
        <is>
          <t>Last Activity</t>
        </is>
      </c>
      <c r="C2667" t="inlineStr">
        <is>
          <t>Sep 03 2025</t>
        </is>
      </c>
      <c r="D2667" t="inlineStr">
        <is>
          <t>2025-09-03</t>
        </is>
      </c>
      <c r="E2667" t="inlineStr">
        <is>
          <t>Date to YYYY-MM-DD</t>
        </is>
      </c>
    </row>
    <row r="2668">
      <c r="A2668" t="inlineStr">
        <is>
          <t>SRC-00425</t>
        </is>
      </c>
      <c r="B2668" t="inlineStr">
        <is>
          <t>First Name</t>
        </is>
      </c>
      <c r="C2668" t="inlineStr">
        <is>
          <t>YUSUF</t>
        </is>
      </c>
      <c r="D2668" t="inlineStr">
        <is>
          <t>Yusuf</t>
        </is>
      </c>
      <c r="E2668" t="inlineStr">
        <is>
          <t>Trimmed / name case</t>
        </is>
      </c>
    </row>
    <row r="2669">
      <c r="A2669" t="inlineStr">
        <is>
          <t>SRC-00425</t>
        </is>
      </c>
      <c r="B2669" t="inlineStr">
        <is>
          <t>Last Name</t>
        </is>
      </c>
      <c r="C2669" t="inlineStr">
        <is>
          <t>ROSSI</t>
        </is>
      </c>
      <c r="D2669" t="inlineStr">
        <is>
          <t>Rossi</t>
        </is>
      </c>
      <c r="E2669" t="inlineStr">
        <is>
          <t>Trimmed / name case</t>
        </is>
      </c>
    </row>
    <row r="2670">
      <c r="A2670" t="inlineStr">
        <is>
          <t>SRC-00425</t>
        </is>
      </c>
      <c r="B2670" t="inlineStr">
        <is>
          <t>Email</t>
        </is>
      </c>
      <c r="C2670" t="inlineStr">
        <is>
          <t>mailto:yusuf.rossi@quillmereoptics.example</t>
        </is>
      </c>
      <c r="D2670" t="inlineStr">
        <is>
          <t>yusuf.rossi@quillmereoptics.example</t>
        </is>
      </c>
      <c r="E2670" t="inlineStr">
        <is>
          <t>Lower-case, trimmed, removed mailto:/brackets</t>
        </is>
      </c>
    </row>
    <row r="2671">
      <c r="A2671" t="inlineStr">
        <is>
          <t>SRC-00425</t>
        </is>
      </c>
      <c r="B2671" t="inlineStr">
        <is>
          <t>State/Region</t>
        </is>
      </c>
      <c r="C2671" t="inlineStr">
        <is>
          <t>vic</t>
        </is>
      </c>
      <c r="D2671" t="inlineStr">
        <is>
          <t>VIC</t>
        </is>
      </c>
      <c r="E2671" t="inlineStr">
        <is>
          <t>State to standard abbreviation</t>
        </is>
      </c>
    </row>
    <row r="2672">
      <c r="A2672" t="inlineStr">
        <is>
          <t>SRC-00425</t>
        </is>
      </c>
      <c r="B2672" t="inlineStr">
        <is>
          <t>Phone Number</t>
        </is>
      </c>
      <c r="C2672" t="inlineStr">
        <is>
          <t>03 7010 7932</t>
        </is>
      </c>
      <c r="D2672" t="inlineStr">
        <is>
          <t>+61 3 7010 7932</t>
        </is>
      </c>
      <c r="E2672" t="inlineStr">
        <is>
          <t>Phone to +61 international format</t>
        </is>
      </c>
    </row>
    <row r="2673">
      <c r="A2673" t="inlineStr">
        <is>
          <t>SRC-00425</t>
        </is>
      </c>
      <c r="B2673" t="inlineStr">
        <is>
          <t>Company Name</t>
        </is>
      </c>
      <c r="C2673" t="inlineStr">
        <is>
          <t xml:space="preserve"> Quillmere Optics Pty Ltd</t>
        </is>
      </c>
      <c r="D2673" t="inlineStr">
        <is>
          <t>Quillmere Optics Pty Ltd</t>
        </is>
      </c>
      <c r="E2673" t="inlineStr">
        <is>
          <t>Company suffix to 'Pty Ltd', trimmed, case</t>
        </is>
      </c>
    </row>
    <row r="2674">
      <c r="A2674" t="inlineStr">
        <is>
          <t>SRC-00425</t>
        </is>
      </c>
      <c r="B2674" t="inlineStr">
        <is>
          <t>Job Title</t>
        </is>
      </c>
      <c r="C2674" t="inlineStr">
        <is>
          <t>TRAINING COORDINATOR</t>
        </is>
      </c>
      <c r="D2674" t="inlineStr">
        <is>
          <t>Training Coordinator</t>
        </is>
      </c>
      <c r="E2674" t="inlineStr">
        <is>
          <t>Job title case</t>
        </is>
      </c>
    </row>
    <row r="2675">
      <c r="A2675" t="inlineStr">
        <is>
          <t>SRC-00425</t>
        </is>
      </c>
      <c r="B2675" t="inlineStr">
        <is>
          <t>City</t>
        </is>
      </c>
      <c r="C2675" t="inlineStr">
        <is>
          <t>melbourne</t>
        </is>
      </c>
      <c r="D2675" t="inlineStr">
        <is>
          <t>Melbourne</t>
        </is>
      </c>
      <c r="E2675" t="inlineStr">
        <is>
          <t>City case</t>
        </is>
      </c>
    </row>
    <row r="2676">
      <c r="A2676" t="inlineStr">
        <is>
          <t>SRC-00425</t>
        </is>
      </c>
      <c r="B2676" t="inlineStr">
        <is>
          <t>Lifecycle Stage</t>
        </is>
      </c>
      <c r="C2676" t="inlineStr">
        <is>
          <t>lead</t>
        </is>
      </c>
      <c r="D2676" t="inlineStr">
        <is>
          <t>Lead</t>
        </is>
      </c>
      <c r="E2676" t="inlineStr">
        <is>
          <t>Mapped to HubSpot lifecycle stage</t>
        </is>
      </c>
    </row>
    <row r="2677">
      <c r="A2677" t="inlineStr">
        <is>
          <t>SRC-00425</t>
        </is>
      </c>
      <c r="B2677" t="inlineStr">
        <is>
          <t>Last Activity</t>
        </is>
      </c>
      <c r="C2677" t="inlineStr">
        <is>
          <t>03/07/2025</t>
        </is>
      </c>
      <c r="D2677" t="inlineStr">
        <is>
          <t>2025-07-03</t>
        </is>
      </c>
      <c r="E2677" t="inlineStr">
        <is>
          <t>Date to YYYY-MM-DD</t>
        </is>
      </c>
    </row>
    <row r="2678">
      <c r="A2678" t="inlineStr">
        <is>
          <t>SRC-00426</t>
        </is>
      </c>
      <c r="B2678" t="inlineStr">
        <is>
          <t>State/Region</t>
        </is>
      </c>
      <c r="C2678" t="inlineStr">
        <is>
          <t>Victoria</t>
        </is>
      </c>
      <c r="D2678" t="inlineStr">
        <is>
          <t>VIC</t>
        </is>
      </c>
      <c r="E2678" t="inlineStr">
        <is>
          <t>State to standard abbreviation</t>
        </is>
      </c>
    </row>
    <row r="2679">
      <c r="A2679" t="inlineStr">
        <is>
          <t>SRC-00426</t>
        </is>
      </c>
      <c r="B2679" t="inlineStr">
        <is>
          <t>Company Name</t>
        </is>
      </c>
      <c r="C2679" t="inlineStr">
        <is>
          <t>Vantrelle Dental pty ltd</t>
        </is>
      </c>
      <c r="D2679" t="inlineStr">
        <is>
          <t>Vantrelle Dental Pty Ltd</t>
        </is>
      </c>
      <c r="E2679" t="inlineStr">
        <is>
          <t>Company suffix to 'Pty Ltd', trimmed, case</t>
        </is>
      </c>
    </row>
    <row r="2680">
      <c r="A2680" t="inlineStr">
        <is>
          <t>SRC-00426</t>
        </is>
      </c>
      <c r="B2680" t="inlineStr">
        <is>
          <t>Postal Code</t>
        </is>
      </c>
      <c r="C2680" t="inlineStr">
        <is>
          <t>3529.0</t>
        </is>
      </c>
      <c r="D2680" t="inlineStr">
        <is>
          <t>3529</t>
        </is>
      </c>
      <c r="E2680" t="inlineStr">
        <is>
          <t>Postcode to 4 digits (restored leading zero / removed .0)</t>
        </is>
      </c>
    </row>
    <row r="2681">
      <c r="A2681" t="inlineStr">
        <is>
          <t>SRC-00426</t>
        </is>
      </c>
      <c r="B2681" t="inlineStr">
        <is>
          <t>Lifecycle Stage</t>
        </is>
      </c>
      <c r="C2681" t="inlineStr">
        <is>
          <t>newsletter only</t>
        </is>
      </c>
      <c r="D2681" t="inlineStr">
        <is>
          <t>Subscriber</t>
        </is>
      </c>
      <c r="E2681" t="inlineStr">
        <is>
          <t>Mapped to HubSpot lifecycle stage</t>
        </is>
      </c>
    </row>
    <row r="2682">
      <c r="A2682" t="inlineStr">
        <is>
          <t>SRC-00426</t>
        </is>
      </c>
      <c r="B2682" t="inlineStr">
        <is>
          <t>Last Activity</t>
        </is>
      </c>
      <c r="C2682" t="inlineStr">
        <is>
          <t>15/11/2024</t>
        </is>
      </c>
      <c r="D2682" t="inlineStr">
        <is>
          <t>2024-11-15</t>
        </is>
      </c>
      <c r="E2682" t="inlineStr">
        <is>
          <t>Date to YYYY-MM-DD</t>
        </is>
      </c>
    </row>
    <row r="2683">
      <c r="A2683" t="inlineStr">
        <is>
          <t>SRC-00427</t>
        </is>
      </c>
      <c r="B2683" t="inlineStr">
        <is>
          <t>First Name</t>
        </is>
      </c>
      <c r="C2683" t="inlineStr">
        <is>
          <t>zoe</t>
        </is>
      </c>
      <c r="D2683" t="inlineStr">
        <is>
          <t>Zoe</t>
        </is>
      </c>
      <c r="E2683" t="inlineStr">
        <is>
          <t>Trimmed / name case</t>
        </is>
      </c>
    </row>
    <row r="2684">
      <c r="A2684" t="inlineStr">
        <is>
          <t>SRC-00427</t>
        </is>
      </c>
      <c r="B2684" t="inlineStr">
        <is>
          <t>Last Name</t>
        </is>
      </c>
      <c r="C2684" t="inlineStr">
        <is>
          <t xml:space="preserve"> Taylor</t>
        </is>
      </c>
      <c r="D2684" t="inlineStr">
        <is>
          <t>Taylor</t>
        </is>
      </c>
      <c r="E2684" t="inlineStr">
        <is>
          <t>Trimmed / name case</t>
        </is>
      </c>
    </row>
    <row r="2685">
      <c r="A2685" t="inlineStr">
        <is>
          <t>SRC-00427</t>
        </is>
      </c>
      <c r="B2685" t="inlineStr">
        <is>
          <t>State/Region</t>
        </is>
      </c>
      <c r="C2685" t="inlineStr">
        <is>
          <t>vic</t>
        </is>
      </c>
      <c r="D2685" t="inlineStr">
        <is>
          <t>VIC</t>
        </is>
      </c>
      <c r="E2685" t="inlineStr">
        <is>
          <t>State to standard abbreviation</t>
        </is>
      </c>
    </row>
    <row r="2686">
      <c r="A2686" t="inlineStr">
        <is>
          <t>SRC-00427</t>
        </is>
      </c>
      <c r="B2686" t="inlineStr">
        <is>
          <t>Phone Number</t>
        </is>
      </c>
      <c r="C2686" t="inlineStr">
        <is>
          <t>(03) 7010 7052</t>
        </is>
      </c>
      <c r="D2686" t="inlineStr">
        <is>
          <t>+61 3 7010 7052</t>
        </is>
      </c>
      <c r="E2686" t="inlineStr">
        <is>
          <t>Phone to +61 international format</t>
        </is>
      </c>
    </row>
    <row r="2687">
      <c r="A2687" t="inlineStr">
        <is>
          <t>SRC-00427</t>
        </is>
      </c>
      <c r="B2687" t="inlineStr">
        <is>
          <t>Company Name</t>
        </is>
      </c>
      <c r="C2687" t="inlineStr">
        <is>
          <t>Wattlemere Logistics pty ltd</t>
        </is>
      </c>
      <c r="D2687" t="inlineStr">
        <is>
          <t>Wattlemere Logistics Pty Ltd</t>
        </is>
      </c>
      <c r="E2687" t="inlineStr">
        <is>
          <t>Company suffix to 'Pty Ltd', trimmed, case</t>
        </is>
      </c>
    </row>
    <row r="2688">
      <c r="A2688" t="inlineStr">
        <is>
          <t>SRC-00427</t>
        </is>
      </c>
      <c r="B2688" t="inlineStr">
        <is>
          <t>City</t>
        </is>
      </c>
      <c r="C2688" t="inlineStr">
        <is>
          <t>FOOTSCRAY</t>
        </is>
      </c>
      <c r="D2688" t="inlineStr">
        <is>
          <t>Footscray</t>
        </is>
      </c>
      <c r="E2688" t="inlineStr">
        <is>
          <t>City case</t>
        </is>
      </c>
    </row>
    <row r="2689">
      <c r="A2689" t="inlineStr">
        <is>
          <t>SRC-00427</t>
        </is>
      </c>
      <c r="B2689" t="inlineStr">
        <is>
          <t>Postal Code</t>
        </is>
      </c>
      <c r="C2689" t="inlineStr">
        <is>
          <t>3853.0</t>
        </is>
      </c>
      <c r="D2689" t="inlineStr">
        <is>
          <t>3853</t>
        </is>
      </c>
      <c r="E2689" t="inlineStr">
        <is>
          <t>Postcode to 4 digits (restored leading zero / removed .0)</t>
        </is>
      </c>
    </row>
    <row r="2690">
      <c r="A2690" t="inlineStr">
        <is>
          <t>SRC-00427</t>
        </is>
      </c>
      <c r="B2690" t="inlineStr">
        <is>
          <t>Lifecycle Stage</t>
        </is>
      </c>
      <c r="C2690" t="inlineStr">
        <is>
          <t>mql</t>
        </is>
      </c>
      <c r="D2690" t="inlineStr">
        <is>
          <t>Marketing Qualified Lead</t>
        </is>
      </c>
      <c r="E2690" t="inlineStr">
        <is>
          <t>Mapped to HubSpot lifecycle stage</t>
        </is>
      </c>
    </row>
    <row r="2691">
      <c r="A2691" t="inlineStr">
        <is>
          <t>SRC-00427</t>
        </is>
      </c>
      <c r="B2691" t="inlineStr">
        <is>
          <t>Last Activity</t>
        </is>
      </c>
      <c r="C2691" t="inlineStr">
        <is>
          <t>Apr 25 2025</t>
        </is>
      </c>
      <c r="D2691" t="inlineStr">
        <is>
          <t>2025-04-25</t>
        </is>
      </c>
      <c r="E2691" t="inlineStr">
        <is>
          <t>Date to YYYY-MM-DD</t>
        </is>
      </c>
    </row>
    <row r="2692">
      <c r="A2692" t="inlineStr">
        <is>
          <t>SRC-00428</t>
        </is>
      </c>
      <c r="B2692" t="inlineStr">
        <is>
          <t>Last Name</t>
        </is>
      </c>
      <c r="C2692" t="inlineStr">
        <is>
          <t>HADDAD</t>
        </is>
      </c>
      <c r="D2692" t="inlineStr">
        <is>
          <t>Haddad</t>
        </is>
      </c>
      <c r="E2692" t="inlineStr">
        <is>
          <t>Trimmed / name case</t>
        </is>
      </c>
    </row>
    <row r="2693">
      <c r="A2693" t="inlineStr">
        <is>
          <t>SRC-00428</t>
        </is>
      </c>
      <c r="B2693" t="inlineStr">
        <is>
          <t>State/Region</t>
        </is>
      </c>
      <c r="C2693" t="inlineStr">
        <is>
          <t>Victoria</t>
        </is>
      </c>
      <c r="D2693" t="inlineStr">
        <is>
          <t>VIC</t>
        </is>
      </c>
      <c r="E2693" t="inlineStr">
        <is>
          <t>State to standard abbreviation</t>
        </is>
      </c>
    </row>
    <row r="2694">
      <c r="A2694" t="inlineStr">
        <is>
          <t>SRC-00428</t>
        </is>
      </c>
      <c r="B2694" t="inlineStr">
        <is>
          <t>Phone Number</t>
        </is>
      </c>
      <c r="C2694" t="inlineStr">
        <is>
          <t>5550 4863</t>
        </is>
      </c>
      <c r="D2694" t="inlineStr">
        <is>
          <t>+61 3 5550 4863</t>
        </is>
      </c>
      <c r="E2694" t="inlineStr">
        <is>
          <t>Phone to +61 international format</t>
        </is>
      </c>
    </row>
    <row r="2695">
      <c r="A2695" t="inlineStr">
        <is>
          <t>SRC-00428</t>
        </is>
      </c>
      <c r="B2695" t="inlineStr">
        <is>
          <t>City</t>
        </is>
      </c>
      <c r="C2695" t="inlineStr">
        <is>
          <t>bendigo</t>
        </is>
      </c>
      <c r="D2695" t="inlineStr">
        <is>
          <t>Bendigo</t>
        </is>
      </c>
      <c r="E2695" t="inlineStr">
        <is>
          <t>City case</t>
        </is>
      </c>
    </row>
    <row r="2696">
      <c r="A2696" t="inlineStr">
        <is>
          <t>SRC-00428</t>
        </is>
      </c>
      <c r="B2696" t="inlineStr">
        <is>
          <t>Lifecycle Stage</t>
        </is>
      </c>
      <c r="C2696" t="inlineStr">
        <is>
          <t>cust</t>
        </is>
      </c>
      <c r="D2696" t="inlineStr">
        <is>
          <t>Customer</t>
        </is>
      </c>
      <c r="E2696" t="inlineStr">
        <is>
          <t>Mapped to HubSpot lifecycle stage</t>
        </is>
      </c>
    </row>
    <row r="2697">
      <c r="A2697" t="inlineStr">
        <is>
          <t>SRC-00428</t>
        </is>
      </c>
      <c r="B2697" t="inlineStr">
        <is>
          <t>Last Activity</t>
        </is>
      </c>
      <c r="C2697" t="inlineStr">
        <is>
          <t>14/09/2025</t>
        </is>
      </c>
      <c r="D2697" t="inlineStr">
        <is>
          <t>2025-09-14</t>
        </is>
      </c>
      <c r="E2697" t="inlineStr">
        <is>
          <t>Date to YYYY-MM-DD</t>
        </is>
      </c>
    </row>
    <row r="2698">
      <c r="A2698" t="inlineStr">
        <is>
          <t>SRC-00429</t>
        </is>
      </c>
      <c r="B2698" t="inlineStr">
        <is>
          <t>Last Name</t>
        </is>
      </c>
      <c r="C2698" t="inlineStr">
        <is>
          <t>WILSON</t>
        </is>
      </c>
      <c r="D2698" t="inlineStr">
        <is>
          <t>Wilson</t>
        </is>
      </c>
      <c r="E2698" t="inlineStr">
        <is>
          <t>Trimmed / name case</t>
        </is>
      </c>
    </row>
    <row r="2699">
      <c r="A2699" t="inlineStr">
        <is>
          <t>SRC-00429</t>
        </is>
      </c>
      <c r="B2699" t="inlineStr">
        <is>
          <t>State/Region</t>
        </is>
      </c>
      <c r="C2699" t="inlineStr">
        <is>
          <t>VIC.</t>
        </is>
      </c>
      <c r="D2699" t="inlineStr">
        <is>
          <t>VIC</t>
        </is>
      </c>
      <c r="E2699" t="inlineStr">
        <is>
          <t>State to standard abbreviation</t>
        </is>
      </c>
    </row>
    <row r="2700">
      <c r="A2700" t="inlineStr">
        <is>
          <t>SRC-00429</t>
        </is>
      </c>
      <c r="B2700" t="inlineStr">
        <is>
          <t>Phone Number</t>
        </is>
      </c>
      <c r="C2700" t="inlineStr">
        <is>
          <t>(03) 7010 9236</t>
        </is>
      </c>
      <c r="D2700" t="inlineStr">
        <is>
          <t>+61 3 7010 9236</t>
        </is>
      </c>
      <c r="E2700" t="inlineStr">
        <is>
          <t>Phone to +61 international format</t>
        </is>
      </c>
    </row>
    <row r="2701">
      <c r="A2701" t="inlineStr">
        <is>
          <t>SRC-00429</t>
        </is>
      </c>
      <c r="B2701" t="inlineStr">
        <is>
          <t>Company Name</t>
        </is>
      </c>
      <c r="C2701" t="inlineStr">
        <is>
          <t>Orlubrie Packaging Pty. Ltd.</t>
        </is>
      </c>
      <c r="D2701" t="inlineStr">
        <is>
          <t>Orlubrie Packaging Pty Ltd</t>
        </is>
      </c>
      <c r="E2701" t="inlineStr">
        <is>
          <t>Company suffix to 'Pty Ltd', trimmed, case</t>
        </is>
      </c>
    </row>
    <row r="2702">
      <c r="A2702" t="inlineStr">
        <is>
          <t>SRC-00429</t>
        </is>
      </c>
      <c r="B2702" t="inlineStr">
        <is>
          <t>Lifecycle Stage</t>
        </is>
      </c>
      <c r="C2702" t="inlineStr">
        <is>
          <t>lead</t>
        </is>
      </c>
      <c r="D2702" t="inlineStr">
        <is>
          <t>Lead</t>
        </is>
      </c>
      <c r="E2702" t="inlineStr">
        <is>
          <t>Mapped to HubSpot lifecycle stage</t>
        </is>
      </c>
    </row>
    <row r="2703">
      <c r="A2703" t="inlineStr">
        <is>
          <t>SRC-00429</t>
        </is>
      </c>
      <c r="B2703" t="inlineStr">
        <is>
          <t>Last Activity</t>
        </is>
      </c>
      <c r="C2703" t="inlineStr">
        <is>
          <t>28/06/2024</t>
        </is>
      </c>
      <c r="D2703" t="inlineStr">
        <is>
          <t>2024-06-28</t>
        </is>
      </c>
      <c r="E2703" t="inlineStr">
        <is>
          <t>Date to YYYY-MM-DD</t>
        </is>
      </c>
    </row>
    <row r="2704">
      <c r="A2704" t="inlineStr">
        <is>
          <t>SRC-00430</t>
        </is>
      </c>
      <c r="B2704" t="inlineStr">
        <is>
          <t>Last Name</t>
        </is>
      </c>
      <c r="C2704" t="inlineStr">
        <is>
          <t xml:space="preserve">Wang </t>
        </is>
      </c>
      <c r="D2704" t="inlineStr">
        <is>
          <t>Wang</t>
        </is>
      </c>
      <c r="E2704" t="inlineStr">
        <is>
          <t>Trimmed / name case</t>
        </is>
      </c>
    </row>
    <row r="2705">
      <c r="A2705" t="inlineStr">
        <is>
          <t>SRC-00430</t>
        </is>
      </c>
      <c r="B2705" t="inlineStr">
        <is>
          <t>State/Region</t>
        </is>
      </c>
      <c r="C2705" t="inlineStr">
        <is>
          <t>Victoria</t>
        </is>
      </c>
      <c r="D2705" t="inlineStr">
        <is>
          <t>VIC</t>
        </is>
      </c>
      <c r="E2705" t="inlineStr">
        <is>
          <t>State to standard abbreviation</t>
        </is>
      </c>
    </row>
    <row r="2706">
      <c r="A2706" t="inlineStr">
        <is>
          <t>SRC-00430</t>
        </is>
      </c>
      <c r="B2706" t="inlineStr">
        <is>
          <t>Phone Number</t>
        </is>
      </c>
      <c r="C2706" t="inlineStr">
        <is>
          <t>7010 7218</t>
        </is>
      </c>
      <c r="D2706" t="inlineStr">
        <is>
          <t>+61 3 7010 7218</t>
        </is>
      </c>
      <c r="E2706" t="inlineStr">
        <is>
          <t>Phone to +61 international format</t>
        </is>
      </c>
    </row>
    <row r="2707">
      <c r="A2707" t="inlineStr">
        <is>
          <t>SRC-00430</t>
        </is>
      </c>
      <c r="B2707" t="inlineStr">
        <is>
          <t>Company Name</t>
        </is>
      </c>
      <c r="C2707" t="inlineStr">
        <is>
          <t>Pemberwick Packaging Pty. Ltd.</t>
        </is>
      </c>
      <c r="D2707" t="inlineStr">
        <is>
          <t>Pemberwick Packaging Pty Ltd</t>
        </is>
      </c>
      <c r="E2707" t="inlineStr">
        <is>
          <t>Company suffix to 'Pty Ltd', trimmed, case</t>
        </is>
      </c>
    </row>
    <row r="2708">
      <c r="A2708" t="inlineStr">
        <is>
          <t>SRC-00430</t>
        </is>
      </c>
      <c r="B2708" t="inlineStr">
        <is>
          <t>Job Title</t>
        </is>
      </c>
      <c r="C2708" t="inlineStr">
        <is>
          <t>ceo</t>
        </is>
      </c>
      <c r="D2708" t="inlineStr">
        <is>
          <t>CEO</t>
        </is>
      </c>
      <c r="E2708" t="inlineStr">
        <is>
          <t>Job title case</t>
        </is>
      </c>
    </row>
    <row r="2709">
      <c r="A2709" t="inlineStr">
        <is>
          <t>SRC-00430</t>
        </is>
      </c>
      <c r="B2709" t="inlineStr">
        <is>
          <t>City</t>
        </is>
      </c>
      <c r="C2709" t="inlineStr">
        <is>
          <t>bendigo</t>
        </is>
      </c>
      <c r="D2709" t="inlineStr">
        <is>
          <t>Bendigo</t>
        </is>
      </c>
      <c r="E2709" t="inlineStr">
        <is>
          <t>City case</t>
        </is>
      </c>
    </row>
    <row r="2710">
      <c r="A2710" t="inlineStr">
        <is>
          <t>SRC-00430</t>
        </is>
      </c>
      <c r="B2710" t="inlineStr">
        <is>
          <t>Lifecycle Stage</t>
        </is>
      </c>
      <c r="C2710" t="inlineStr">
        <is>
          <t>lead</t>
        </is>
      </c>
      <c r="D2710" t="inlineStr">
        <is>
          <t>Lead</t>
        </is>
      </c>
      <c r="E2710" t="inlineStr">
        <is>
          <t>Mapped to HubSpot lifecycle stage</t>
        </is>
      </c>
    </row>
    <row r="2711">
      <c r="A2711" t="inlineStr">
        <is>
          <t>SRC-00431</t>
        </is>
      </c>
      <c r="B2711" t="inlineStr">
        <is>
          <t>State/Region</t>
        </is>
      </c>
      <c r="C2711" t="inlineStr">
        <is>
          <t>nsw</t>
        </is>
      </c>
      <c r="D2711" t="inlineStr">
        <is>
          <t>NSW</t>
        </is>
      </c>
      <c r="E2711" t="inlineStr">
        <is>
          <t>State to standard abbreviation</t>
        </is>
      </c>
    </row>
    <row r="2712">
      <c r="A2712" t="inlineStr">
        <is>
          <t>SRC-00431</t>
        </is>
      </c>
      <c r="B2712" t="inlineStr">
        <is>
          <t>Phone Number</t>
        </is>
      </c>
      <c r="C2712" t="inlineStr">
        <is>
          <t>7010 8595</t>
        </is>
      </c>
      <c r="D2712" t="inlineStr">
        <is>
          <t>+61 2 7010 8595</t>
        </is>
      </c>
      <c r="E2712" t="inlineStr">
        <is>
          <t>Phone to +61 international format</t>
        </is>
      </c>
    </row>
    <row r="2713">
      <c r="A2713" t="inlineStr">
        <is>
          <t>SRC-00431</t>
        </is>
      </c>
      <c r="B2713" t="inlineStr">
        <is>
          <t>Job Title</t>
        </is>
      </c>
      <c r="C2713" t="inlineStr">
        <is>
          <t>managing director</t>
        </is>
      </c>
      <c r="D2713" t="inlineStr">
        <is>
          <t>Managing Director</t>
        </is>
      </c>
      <c r="E2713" t="inlineStr">
        <is>
          <t>Job title case</t>
        </is>
      </c>
    </row>
    <row r="2714">
      <c r="A2714" t="inlineStr">
        <is>
          <t>SRC-00431</t>
        </is>
      </c>
      <c r="B2714" t="inlineStr">
        <is>
          <t>City</t>
        </is>
      </c>
      <c r="C2714" t="inlineStr">
        <is>
          <t>PARRAMATTA</t>
        </is>
      </c>
      <c r="D2714" t="inlineStr">
        <is>
          <t>Parramatta</t>
        </is>
      </c>
      <c r="E2714" t="inlineStr">
        <is>
          <t>City case</t>
        </is>
      </c>
    </row>
    <row r="2715">
      <c r="A2715" t="inlineStr">
        <is>
          <t>SRC-00431</t>
        </is>
      </c>
      <c r="B2715" t="inlineStr">
        <is>
          <t>Postal Code</t>
        </is>
      </c>
      <c r="C2715" t="inlineStr">
        <is>
          <t>2493.0</t>
        </is>
      </c>
      <c r="D2715" t="inlineStr">
        <is>
          <t>2493</t>
        </is>
      </c>
      <c r="E2715" t="inlineStr">
        <is>
          <t>Postcode to 4 digits (restored leading zero / removed .0)</t>
        </is>
      </c>
    </row>
    <row r="2716">
      <c r="A2716" t="inlineStr">
        <is>
          <t>SRC-00431</t>
        </is>
      </c>
      <c r="B2716" t="inlineStr">
        <is>
          <t>Lifecycle Stage</t>
        </is>
      </c>
      <c r="C2716" t="inlineStr">
        <is>
          <t>lead</t>
        </is>
      </c>
      <c r="D2716" t="inlineStr">
        <is>
          <t>Lead</t>
        </is>
      </c>
      <c r="E2716" t="inlineStr">
        <is>
          <t>Mapped to HubSpot lifecycle stage</t>
        </is>
      </c>
    </row>
    <row r="2717">
      <c r="A2717" t="inlineStr">
        <is>
          <t>SRC-00432</t>
        </is>
      </c>
      <c r="B2717" t="inlineStr">
        <is>
          <t>First Name</t>
        </is>
      </c>
      <c r="C2717" t="inlineStr">
        <is>
          <t>nikos</t>
        </is>
      </c>
      <c r="D2717" t="inlineStr">
        <is>
          <t>Nikos</t>
        </is>
      </c>
      <c r="E2717" t="inlineStr">
        <is>
          <t>Trimmed / name case</t>
        </is>
      </c>
    </row>
    <row r="2718">
      <c r="A2718" t="inlineStr">
        <is>
          <t>SRC-00432</t>
        </is>
      </c>
      <c r="B2718" t="inlineStr">
        <is>
          <t>Phone Number</t>
        </is>
      </c>
      <c r="C2718" t="inlineStr">
        <is>
          <t>61355508104</t>
        </is>
      </c>
      <c r="D2718" t="inlineStr">
        <is>
          <t>+61 3 5550 8104</t>
        </is>
      </c>
      <c r="E2718" t="inlineStr">
        <is>
          <t>Phone to +61 international format</t>
        </is>
      </c>
    </row>
    <row r="2719">
      <c r="A2719" t="inlineStr">
        <is>
          <t>SRC-00432</t>
        </is>
      </c>
      <c r="B2719" t="inlineStr">
        <is>
          <t>Job Title</t>
        </is>
      </c>
      <c r="C2719" t="inlineStr">
        <is>
          <t>site supervisor</t>
        </is>
      </c>
      <c r="D2719" t="inlineStr">
        <is>
          <t>Site Supervisor</t>
        </is>
      </c>
      <c r="E2719" t="inlineStr">
        <is>
          <t>Job title case</t>
        </is>
      </c>
    </row>
    <row r="2720">
      <c r="A2720" t="inlineStr">
        <is>
          <t>SRC-00432</t>
        </is>
      </c>
      <c r="B2720" t="inlineStr">
        <is>
          <t>City</t>
        </is>
      </c>
      <c r="C2720" t="inlineStr">
        <is>
          <t>bendigo</t>
        </is>
      </c>
      <c r="D2720" t="inlineStr">
        <is>
          <t>Bendigo</t>
        </is>
      </c>
      <c r="E2720" t="inlineStr">
        <is>
          <t>City case</t>
        </is>
      </c>
    </row>
    <row r="2721">
      <c r="A2721" t="inlineStr">
        <is>
          <t>SRC-00432</t>
        </is>
      </c>
      <c r="B2721" t="inlineStr">
        <is>
          <t>Lifecycle Stage</t>
        </is>
      </c>
      <c r="C2721" t="inlineStr">
        <is>
          <t>lead</t>
        </is>
      </c>
      <c r="D2721" t="inlineStr">
        <is>
          <t>Lead</t>
        </is>
      </c>
      <c r="E2721" t="inlineStr">
        <is>
          <t>Mapped to HubSpot lifecycle stage</t>
        </is>
      </c>
    </row>
    <row r="2722">
      <c r="A2722" t="inlineStr">
        <is>
          <t>SRC-00432</t>
        </is>
      </c>
      <c r="B2722" t="inlineStr">
        <is>
          <t>Last Activity</t>
        </is>
      </c>
      <c r="C2722" t="inlineStr">
        <is>
          <t>Mar 13 2024</t>
        </is>
      </c>
      <c r="D2722" t="inlineStr">
        <is>
          <t>2024-03-13</t>
        </is>
      </c>
      <c r="E2722" t="inlineStr">
        <is>
          <t>Date to YYYY-MM-DD</t>
        </is>
      </c>
    </row>
    <row r="2723">
      <c r="A2723" t="inlineStr">
        <is>
          <t>SRC-00433</t>
        </is>
      </c>
      <c r="B2723" t="inlineStr">
        <is>
          <t>Last Name</t>
        </is>
      </c>
      <c r="C2723" t="inlineStr">
        <is>
          <t>fraser</t>
        </is>
      </c>
      <c r="D2723" t="inlineStr">
        <is>
          <t>Fraser</t>
        </is>
      </c>
      <c r="E2723" t="inlineStr">
        <is>
          <t>Trimmed / name case</t>
        </is>
      </c>
    </row>
    <row r="2724">
      <c r="A2724" t="inlineStr">
        <is>
          <t>SRC-00433</t>
        </is>
      </c>
      <c r="B2724" t="inlineStr">
        <is>
          <t>Company Name</t>
        </is>
      </c>
      <c r="C2724" t="inlineStr">
        <is>
          <t>Wexmorrow Accounting pty ltd</t>
        </is>
      </c>
      <c r="D2724" t="inlineStr">
        <is>
          <t>Wexmorrow Accounting Pty Ltd</t>
        </is>
      </c>
      <c r="E2724" t="inlineStr">
        <is>
          <t>Company suffix to 'Pty Ltd', trimmed, case</t>
        </is>
      </c>
    </row>
    <row r="2725">
      <c r="A2725" t="inlineStr">
        <is>
          <t>SRC-00433</t>
        </is>
      </c>
      <c r="B2725" t="inlineStr">
        <is>
          <t>Job Title</t>
        </is>
      </c>
      <c r="C2725" t="inlineStr">
        <is>
          <t>director</t>
        </is>
      </c>
      <c r="D2725" t="inlineStr">
        <is>
          <t>Director</t>
        </is>
      </c>
      <c r="E2725" t="inlineStr">
        <is>
          <t>Job title case</t>
        </is>
      </c>
    </row>
    <row r="2726">
      <c r="A2726" t="inlineStr">
        <is>
          <t>SRC-00433</t>
        </is>
      </c>
      <c r="B2726" t="inlineStr">
        <is>
          <t>City</t>
        </is>
      </c>
      <c r="C2726" t="inlineStr">
        <is>
          <t>mount gambier</t>
        </is>
      </c>
      <c r="D2726" t="inlineStr">
        <is>
          <t>Mount Gambier</t>
        </is>
      </c>
      <c r="E2726" t="inlineStr">
        <is>
          <t>City case</t>
        </is>
      </c>
    </row>
    <row r="2727">
      <c r="A2727" t="inlineStr">
        <is>
          <t>SRC-00433</t>
        </is>
      </c>
      <c r="B2727" t="inlineStr">
        <is>
          <t>Last Activity</t>
        </is>
      </c>
      <c r="C2727" t="inlineStr">
        <is>
          <t>02/01/2026</t>
        </is>
      </c>
      <c r="D2727" t="inlineStr">
        <is>
          <t>2026-01-02</t>
        </is>
      </c>
      <c r="E2727" t="inlineStr">
        <is>
          <t>Date to YYYY-MM-DD</t>
        </is>
      </c>
    </row>
    <row r="2728">
      <c r="A2728" t="inlineStr">
        <is>
          <t>SRC-00434</t>
        </is>
      </c>
      <c r="B2728" t="inlineStr">
        <is>
          <t>Last Name</t>
        </is>
      </c>
      <c r="C2728" t="inlineStr">
        <is>
          <t>COLLINS</t>
        </is>
      </c>
      <c r="D2728" t="inlineStr">
        <is>
          <t>Collins</t>
        </is>
      </c>
      <c r="E2728" t="inlineStr">
        <is>
          <t>Trimmed / name case</t>
        </is>
      </c>
    </row>
    <row r="2729">
      <c r="A2729" t="inlineStr">
        <is>
          <t>SRC-00434</t>
        </is>
      </c>
      <c r="B2729" t="inlineStr">
        <is>
          <t>State/Region</t>
        </is>
      </c>
      <c r="C2729" t="inlineStr">
        <is>
          <t>N.S.W.</t>
        </is>
      </c>
      <c r="D2729" t="inlineStr">
        <is>
          <t>NSW</t>
        </is>
      </c>
      <c r="E2729" t="inlineStr">
        <is>
          <t>State to standard abbreviation</t>
        </is>
      </c>
    </row>
    <row r="2730">
      <c r="A2730" t="inlineStr">
        <is>
          <t>SRC-00434</t>
        </is>
      </c>
      <c r="B2730" t="inlineStr">
        <is>
          <t>Phone Number</t>
        </is>
      </c>
      <c r="C2730" t="inlineStr">
        <is>
          <t>(02) 5550 2492</t>
        </is>
      </c>
      <c r="D2730" t="inlineStr">
        <is>
          <t>+61 2 5550 2492</t>
        </is>
      </c>
      <c r="E2730" t="inlineStr">
        <is>
          <t>Phone to +61 international format</t>
        </is>
      </c>
    </row>
    <row r="2731">
      <c r="A2731" t="inlineStr">
        <is>
          <t>SRC-00434</t>
        </is>
      </c>
      <c r="B2731" t="inlineStr">
        <is>
          <t>Company Name</t>
        </is>
      </c>
      <c r="C2731" t="inlineStr">
        <is>
          <t>MORROWICK HEALTH PTY LTD</t>
        </is>
      </c>
      <c r="D2731" t="inlineStr">
        <is>
          <t>Morrowick Health Pty Ltd</t>
        </is>
      </c>
      <c r="E2731" t="inlineStr">
        <is>
          <t>Company suffix to 'Pty Ltd', trimmed, case</t>
        </is>
      </c>
    </row>
    <row r="2732">
      <c r="A2732" t="inlineStr">
        <is>
          <t>SRC-00434</t>
        </is>
      </c>
      <c r="B2732" t="inlineStr">
        <is>
          <t>Job Title</t>
        </is>
      </c>
      <c r="C2732" t="inlineStr">
        <is>
          <t>TRAINING COORDINATOR</t>
        </is>
      </c>
      <c r="D2732" t="inlineStr">
        <is>
          <t>Training Coordinator</t>
        </is>
      </c>
      <c r="E2732" t="inlineStr">
        <is>
          <t>Job title case</t>
        </is>
      </c>
    </row>
    <row r="2733">
      <c r="A2733" t="inlineStr">
        <is>
          <t>SRC-00434</t>
        </is>
      </c>
      <c r="B2733" t="inlineStr">
        <is>
          <t>Lifecycle Stage</t>
        </is>
      </c>
      <c r="C2733" t="inlineStr">
        <is>
          <t>newsletter only</t>
        </is>
      </c>
      <c r="D2733" t="inlineStr">
        <is>
          <t>Subscriber</t>
        </is>
      </c>
      <c r="E2733" t="inlineStr">
        <is>
          <t>Mapped to HubSpot lifecycle stage</t>
        </is>
      </c>
    </row>
    <row r="2734">
      <c r="A2734" t="inlineStr">
        <is>
          <t>SRC-00434</t>
        </is>
      </c>
      <c r="B2734" t="inlineStr">
        <is>
          <t>Last Activity</t>
        </is>
      </c>
      <c r="C2734" t="inlineStr">
        <is>
          <t>31/08/2026</t>
        </is>
      </c>
      <c r="D2734" t="inlineStr">
        <is>
          <t>2026-08-31</t>
        </is>
      </c>
      <c r="E2734" t="inlineStr">
        <is>
          <t>Date to YYYY-MM-DD</t>
        </is>
      </c>
    </row>
    <row r="2735">
      <c r="A2735" t="inlineStr">
        <is>
          <t>SRC-00435</t>
        </is>
      </c>
      <c r="B2735" t="inlineStr">
        <is>
          <t>Last Name</t>
        </is>
      </c>
      <c r="C2735" t="inlineStr">
        <is>
          <t>morris</t>
        </is>
      </c>
      <c r="D2735" t="inlineStr">
        <is>
          <t>Morris</t>
        </is>
      </c>
      <c r="E2735" t="inlineStr">
        <is>
          <t>Trimmed / name case</t>
        </is>
      </c>
    </row>
    <row r="2736">
      <c r="A2736" t="inlineStr">
        <is>
          <t>SRC-00435</t>
        </is>
      </c>
      <c r="B2736" t="inlineStr">
        <is>
          <t>Phone Number</t>
        </is>
      </c>
      <c r="C2736" t="inlineStr">
        <is>
          <t>0855500475</t>
        </is>
      </c>
      <c r="D2736" t="inlineStr">
        <is>
          <t>+61 8 5550 0475</t>
        </is>
      </c>
      <c r="E2736" t="inlineStr">
        <is>
          <t>Phone to +61 international format</t>
        </is>
      </c>
    </row>
    <row r="2737">
      <c r="A2737" t="inlineStr">
        <is>
          <t>SRC-00435</t>
        </is>
      </c>
      <c r="B2737" t="inlineStr">
        <is>
          <t>Company Name</t>
        </is>
      </c>
      <c r="C2737" t="inlineStr">
        <is>
          <t>Elkwhist Labs Pty. Ltd.</t>
        </is>
      </c>
      <c r="D2737" t="inlineStr">
        <is>
          <t>Elkwhist Labs Pty Ltd</t>
        </is>
      </c>
      <c r="E2737" t="inlineStr">
        <is>
          <t>Company suffix to 'Pty Ltd', trimmed, case</t>
        </is>
      </c>
    </row>
    <row r="2738">
      <c r="A2738" t="inlineStr">
        <is>
          <t>SRC-00435</t>
        </is>
      </c>
      <c r="B2738" t="inlineStr">
        <is>
          <t>City</t>
        </is>
      </c>
      <c r="C2738" t="inlineStr">
        <is>
          <t>darwin</t>
        </is>
      </c>
      <c r="D2738" t="inlineStr">
        <is>
          <t>Darwin</t>
        </is>
      </c>
      <c r="E2738" t="inlineStr">
        <is>
          <t>City case</t>
        </is>
      </c>
    </row>
    <row r="2739">
      <c r="A2739" t="inlineStr">
        <is>
          <t>SRC-00435</t>
        </is>
      </c>
      <c r="B2739" t="inlineStr">
        <is>
          <t>Lifecycle Stage</t>
        </is>
      </c>
      <c r="C2739" t="inlineStr">
        <is>
          <t>LEAD</t>
        </is>
      </c>
      <c r="D2739" t="inlineStr">
        <is>
          <t>Lead</t>
        </is>
      </c>
      <c r="E2739" t="inlineStr">
        <is>
          <t>Mapped to HubSpot lifecycle stage</t>
        </is>
      </c>
    </row>
    <row r="2740">
      <c r="A2740" t="inlineStr">
        <is>
          <t>SRC-00435</t>
        </is>
      </c>
      <c r="B2740" t="inlineStr">
        <is>
          <t>Last Activity</t>
        </is>
      </c>
      <c r="C2740" t="inlineStr">
        <is>
          <t>28/02/2026</t>
        </is>
      </c>
      <c r="D2740" t="inlineStr">
        <is>
          <t>2026-02-28</t>
        </is>
      </c>
      <c r="E2740" t="inlineStr">
        <is>
          <t>Date to YYYY-MM-DD</t>
        </is>
      </c>
    </row>
    <row r="2741">
      <c r="A2741" t="inlineStr">
        <is>
          <t>SRC-00436</t>
        </is>
      </c>
      <c r="B2741" t="inlineStr">
        <is>
          <t>Phone Number</t>
        </is>
      </c>
      <c r="C2741" t="inlineStr">
        <is>
          <t>0255504164</t>
        </is>
      </c>
      <c r="D2741" t="inlineStr">
        <is>
          <t>+61 2 5550 4164</t>
        </is>
      </c>
      <c r="E2741" t="inlineStr">
        <is>
          <t>Phone to +61 international format</t>
        </is>
      </c>
    </row>
    <row r="2742">
      <c r="A2742" t="inlineStr">
        <is>
          <t>SRC-00436</t>
        </is>
      </c>
      <c r="B2742" t="inlineStr">
        <is>
          <t>Lifecycle Stage</t>
        </is>
      </c>
      <c r="C2742" t="inlineStr">
        <is>
          <t>SQL</t>
        </is>
      </c>
      <c r="D2742" t="inlineStr">
        <is>
          <t>Sales Qualified Lead</t>
        </is>
      </c>
      <c r="E2742" t="inlineStr">
        <is>
          <t>Mapped to HubSpot lifecycle stage</t>
        </is>
      </c>
    </row>
    <row r="2743">
      <c r="A2743" t="inlineStr">
        <is>
          <t>SRC-00436</t>
        </is>
      </c>
      <c r="B2743" t="inlineStr">
        <is>
          <t>Last Activity</t>
        </is>
      </c>
      <c r="C2743" t="inlineStr">
        <is>
          <t>08/12/2025</t>
        </is>
      </c>
      <c r="D2743" t="inlineStr">
        <is>
          <t>2025-12-08</t>
        </is>
      </c>
      <c r="E2743" t="inlineStr">
        <is>
          <t>Date to YYYY-MM-DD</t>
        </is>
      </c>
    </row>
    <row r="2744">
      <c r="A2744" t="inlineStr">
        <is>
          <t>SRC-00437</t>
        </is>
      </c>
      <c r="B2744" t="inlineStr">
        <is>
          <t>First Name</t>
        </is>
      </c>
      <c r="C2744" t="inlineStr">
        <is>
          <t>Ms Elliot</t>
        </is>
      </c>
      <c r="D2744" t="inlineStr">
        <is>
          <t>Elliot</t>
        </is>
      </c>
      <c r="E2744" t="inlineStr">
        <is>
          <t>Removed title (Dr/Mr/Ms/Mrs)</t>
        </is>
      </c>
    </row>
    <row r="2745">
      <c r="A2745" t="inlineStr">
        <is>
          <t>SRC-00437</t>
        </is>
      </c>
      <c r="B2745" t="inlineStr">
        <is>
          <t>Last Name</t>
        </is>
      </c>
      <c r="C2745" t="inlineStr">
        <is>
          <t>GREEN</t>
        </is>
      </c>
      <c r="D2745" t="inlineStr">
        <is>
          <t>Green</t>
        </is>
      </c>
      <c r="E2745" t="inlineStr">
        <is>
          <t>Trimmed / name case</t>
        </is>
      </c>
    </row>
    <row r="2746">
      <c r="A2746" t="inlineStr">
        <is>
          <t>SRC-00437</t>
        </is>
      </c>
      <c r="B2746" t="inlineStr">
        <is>
          <t>State/Region</t>
        </is>
      </c>
      <c r="C2746" t="inlineStr">
        <is>
          <t>Qld</t>
        </is>
      </c>
      <c r="D2746" t="inlineStr">
        <is>
          <t>QLD</t>
        </is>
      </c>
      <c r="E2746" t="inlineStr">
        <is>
          <t>State to standard abbreviation</t>
        </is>
      </c>
    </row>
    <row r="2747">
      <c r="A2747" t="inlineStr">
        <is>
          <t>SRC-00437</t>
        </is>
      </c>
      <c r="B2747" t="inlineStr">
        <is>
          <t>Phone Number</t>
        </is>
      </c>
      <c r="C2747" t="inlineStr">
        <is>
          <t>(07) 7010-1273</t>
        </is>
      </c>
      <c r="D2747" t="inlineStr">
        <is>
          <t>+61 7 7010 1273</t>
        </is>
      </c>
      <c r="E2747" t="inlineStr">
        <is>
          <t>Phone to +61 international format</t>
        </is>
      </c>
    </row>
    <row r="2748">
      <c r="A2748" t="inlineStr">
        <is>
          <t>SRC-00437</t>
        </is>
      </c>
      <c r="B2748" t="inlineStr">
        <is>
          <t>Company Name</t>
        </is>
      </c>
      <c r="C2748" t="inlineStr">
        <is>
          <t>Lornivale Engineering Pty. Ltd.</t>
        </is>
      </c>
      <c r="D2748" t="inlineStr">
        <is>
          <t>Lornivale Engineering Pty Ltd</t>
        </is>
      </c>
      <c r="E2748" t="inlineStr">
        <is>
          <t>Company suffix to 'Pty Ltd', trimmed, case</t>
        </is>
      </c>
    </row>
    <row r="2749">
      <c r="A2749" t="inlineStr">
        <is>
          <t>SRC-00437</t>
        </is>
      </c>
      <c r="B2749" t="inlineStr">
        <is>
          <t>City</t>
        </is>
      </c>
      <c r="C2749" t="inlineStr">
        <is>
          <t>BRISBANE</t>
        </is>
      </c>
      <c r="D2749" t="inlineStr">
        <is>
          <t>Brisbane</t>
        </is>
      </c>
      <c r="E2749" t="inlineStr">
        <is>
          <t>City case</t>
        </is>
      </c>
    </row>
    <row r="2750">
      <c r="A2750" t="inlineStr">
        <is>
          <t>SRC-00437</t>
        </is>
      </c>
      <c r="B2750" t="inlineStr">
        <is>
          <t>Lifecycle Stage</t>
        </is>
      </c>
      <c r="C2750" t="inlineStr">
        <is>
          <t>new lead</t>
        </is>
      </c>
      <c r="D2750" t="inlineStr">
        <is>
          <t>Lead</t>
        </is>
      </c>
      <c r="E2750" t="inlineStr">
        <is>
          <t>Mapped to HubSpot lifecycle stage</t>
        </is>
      </c>
    </row>
    <row r="2751">
      <c r="A2751" t="inlineStr">
        <is>
          <t>SRC-00437</t>
        </is>
      </c>
      <c r="B2751" t="inlineStr">
        <is>
          <t>Last Activity</t>
        </is>
      </c>
      <c r="C2751" t="inlineStr">
        <is>
          <t>09/07/2026</t>
        </is>
      </c>
      <c r="D2751" t="inlineStr">
        <is>
          <t>2026-07-09</t>
        </is>
      </c>
      <c r="E2751" t="inlineStr">
        <is>
          <t>Date to YYYY-MM-DD</t>
        </is>
      </c>
    </row>
    <row r="2752">
      <c r="A2752" t="inlineStr">
        <is>
          <t>SRC-00438</t>
        </is>
      </c>
      <c r="B2752" t="inlineStr">
        <is>
          <t>State/Region</t>
        </is>
      </c>
      <c r="C2752" t="inlineStr">
        <is>
          <t>VIC.</t>
        </is>
      </c>
      <c r="D2752" t="inlineStr">
        <is>
          <t>VIC</t>
        </is>
      </c>
      <c r="E2752" t="inlineStr">
        <is>
          <t>State to standard abbreviation</t>
        </is>
      </c>
    </row>
    <row r="2753">
      <c r="A2753" t="inlineStr">
        <is>
          <t>SRC-00438</t>
        </is>
      </c>
      <c r="B2753" t="inlineStr">
        <is>
          <t>Phone Number</t>
        </is>
      </c>
      <c r="C2753" t="inlineStr">
        <is>
          <t>03 7010 3784</t>
        </is>
      </c>
      <c r="D2753" t="inlineStr">
        <is>
          <t>+61 3 7010 3784</t>
        </is>
      </c>
      <c r="E2753" t="inlineStr">
        <is>
          <t>Phone to +61 international format</t>
        </is>
      </c>
    </row>
    <row r="2754">
      <c r="A2754" t="inlineStr">
        <is>
          <t>SRC-00438</t>
        </is>
      </c>
      <c r="B2754" t="inlineStr">
        <is>
          <t>Company Name</t>
        </is>
      </c>
      <c r="C2754" t="inlineStr">
        <is>
          <t>Jorrabine Health P/L</t>
        </is>
      </c>
      <c r="D2754" t="inlineStr">
        <is>
          <t>Jorrabine Health Pty Ltd</t>
        </is>
      </c>
      <c r="E2754" t="inlineStr">
        <is>
          <t>Company suffix to 'Pty Ltd', trimmed, case</t>
        </is>
      </c>
    </row>
    <row r="2755">
      <c r="A2755" t="inlineStr">
        <is>
          <t>SRC-00438</t>
        </is>
      </c>
      <c r="B2755" t="inlineStr">
        <is>
          <t>City</t>
        </is>
      </c>
      <c r="C2755" t="inlineStr">
        <is>
          <t>melbourne</t>
        </is>
      </c>
      <c r="D2755" t="inlineStr">
        <is>
          <t>Melbourne</t>
        </is>
      </c>
      <c r="E2755" t="inlineStr">
        <is>
          <t>City case</t>
        </is>
      </c>
    </row>
    <row r="2756">
      <c r="A2756" t="inlineStr">
        <is>
          <t>SRC-00438</t>
        </is>
      </c>
      <c r="B2756" t="inlineStr">
        <is>
          <t>Lifecycle Stage</t>
        </is>
      </c>
      <c r="C2756" t="inlineStr">
        <is>
          <t>mql</t>
        </is>
      </c>
      <c r="D2756" t="inlineStr">
        <is>
          <t>Marketing Qualified Lead</t>
        </is>
      </c>
      <c r="E2756" t="inlineStr">
        <is>
          <t>Mapped to HubSpot lifecycle stage</t>
        </is>
      </c>
    </row>
    <row r="2757">
      <c r="A2757" t="inlineStr">
        <is>
          <t>SRC-00438</t>
        </is>
      </c>
      <c r="B2757" t="inlineStr">
        <is>
          <t>Last Activity</t>
        </is>
      </c>
      <c r="C2757" t="inlineStr">
        <is>
          <t>12/02/2024</t>
        </is>
      </c>
      <c r="D2757" t="inlineStr">
        <is>
          <t>2024-02-12</t>
        </is>
      </c>
      <c r="E2757" t="inlineStr">
        <is>
          <t>Date to YYYY-MM-DD</t>
        </is>
      </c>
    </row>
    <row r="2758">
      <c r="A2758" t="inlineStr">
        <is>
          <t>SRC-00439</t>
        </is>
      </c>
      <c r="B2758" t="inlineStr">
        <is>
          <t>State/Region</t>
        </is>
      </c>
      <c r="C2758" t="inlineStr">
        <is>
          <t>VIC.</t>
        </is>
      </c>
      <c r="D2758" t="inlineStr">
        <is>
          <t>VIC</t>
        </is>
      </c>
      <c r="E2758" t="inlineStr">
        <is>
          <t>State to standard abbreviation</t>
        </is>
      </c>
    </row>
    <row r="2759">
      <c r="A2759" t="inlineStr">
        <is>
          <t>SRC-00439</t>
        </is>
      </c>
      <c r="B2759" t="inlineStr">
        <is>
          <t>Phone Number</t>
        </is>
      </c>
      <c r="C2759" t="inlineStr">
        <is>
          <t>61355506926</t>
        </is>
      </c>
      <c r="D2759" t="inlineStr">
        <is>
          <t>+61 3 5550 6926</t>
        </is>
      </c>
      <c r="E2759" t="inlineStr">
        <is>
          <t>Phone to +61 international format</t>
        </is>
      </c>
    </row>
    <row r="2760">
      <c r="A2760" t="inlineStr">
        <is>
          <t>SRC-00439</t>
        </is>
      </c>
      <c r="B2760" t="inlineStr">
        <is>
          <t>Company Name</t>
        </is>
      </c>
      <c r="C2760" t="inlineStr">
        <is>
          <t>Thistlemoor Fitness pty ltd</t>
        </is>
      </c>
      <c r="D2760" t="inlineStr">
        <is>
          <t>Thistlemoor Fitness Pty Ltd</t>
        </is>
      </c>
      <c r="E2760" t="inlineStr">
        <is>
          <t>Company suffix to 'Pty Ltd', trimmed, case</t>
        </is>
      </c>
    </row>
    <row r="2761">
      <c r="A2761" t="inlineStr">
        <is>
          <t>SRC-00439</t>
        </is>
      </c>
      <c r="B2761" t="inlineStr">
        <is>
          <t>Job Title</t>
        </is>
      </c>
      <c r="C2761" t="inlineStr">
        <is>
          <t>PRACTICE MANAGER</t>
        </is>
      </c>
      <c r="D2761" t="inlineStr">
        <is>
          <t>Practice Manager</t>
        </is>
      </c>
      <c r="E2761" t="inlineStr">
        <is>
          <t>Job title case</t>
        </is>
      </c>
    </row>
    <row r="2762">
      <c r="A2762" t="inlineStr">
        <is>
          <t>SRC-00439</t>
        </is>
      </c>
      <c r="B2762" t="inlineStr">
        <is>
          <t>Lifecycle Stage</t>
        </is>
      </c>
      <c r="C2762" t="inlineStr">
        <is>
          <t>new lead</t>
        </is>
      </c>
      <c r="D2762" t="inlineStr">
        <is>
          <t>Lead</t>
        </is>
      </c>
      <c r="E2762" t="inlineStr">
        <is>
          <t>Mapped to HubSpot lifecycle stage</t>
        </is>
      </c>
    </row>
    <row r="2763">
      <c r="A2763" t="inlineStr">
        <is>
          <t>SRC-00439</t>
        </is>
      </c>
      <c r="B2763" t="inlineStr">
        <is>
          <t>Last Activity</t>
        </is>
      </c>
      <c r="C2763" t="inlineStr">
        <is>
          <t>Mar 19 2025</t>
        </is>
      </c>
      <c r="D2763" t="inlineStr">
        <is>
          <t>2025-03-19</t>
        </is>
      </c>
      <c r="E2763" t="inlineStr">
        <is>
          <t>Date to YYYY-MM-DD</t>
        </is>
      </c>
    </row>
    <row r="2764">
      <c r="A2764" t="inlineStr">
        <is>
          <t>SRC-00440</t>
        </is>
      </c>
      <c r="B2764" t="inlineStr">
        <is>
          <t>Last Name</t>
        </is>
      </c>
      <c r="C2764" t="inlineStr">
        <is>
          <t xml:space="preserve">Campbell </t>
        </is>
      </c>
      <c r="D2764" t="inlineStr">
        <is>
          <t>Campbell</t>
        </is>
      </c>
      <c r="E2764" t="inlineStr">
        <is>
          <t>Trimmed / name case</t>
        </is>
      </c>
    </row>
    <row r="2765">
      <c r="A2765" t="inlineStr">
        <is>
          <t>SRC-00440</t>
        </is>
      </c>
      <c r="B2765" t="inlineStr">
        <is>
          <t>Phone Number</t>
        </is>
      </c>
      <c r="C2765" t="inlineStr">
        <is>
          <t>07 5550 3250</t>
        </is>
      </c>
      <c r="D2765" t="inlineStr">
        <is>
          <t>+61 7 5550 3250</t>
        </is>
      </c>
      <c r="E2765" t="inlineStr">
        <is>
          <t>Phone to +61 international format</t>
        </is>
      </c>
    </row>
    <row r="2766">
      <c r="A2766" t="inlineStr">
        <is>
          <t>SRC-00440</t>
        </is>
      </c>
      <c r="B2766" t="inlineStr">
        <is>
          <t>Company Name</t>
        </is>
      </c>
      <c r="C2766" t="inlineStr">
        <is>
          <t>Lornivale Engineering Pty. Ltd.</t>
        </is>
      </c>
      <c r="D2766" t="inlineStr">
        <is>
          <t>Lornivale Engineering Pty Ltd</t>
        </is>
      </c>
      <c r="E2766" t="inlineStr">
        <is>
          <t>Company suffix to 'Pty Ltd', trimmed, case</t>
        </is>
      </c>
    </row>
    <row r="2767">
      <c r="A2767" t="inlineStr">
        <is>
          <t>SRC-00440</t>
        </is>
      </c>
      <c r="B2767" t="inlineStr">
        <is>
          <t>City</t>
        </is>
      </c>
      <c r="C2767" t="inlineStr">
        <is>
          <t>BRISBANE</t>
        </is>
      </c>
      <c r="D2767" t="inlineStr">
        <is>
          <t>Brisbane</t>
        </is>
      </c>
      <c r="E2767" t="inlineStr">
        <is>
          <t>City case</t>
        </is>
      </c>
    </row>
    <row r="2768">
      <c r="A2768" t="inlineStr">
        <is>
          <t>SRC-00440</t>
        </is>
      </c>
      <c r="B2768" t="inlineStr">
        <is>
          <t>Last Activity</t>
        </is>
      </c>
      <c r="C2768" t="inlineStr">
        <is>
          <t>14/04/2024</t>
        </is>
      </c>
      <c r="D2768" t="inlineStr">
        <is>
          <t>2024-04-14</t>
        </is>
      </c>
      <c r="E2768" t="inlineStr">
        <is>
          <t>Date to YYYY-MM-DD</t>
        </is>
      </c>
    </row>
    <row r="2769">
      <c r="A2769" t="inlineStr">
        <is>
          <t>SRC-00441</t>
        </is>
      </c>
      <c r="B2769" t="inlineStr">
        <is>
          <t>First Name</t>
        </is>
      </c>
      <c r="C2769" t="inlineStr">
        <is>
          <t>RHYS</t>
        </is>
      </c>
      <c r="D2769" t="inlineStr">
        <is>
          <t>Rhys</t>
        </is>
      </c>
      <c r="E2769" t="inlineStr">
        <is>
          <t>Trimmed / name case</t>
        </is>
      </c>
    </row>
    <row r="2770">
      <c r="A2770" t="inlineStr">
        <is>
          <t>SRC-00441</t>
        </is>
      </c>
      <c r="B2770" t="inlineStr">
        <is>
          <t>State/Region</t>
        </is>
      </c>
      <c r="C2770" t="inlineStr">
        <is>
          <t>Tasmania</t>
        </is>
      </c>
      <c r="D2770" t="inlineStr">
        <is>
          <t>TAS</t>
        </is>
      </c>
      <c r="E2770" t="inlineStr">
        <is>
          <t>State to standard abbreviation</t>
        </is>
      </c>
    </row>
    <row r="2771">
      <c r="A2771" t="inlineStr">
        <is>
          <t>SRC-00441</t>
        </is>
      </c>
      <c r="B2771" t="inlineStr">
        <is>
          <t>Phone Number</t>
        </is>
      </c>
      <c r="C2771" t="inlineStr">
        <is>
          <t>5550 3347</t>
        </is>
      </c>
      <c r="D2771" t="inlineStr">
        <is>
          <t>+61 3 5550 3347</t>
        </is>
      </c>
      <c r="E2771" t="inlineStr">
        <is>
          <t>Phone to +61 international format</t>
        </is>
      </c>
    </row>
    <row r="2772">
      <c r="A2772" t="inlineStr">
        <is>
          <t>SRC-00441</t>
        </is>
      </c>
      <c r="B2772" t="inlineStr">
        <is>
          <t>Mobile Phone Number</t>
        </is>
      </c>
      <c r="C2772" t="inlineStr">
        <is>
          <t>0491 576 398</t>
        </is>
      </c>
      <c r="D2772" t="inlineStr">
        <is>
          <t>+61 491 576 398</t>
        </is>
      </c>
      <c r="E2772" t="inlineStr">
        <is>
          <t>Phone to +61 international format</t>
        </is>
      </c>
    </row>
    <row r="2773">
      <c r="A2773" t="inlineStr">
        <is>
          <t>SRC-00441</t>
        </is>
      </c>
      <c r="B2773" t="inlineStr">
        <is>
          <t>Job Title</t>
        </is>
      </c>
      <c r="C2773" t="inlineStr">
        <is>
          <t>PRACTICE MANAGER</t>
        </is>
      </c>
      <c r="D2773" t="inlineStr">
        <is>
          <t>Practice Manager</t>
        </is>
      </c>
      <c r="E2773" t="inlineStr">
        <is>
          <t>Job title case</t>
        </is>
      </c>
    </row>
    <row r="2774">
      <c r="A2774" t="inlineStr">
        <is>
          <t>SRC-00441</t>
        </is>
      </c>
      <c r="B2774" t="inlineStr">
        <is>
          <t>Last Activity</t>
        </is>
      </c>
      <c r="C2774" t="inlineStr">
        <is>
          <t>Jan 13 2026</t>
        </is>
      </c>
      <c r="D2774" t="inlineStr">
        <is>
          <t>2026-01-13</t>
        </is>
      </c>
      <c r="E2774" t="inlineStr">
        <is>
          <t>Date to YYYY-MM-DD</t>
        </is>
      </c>
    </row>
    <row r="2775">
      <c r="A2775" t="inlineStr">
        <is>
          <t>SRC-00442</t>
        </is>
      </c>
      <c r="B2775" t="inlineStr">
        <is>
          <t>Last Name</t>
        </is>
      </c>
      <c r="C2775" t="inlineStr">
        <is>
          <t>taylor</t>
        </is>
      </c>
      <c r="D2775" t="inlineStr">
        <is>
          <t>Taylor</t>
        </is>
      </c>
      <c r="E2775" t="inlineStr">
        <is>
          <t>Trimmed / name case</t>
        </is>
      </c>
    </row>
    <row r="2776">
      <c r="A2776" t="inlineStr">
        <is>
          <t>SRC-00442</t>
        </is>
      </c>
      <c r="B2776" t="inlineStr">
        <is>
          <t>State/Region</t>
        </is>
      </c>
      <c r="C2776" t="inlineStr">
        <is>
          <t>Northern Territory</t>
        </is>
      </c>
      <c r="D2776" t="inlineStr">
        <is>
          <t>NT</t>
        </is>
      </c>
      <c r="E2776" t="inlineStr">
        <is>
          <t>State to standard abbreviation</t>
        </is>
      </c>
    </row>
    <row r="2777">
      <c r="A2777" t="inlineStr">
        <is>
          <t>SRC-00442</t>
        </is>
      </c>
      <c r="B2777" t="inlineStr">
        <is>
          <t>Phone Number</t>
        </is>
      </c>
      <c r="C2777" t="inlineStr">
        <is>
          <t>61870100789</t>
        </is>
      </c>
      <c r="D2777" t="inlineStr">
        <is>
          <t>+61 8 7010 0789</t>
        </is>
      </c>
      <c r="E2777" t="inlineStr">
        <is>
          <t>Phone to +61 international format</t>
        </is>
      </c>
    </row>
    <row r="2778">
      <c r="A2778" t="inlineStr">
        <is>
          <t>SRC-00442</t>
        </is>
      </c>
      <c r="B2778" t="inlineStr">
        <is>
          <t>Company Name</t>
        </is>
      </c>
      <c r="C2778" t="inlineStr">
        <is>
          <t>Elkwhist Labs P/L</t>
        </is>
      </c>
      <c r="D2778" t="inlineStr">
        <is>
          <t>Elkwhist Labs Pty Ltd</t>
        </is>
      </c>
      <c r="E2778" t="inlineStr">
        <is>
          <t>Company suffix to 'Pty Ltd', trimmed, case</t>
        </is>
      </c>
    </row>
    <row r="2779">
      <c r="A2779" t="inlineStr">
        <is>
          <t>SRC-00442</t>
        </is>
      </c>
      <c r="B2779" t="inlineStr">
        <is>
          <t>Job Title</t>
        </is>
      </c>
      <c r="C2779" t="inlineStr">
        <is>
          <t>procurement officer</t>
        </is>
      </c>
      <c r="D2779" t="inlineStr">
        <is>
          <t>Procurement Officer</t>
        </is>
      </c>
      <c r="E2779" t="inlineStr">
        <is>
          <t>Job title case</t>
        </is>
      </c>
    </row>
    <row r="2780">
      <c r="A2780" t="inlineStr">
        <is>
          <t>SRC-00442</t>
        </is>
      </c>
      <c r="B2780" t="inlineStr">
        <is>
          <t>City</t>
        </is>
      </c>
      <c r="C2780" t="inlineStr">
        <is>
          <t>darwin</t>
        </is>
      </c>
      <c r="D2780" t="inlineStr">
        <is>
          <t>Darwin</t>
        </is>
      </c>
      <c r="E2780" t="inlineStr">
        <is>
          <t>City case</t>
        </is>
      </c>
    </row>
    <row r="2781">
      <c r="A2781" t="inlineStr">
        <is>
          <t>SRC-00442</t>
        </is>
      </c>
      <c r="B2781" t="inlineStr">
        <is>
          <t>Lifecycle Stage</t>
        </is>
      </c>
      <c r="C2781" t="inlineStr">
        <is>
          <t>LEAD</t>
        </is>
      </c>
      <c r="D2781" t="inlineStr">
        <is>
          <t>Lead</t>
        </is>
      </c>
      <c r="E2781" t="inlineStr">
        <is>
          <t>Mapped to HubSpot lifecycle stage</t>
        </is>
      </c>
    </row>
    <row r="2782">
      <c r="A2782" t="inlineStr">
        <is>
          <t>SRC-00442</t>
        </is>
      </c>
      <c r="B2782" t="inlineStr">
        <is>
          <t>Last Activity</t>
        </is>
      </c>
      <c r="C2782" t="inlineStr">
        <is>
          <t>Feb 07 2024</t>
        </is>
      </c>
      <c r="D2782" t="inlineStr">
        <is>
          <t>2024-02-07</t>
        </is>
      </c>
      <c r="E2782" t="inlineStr">
        <is>
          <t>Date to YYYY-MM-DD</t>
        </is>
      </c>
    </row>
    <row r="2783">
      <c r="A2783" t="inlineStr">
        <is>
          <t>SRC-00443</t>
        </is>
      </c>
      <c r="B2783" t="inlineStr">
        <is>
          <t>Last Name</t>
        </is>
      </c>
      <c r="C2783" t="inlineStr"/>
      <c r="D2783" t="inlineStr">
        <is>
          <t>Stewart</t>
        </is>
      </c>
      <c r="E2783" t="inlineStr">
        <is>
          <t>Split full name from First Name field</t>
        </is>
      </c>
    </row>
    <row r="2784">
      <c r="A2784" t="inlineStr">
        <is>
          <t>SRC-00443</t>
        </is>
      </c>
      <c r="B2784" t="inlineStr">
        <is>
          <t>Email</t>
        </is>
      </c>
      <c r="C2784" t="inlineStr">
        <is>
          <t xml:space="preserve"> qstewart@vantrellesignage.example</t>
        </is>
      </c>
      <c r="D2784" t="inlineStr">
        <is>
          <t>qstewart@vantrellesignage.example</t>
        </is>
      </c>
      <c r="E2784" t="inlineStr">
        <is>
          <t>Lower-case, trimmed, removed mailto:/brackets</t>
        </is>
      </c>
    </row>
    <row r="2785">
      <c r="A2785" t="inlineStr">
        <is>
          <t>SRC-00443</t>
        </is>
      </c>
      <c r="B2785" t="inlineStr">
        <is>
          <t>State/Region</t>
        </is>
      </c>
      <c r="C2785" t="inlineStr">
        <is>
          <t>Western Australia</t>
        </is>
      </c>
      <c r="D2785" t="inlineStr">
        <is>
          <t>WA</t>
        </is>
      </c>
      <c r="E2785" t="inlineStr">
        <is>
          <t>State to standard abbreviation</t>
        </is>
      </c>
    </row>
    <row r="2786">
      <c r="A2786" t="inlineStr">
        <is>
          <t>SRC-00443</t>
        </is>
      </c>
      <c r="B2786" t="inlineStr">
        <is>
          <t>Phone Number</t>
        </is>
      </c>
      <c r="C2786" t="inlineStr">
        <is>
          <t>08.5550.7329</t>
        </is>
      </c>
      <c r="D2786" t="inlineStr">
        <is>
          <t>+61 8 5550 7329</t>
        </is>
      </c>
      <c r="E2786" t="inlineStr">
        <is>
          <t>Phone to +61 international format</t>
        </is>
      </c>
    </row>
    <row r="2787">
      <c r="A2787" t="inlineStr">
        <is>
          <t>SRC-00443</t>
        </is>
      </c>
      <c r="B2787" t="inlineStr">
        <is>
          <t>Company Name</t>
        </is>
      </c>
      <c r="C2787" t="inlineStr">
        <is>
          <t>Vantrelle Signage Pty. Ltd.</t>
        </is>
      </c>
      <c r="D2787" t="inlineStr">
        <is>
          <t>Vantrelle Signage Pty Ltd</t>
        </is>
      </c>
      <c r="E2787" t="inlineStr">
        <is>
          <t>Company suffix to 'Pty Ltd', trimmed, case</t>
        </is>
      </c>
    </row>
    <row r="2788">
      <c r="A2788" t="inlineStr">
        <is>
          <t>SRC-00443</t>
        </is>
      </c>
      <c r="B2788" t="inlineStr">
        <is>
          <t>Job Title</t>
        </is>
      </c>
      <c r="C2788" t="inlineStr">
        <is>
          <t>marketing coordinator</t>
        </is>
      </c>
      <c r="D2788" t="inlineStr">
        <is>
          <t>Marketing Coordinator</t>
        </is>
      </c>
      <c r="E2788" t="inlineStr">
        <is>
          <t>Job title case</t>
        </is>
      </c>
    </row>
    <row r="2789">
      <c r="A2789" t="inlineStr">
        <is>
          <t>SRC-00443</t>
        </is>
      </c>
      <c r="B2789" t="inlineStr">
        <is>
          <t>Lifecycle Stage</t>
        </is>
      </c>
      <c r="C2789" t="inlineStr">
        <is>
          <t>new lead</t>
        </is>
      </c>
      <c r="D2789" t="inlineStr">
        <is>
          <t>Lead</t>
        </is>
      </c>
      <c r="E2789" t="inlineStr">
        <is>
          <t>Mapped to HubSpot lifecycle stage</t>
        </is>
      </c>
    </row>
    <row r="2790">
      <c r="A2790" t="inlineStr">
        <is>
          <t>SRC-00444</t>
        </is>
      </c>
      <c r="B2790" t="inlineStr">
        <is>
          <t>Last Name</t>
        </is>
      </c>
      <c r="C2790" t="inlineStr">
        <is>
          <t xml:space="preserve">Evans </t>
        </is>
      </c>
      <c r="D2790" t="inlineStr">
        <is>
          <t>Evans</t>
        </is>
      </c>
      <c r="E2790" t="inlineStr">
        <is>
          <t>Trimmed / name case</t>
        </is>
      </c>
    </row>
    <row r="2791">
      <c r="A2791" t="inlineStr">
        <is>
          <t>SRC-00444</t>
        </is>
      </c>
      <c r="B2791" t="inlineStr">
        <is>
          <t>State/Region</t>
        </is>
      </c>
      <c r="C2791" t="inlineStr">
        <is>
          <t>vic</t>
        </is>
      </c>
      <c r="D2791" t="inlineStr">
        <is>
          <t>VIC</t>
        </is>
      </c>
      <c r="E2791" t="inlineStr">
        <is>
          <t>State to standard abbreviation</t>
        </is>
      </c>
    </row>
    <row r="2792">
      <c r="A2792" t="inlineStr">
        <is>
          <t>SRC-00444</t>
        </is>
      </c>
      <c r="B2792" t="inlineStr">
        <is>
          <t>Phone Number</t>
        </is>
      </c>
      <c r="C2792" t="inlineStr">
        <is>
          <t>03 5550 3854</t>
        </is>
      </c>
      <c r="D2792" t="inlineStr">
        <is>
          <t>+61 3 5550 3854</t>
        </is>
      </c>
      <c r="E2792" t="inlineStr">
        <is>
          <t>Phone to +61 international format</t>
        </is>
      </c>
    </row>
    <row r="2793">
      <c r="A2793" t="inlineStr">
        <is>
          <t>SRC-00444</t>
        </is>
      </c>
      <c r="B2793" t="inlineStr">
        <is>
          <t>Company Name</t>
        </is>
      </c>
      <c r="C2793" t="inlineStr">
        <is>
          <t>Wattlemere Logistics P/L</t>
        </is>
      </c>
      <c r="D2793" t="inlineStr">
        <is>
          <t>Wattlemere Logistics Pty Ltd</t>
        </is>
      </c>
      <c r="E2793" t="inlineStr">
        <is>
          <t>Company suffix to 'Pty Ltd', trimmed, case</t>
        </is>
      </c>
    </row>
    <row r="2794">
      <c r="A2794" t="inlineStr">
        <is>
          <t>SRC-00444</t>
        </is>
      </c>
      <c r="B2794" t="inlineStr">
        <is>
          <t>Job Title</t>
        </is>
      </c>
      <c r="C2794" t="inlineStr">
        <is>
          <t>SAFETY OFFICER</t>
        </is>
      </c>
      <c r="D2794" t="inlineStr">
        <is>
          <t>Safety Officer</t>
        </is>
      </c>
      <c r="E2794" t="inlineStr">
        <is>
          <t>Job title case</t>
        </is>
      </c>
    </row>
    <row r="2795">
      <c r="A2795" t="inlineStr">
        <is>
          <t>SRC-00444</t>
        </is>
      </c>
      <c r="B2795" t="inlineStr">
        <is>
          <t>City</t>
        </is>
      </c>
      <c r="C2795" t="inlineStr">
        <is>
          <t>footscray</t>
        </is>
      </c>
      <c r="D2795" t="inlineStr">
        <is>
          <t>Footscray</t>
        </is>
      </c>
      <c r="E2795" t="inlineStr">
        <is>
          <t>City case</t>
        </is>
      </c>
    </row>
    <row r="2796">
      <c r="A2796" t="inlineStr">
        <is>
          <t>SRC-00444</t>
        </is>
      </c>
      <c r="B2796" t="inlineStr">
        <is>
          <t>Lifecycle Stage</t>
        </is>
      </c>
      <c r="C2796" t="inlineStr">
        <is>
          <t>newsletter only</t>
        </is>
      </c>
      <c r="D2796" t="inlineStr">
        <is>
          <t>Subscriber</t>
        </is>
      </c>
      <c r="E2796" t="inlineStr">
        <is>
          <t>Mapped to HubSpot lifecycle stage</t>
        </is>
      </c>
    </row>
    <row r="2797">
      <c r="A2797" t="inlineStr">
        <is>
          <t>SRC-00445</t>
        </is>
      </c>
      <c r="B2797" t="inlineStr">
        <is>
          <t>First Name</t>
        </is>
      </c>
      <c r="C2797" t="inlineStr">
        <is>
          <t>ELLIOT</t>
        </is>
      </c>
      <c r="D2797" t="inlineStr">
        <is>
          <t>Elliot</t>
        </is>
      </c>
      <c r="E2797" t="inlineStr">
        <is>
          <t>Trimmed / name case</t>
        </is>
      </c>
    </row>
    <row r="2798">
      <c r="A2798" t="inlineStr">
        <is>
          <t>SRC-00445</t>
        </is>
      </c>
      <c r="B2798" t="inlineStr">
        <is>
          <t>Last Name</t>
        </is>
      </c>
      <c r="C2798" t="inlineStr">
        <is>
          <t xml:space="preserve"> Li</t>
        </is>
      </c>
      <c r="D2798" t="inlineStr">
        <is>
          <t>Li</t>
        </is>
      </c>
      <c r="E2798" t="inlineStr">
        <is>
          <t>Trimmed / name case</t>
        </is>
      </c>
    </row>
    <row r="2799">
      <c r="A2799" t="inlineStr">
        <is>
          <t>SRC-00445</t>
        </is>
      </c>
      <c r="B2799" t="inlineStr">
        <is>
          <t>State/Region</t>
        </is>
      </c>
      <c r="C2799" t="inlineStr">
        <is>
          <t>Victoria</t>
        </is>
      </c>
      <c r="D2799" t="inlineStr">
        <is>
          <t>VIC</t>
        </is>
      </c>
      <c r="E2799" t="inlineStr">
        <is>
          <t>State to standard abbreviation</t>
        </is>
      </c>
    </row>
    <row r="2800">
      <c r="A2800" t="inlineStr">
        <is>
          <t>SRC-00445</t>
        </is>
      </c>
      <c r="B2800" t="inlineStr">
        <is>
          <t>Phone Number</t>
        </is>
      </c>
      <c r="C2800" t="inlineStr">
        <is>
          <t>03 5550 3651</t>
        </is>
      </c>
      <c r="D2800" t="inlineStr">
        <is>
          <t>+61 3 5550 3651</t>
        </is>
      </c>
      <c r="E2800" t="inlineStr">
        <is>
          <t>Phone to +61 international format</t>
        </is>
      </c>
    </row>
    <row r="2801">
      <c r="A2801" t="inlineStr">
        <is>
          <t>SRC-00445</t>
        </is>
      </c>
      <c r="B2801" t="inlineStr">
        <is>
          <t>Job Title</t>
        </is>
      </c>
      <c r="C2801" t="inlineStr">
        <is>
          <t>director</t>
        </is>
      </c>
      <c r="D2801" t="inlineStr">
        <is>
          <t>Director</t>
        </is>
      </c>
      <c r="E2801" t="inlineStr">
        <is>
          <t>Job title case</t>
        </is>
      </c>
    </row>
    <row r="2802">
      <c r="A2802" t="inlineStr">
        <is>
          <t>SRC-00445</t>
        </is>
      </c>
      <c r="B2802" t="inlineStr">
        <is>
          <t>Last Activity</t>
        </is>
      </c>
      <c r="C2802" t="inlineStr">
        <is>
          <t>17/04/2024</t>
        </is>
      </c>
      <c r="D2802" t="inlineStr">
        <is>
          <t>2024-04-17</t>
        </is>
      </c>
      <c r="E2802" t="inlineStr">
        <is>
          <t>Date to YYYY-MM-DD</t>
        </is>
      </c>
    </row>
    <row r="2803">
      <c r="A2803" t="inlineStr">
        <is>
          <t>SRC-00446</t>
        </is>
      </c>
      <c r="B2803" t="inlineStr">
        <is>
          <t>State/Region</t>
        </is>
      </c>
      <c r="C2803" t="inlineStr">
        <is>
          <t>VIC.</t>
        </is>
      </c>
      <c r="D2803" t="inlineStr">
        <is>
          <t>VIC</t>
        </is>
      </c>
      <c r="E2803" t="inlineStr">
        <is>
          <t>State to standard abbreviation</t>
        </is>
      </c>
    </row>
    <row r="2804">
      <c r="A2804" t="inlineStr">
        <is>
          <t>SRC-00446</t>
        </is>
      </c>
      <c r="B2804" t="inlineStr">
        <is>
          <t>Phone Number</t>
        </is>
      </c>
      <c r="C2804" t="inlineStr">
        <is>
          <t>03 7010 8649</t>
        </is>
      </c>
      <c r="D2804" t="inlineStr">
        <is>
          <t>+61 3 7010 8649</t>
        </is>
      </c>
      <c r="E2804" t="inlineStr">
        <is>
          <t>Phone to +61 international format</t>
        </is>
      </c>
    </row>
    <row r="2805">
      <c r="A2805" t="inlineStr">
        <is>
          <t>SRC-00446</t>
        </is>
      </c>
      <c r="B2805" t="inlineStr">
        <is>
          <t>Mobile Phone Number</t>
        </is>
      </c>
      <c r="C2805" t="inlineStr">
        <is>
          <t>+61491570006</t>
        </is>
      </c>
      <c r="D2805" t="inlineStr">
        <is>
          <t>+61 491 570 006</t>
        </is>
      </c>
      <c r="E2805" t="inlineStr">
        <is>
          <t>Phone to +61 international format</t>
        </is>
      </c>
    </row>
    <row r="2806">
      <c r="A2806" t="inlineStr">
        <is>
          <t>SRC-00446</t>
        </is>
      </c>
      <c r="B2806" t="inlineStr">
        <is>
          <t>Company Name</t>
        </is>
      </c>
      <c r="C2806" t="inlineStr">
        <is>
          <t>Wexmorrow Landscapes Pty. Ltd.</t>
        </is>
      </c>
      <c r="D2806" t="inlineStr">
        <is>
          <t>Wexmorrow Landscapes Pty Ltd</t>
        </is>
      </c>
      <c r="E2806" t="inlineStr">
        <is>
          <t>Company suffix to 'Pty Ltd', trimmed, case</t>
        </is>
      </c>
    </row>
    <row r="2807">
      <c r="A2807" t="inlineStr">
        <is>
          <t>SRC-00446</t>
        </is>
      </c>
      <c r="B2807" t="inlineStr">
        <is>
          <t>Job Title</t>
        </is>
      </c>
      <c r="C2807" t="inlineStr">
        <is>
          <t>DIRECTOR</t>
        </is>
      </c>
      <c r="D2807" t="inlineStr">
        <is>
          <t>Director</t>
        </is>
      </c>
      <c r="E2807" t="inlineStr">
        <is>
          <t>Job title case</t>
        </is>
      </c>
    </row>
    <row r="2808">
      <c r="A2808" t="inlineStr">
        <is>
          <t>SRC-00446</t>
        </is>
      </c>
      <c r="B2808" t="inlineStr">
        <is>
          <t>City</t>
        </is>
      </c>
      <c r="C2808" t="inlineStr">
        <is>
          <t>FRANKSTON</t>
        </is>
      </c>
      <c r="D2808" t="inlineStr">
        <is>
          <t>Frankston</t>
        </is>
      </c>
      <c r="E2808" t="inlineStr">
        <is>
          <t>City case</t>
        </is>
      </c>
    </row>
    <row r="2809">
      <c r="A2809" t="inlineStr">
        <is>
          <t>SRC-00446</t>
        </is>
      </c>
      <c r="B2809" t="inlineStr">
        <is>
          <t>Postal Code</t>
        </is>
      </c>
      <c r="C2809" t="inlineStr">
        <is>
          <t>3293.0</t>
        </is>
      </c>
      <c r="D2809" t="inlineStr">
        <is>
          <t>3293</t>
        </is>
      </c>
      <c r="E2809" t="inlineStr">
        <is>
          <t>Postcode to 4 digits (restored leading zero / removed .0)</t>
        </is>
      </c>
    </row>
    <row r="2810">
      <c r="A2810" t="inlineStr">
        <is>
          <t>SRC-00446</t>
        </is>
      </c>
      <c r="B2810" t="inlineStr">
        <is>
          <t>Lifecycle Stage</t>
        </is>
      </c>
      <c r="C2810" t="inlineStr">
        <is>
          <t>new lead</t>
        </is>
      </c>
      <c r="D2810" t="inlineStr">
        <is>
          <t>Lead</t>
        </is>
      </c>
      <c r="E2810" t="inlineStr">
        <is>
          <t>Mapped to HubSpot lifecycle stage</t>
        </is>
      </c>
    </row>
    <row r="2811">
      <c r="A2811" t="inlineStr">
        <is>
          <t>SRC-00446</t>
        </is>
      </c>
      <c r="B2811" t="inlineStr">
        <is>
          <t>Last Activity</t>
        </is>
      </c>
      <c r="C2811" t="inlineStr">
        <is>
          <t>07/05/2026</t>
        </is>
      </c>
      <c r="D2811" t="inlineStr">
        <is>
          <t>2026-05-07</t>
        </is>
      </c>
      <c r="E2811" t="inlineStr">
        <is>
          <t>Date to YYYY-MM-DD</t>
        </is>
      </c>
    </row>
    <row r="2812">
      <c r="A2812" t="inlineStr">
        <is>
          <t>SRC-00447</t>
        </is>
      </c>
      <c r="B2812" t="inlineStr">
        <is>
          <t>Email</t>
        </is>
      </c>
      <c r="C2812" t="inlineStr">
        <is>
          <t>&lt;zoen@copperwhisthealth.example&gt;</t>
        </is>
      </c>
      <c r="D2812" t="inlineStr">
        <is>
          <t>zoen@copperwhisthealth.example</t>
        </is>
      </c>
      <c r="E2812" t="inlineStr">
        <is>
          <t>Lower-case, trimmed, removed mailto:/brackets</t>
        </is>
      </c>
    </row>
    <row r="2813">
      <c r="A2813" t="inlineStr">
        <is>
          <t>SRC-00447</t>
        </is>
      </c>
      <c r="B2813" t="inlineStr">
        <is>
          <t>State/Region</t>
        </is>
      </c>
      <c r="C2813" t="inlineStr">
        <is>
          <t>Vic</t>
        </is>
      </c>
      <c r="D2813" t="inlineStr">
        <is>
          <t>VIC</t>
        </is>
      </c>
      <c r="E2813" t="inlineStr">
        <is>
          <t>State to standard abbreviation</t>
        </is>
      </c>
    </row>
    <row r="2814">
      <c r="A2814" t="inlineStr">
        <is>
          <t>SRC-00447</t>
        </is>
      </c>
      <c r="B2814" t="inlineStr">
        <is>
          <t>Phone Number</t>
        </is>
      </c>
      <c r="C2814" t="inlineStr">
        <is>
          <t>61370104891</t>
        </is>
      </c>
      <c r="D2814" t="inlineStr">
        <is>
          <t>+61 3 7010 4891</t>
        </is>
      </c>
      <c r="E2814" t="inlineStr">
        <is>
          <t>Phone to +61 international format</t>
        </is>
      </c>
    </row>
    <row r="2815">
      <c r="A2815" t="inlineStr">
        <is>
          <t>SRC-00447</t>
        </is>
      </c>
      <c r="B2815" t="inlineStr">
        <is>
          <t>Company Name</t>
        </is>
      </c>
      <c r="C2815" t="inlineStr">
        <is>
          <t>Copperwhist Health</t>
        </is>
      </c>
      <c r="D2815" t="inlineStr">
        <is>
          <t>Copperwhist Health Pty Ltd</t>
        </is>
      </c>
      <c r="E2815" t="inlineStr">
        <is>
          <t>Company suffix to 'Pty Ltd', trimmed, case</t>
        </is>
      </c>
    </row>
    <row r="2816">
      <c r="A2816" t="inlineStr">
        <is>
          <t>SRC-00447</t>
        </is>
      </c>
      <c r="B2816" t="inlineStr">
        <is>
          <t>Job Title</t>
        </is>
      </c>
      <c r="C2816" t="inlineStr">
        <is>
          <t>training coordinator</t>
        </is>
      </c>
      <c r="D2816" t="inlineStr">
        <is>
          <t>Training Coordinator</t>
        </is>
      </c>
      <c r="E2816" t="inlineStr">
        <is>
          <t>Job title case</t>
        </is>
      </c>
    </row>
    <row r="2817">
      <c r="A2817" t="inlineStr">
        <is>
          <t>SRC-00447</t>
        </is>
      </c>
      <c r="B2817" t="inlineStr">
        <is>
          <t>City</t>
        </is>
      </c>
      <c r="C2817" t="inlineStr">
        <is>
          <t>bendigo</t>
        </is>
      </c>
      <c r="D2817" t="inlineStr">
        <is>
          <t>Bendigo</t>
        </is>
      </c>
      <c r="E2817" t="inlineStr">
        <is>
          <t>City case</t>
        </is>
      </c>
    </row>
    <row r="2818">
      <c r="A2818" t="inlineStr">
        <is>
          <t>SRC-00447</t>
        </is>
      </c>
      <c r="B2818" t="inlineStr">
        <is>
          <t>Postal Code</t>
        </is>
      </c>
      <c r="C2818" t="inlineStr">
        <is>
          <t>3860.0</t>
        </is>
      </c>
      <c r="D2818" t="inlineStr">
        <is>
          <t>3860</t>
        </is>
      </c>
      <c r="E2818" t="inlineStr">
        <is>
          <t>Postcode to 4 digits (restored leading zero / removed .0)</t>
        </is>
      </c>
    </row>
    <row r="2819">
      <c r="A2819" t="inlineStr">
        <is>
          <t>SRC-00447</t>
        </is>
      </c>
      <c r="B2819" t="inlineStr">
        <is>
          <t>Last Activity</t>
        </is>
      </c>
      <c r="C2819" t="inlineStr">
        <is>
          <t>01/03/2026</t>
        </is>
      </c>
      <c r="D2819" t="inlineStr">
        <is>
          <t>2026-03-01</t>
        </is>
      </c>
      <c r="E2819" t="inlineStr">
        <is>
          <t>Date to YYYY-MM-DD</t>
        </is>
      </c>
    </row>
    <row r="2820">
      <c r="A2820" t="inlineStr">
        <is>
          <t>SRC-00448</t>
        </is>
      </c>
      <c r="B2820" t="inlineStr">
        <is>
          <t>State/Region</t>
        </is>
      </c>
      <c r="C2820" t="inlineStr">
        <is>
          <t>VIC.</t>
        </is>
      </c>
      <c r="D2820" t="inlineStr">
        <is>
          <t>VIC</t>
        </is>
      </c>
      <c r="E2820" t="inlineStr">
        <is>
          <t>State to standard abbreviation</t>
        </is>
      </c>
    </row>
    <row r="2821">
      <c r="A2821" t="inlineStr">
        <is>
          <t>SRC-00448</t>
        </is>
      </c>
      <c r="B2821" t="inlineStr">
        <is>
          <t>Phone Number</t>
        </is>
      </c>
      <c r="C2821" t="inlineStr">
        <is>
          <t>61370106477</t>
        </is>
      </c>
      <c r="D2821" t="inlineStr">
        <is>
          <t>+61 3 7010 6477</t>
        </is>
      </c>
      <c r="E2821" t="inlineStr">
        <is>
          <t>Phone to +61 international format</t>
        </is>
      </c>
    </row>
    <row r="2822">
      <c r="A2822" t="inlineStr">
        <is>
          <t>SRC-00448</t>
        </is>
      </c>
      <c r="B2822" t="inlineStr">
        <is>
          <t>Job Title</t>
        </is>
      </c>
      <c r="C2822" t="inlineStr">
        <is>
          <t>GENERAL MANAGER</t>
        </is>
      </c>
      <c r="D2822" t="inlineStr">
        <is>
          <t>General Manager</t>
        </is>
      </c>
      <c r="E2822" t="inlineStr">
        <is>
          <t>Job title case</t>
        </is>
      </c>
    </row>
    <row r="2823">
      <c r="A2823" t="inlineStr">
        <is>
          <t>SRC-00448</t>
        </is>
      </c>
      <c r="B2823" t="inlineStr">
        <is>
          <t>City</t>
        </is>
      </c>
      <c r="C2823" t="inlineStr">
        <is>
          <t>bendigo</t>
        </is>
      </c>
      <c r="D2823" t="inlineStr">
        <is>
          <t>Bendigo</t>
        </is>
      </c>
      <c r="E2823" t="inlineStr">
        <is>
          <t>City case</t>
        </is>
      </c>
    </row>
    <row r="2824">
      <c r="A2824" t="inlineStr">
        <is>
          <t>SRC-00448</t>
        </is>
      </c>
      <c r="B2824" t="inlineStr">
        <is>
          <t>Lifecycle Stage</t>
        </is>
      </c>
      <c r="C2824" t="inlineStr">
        <is>
          <t>lead</t>
        </is>
      </c>
      <c r="D2824" t="inlineStr">
        <is>
          <t>Lead</t>
        </is>
      </c>
      <c r="E2824" t="inlineStr">
        <is>
          <t>Mapped to HubSpot lifecycle stage</t>
        </is>
      </c>
    </row>
    <row r="2825">
      <c r="A2825" t="inlineStr">
        <is>
          <t>SRC-00448</t>
        </is>
      </c>
      <c r="B2825" t="inlineStr">
        <is>
          <t>Last Activity</t>
        </is>
      </c>
      <c r="C2825" t="inlineStr">
        <is>
          <t>22/08/2024</t>
        </is>
      </c>
      <c r="D2825" t="inlineStr">
        <is>
          <t>2024-08-22</t>
        </is>
      </c>
      <c r="E2825" t="inlineStr">
        <is>
          <t>Date to YYYY-MM-DD</t>
        </is>
      </c>
    </row>
    <row r="2826">
      <c r="A2826" t="inlineStr">
        <is>
          <t>SRC-00449</t>
        </is>
      </c>
      <c r="B2826" t="inlineStr">
        <is>
          <t>First Name</t>
        </is>
      </c>
      <c r="C2826" t="inlineStr">
        <is>
          <t>TANE</t>
        </is>
      </c>
      <c r="D2826" t="inlineStr">
        <is>
          <t>Tane</t>
        </is>
      </c>
      <c r="E2826" t="inlineStr">
        <is>
          <t>Trimmed / name case</t>
        </is>
      </c>
    </row>
    <row r="2827">
      <c r="A2827" t="inlineStr">
        <is>
          <t>SRC-00449</t>
        </is>
      </c>
      <c r="B2827" t="inlineStr">
        <is>
          <t>State/Region</t>
        </is>
      </c>
      <c r="C2827" t="inlineStr">
        <is>
          <t>Qld</t>
        </is>
      </c>
      <c r="D2827" t="inlineStr">
        <is>
          <t>QLD</t>
        </is>
      </c>
      <c r="E2827" t="inlineStr">
        <is>
          <t>State to standard abbreviation</t>
        </is>
      </c>
    </row>
    <row r="2828">
      <c r="A2828" t="inlineStr">
        <is>
          <t>SRC-00449</t>
        </is>
      </c>
      <c r="B2828" t="inlineStr">
        <is>
          <t>Phone Number</t>
        </is>
      </c>
      <c r="C2828" t="inlineStr">
        <is>
          <t>(07) 7010-1627</t>
        </is>
      </c>
      <c r="D2828" t="inlineStr">
        <is>
          <t>+61 7 7010 1627</t>
        </is>
      </c>
      <c r="E2828" t="inlineStr">
        <is>
          <t>Phone to +61 international format</t>
        </is>
      </c>
    </row>
    <row r="2829">
      <c r="A2829" t="inlineStr">
        <is>
          <t>SRC-00449</t>
        </is>
      </c>
      <c r="B2829" t="inlineStr">
        <is>
          <t>Company Name</t>
        </is>
      </c>
      <c r="C2829" t="inlineStr">
        <is>
          <t>Tarrowby Freight Pty. Ltd.</t>
        </is>
      </c>
      <c r="D2829" t="inlineStr">
        <is>
          <t>Tarrowby Freight Pty Ltd</t>
        </is>
      </c>
      <c r="E2829" t="inlineStr">
        <is>
          <t>Company suffix to 'Pty Ltd', trimmed, case</t>
        </is>
      </c>
    </row>
    <row r="2830">
      <c r="A2830" t="inlineStr">
        <is>
          <t>SRC-00449</t>
        </is>
      </c>
      <c r="B2830" t="inlineStr">
        <is>
          <t>Job Title</t>
        </is>
      </c>
      <c r="C2830" t="inlineStr">
        <is>
          <t>managing director</t>
        </is>
      </c>
      <c r="D2830" t="inlineStr">
        <is>
          <t>Managing Director</t>
        </is>
      </c>
      <c r="E2830" t="inlineStr">
        <is>
          <t>Job title case</t>
        </is>
      </c>
    </row>
    <row r="2831">
      <c r="A2831" t="inlineStr">
        <is>
          <t>SRC-00450</t>
        </is>
      </c>
      <c r="B2831" t="inlineStr">
        <is>
          <t>Last Name</t>
        </is>
      </c>
      <c r="C2831" t="inlineStr">
        <is>
          <t>KING</t>
        </is>
      </c>
      <c r="D2831" t="inlineStr">
        <is>
          <t>King</t>
        </is>
      </c>
      <c r="E2831" t="inlineStr">
        <is>
          <t>Trimmed / name case</t>
        </is>
      </c>
    </row>
    <row r="2832">
      <c r="A2832" t="inlineStr">
        <is>
          <t>SRC-00450</t>
        </is>
      </c>
      <c r="B2832" t="inlineStr">
        <is>
          <t>State/Region</t>
        </is>
      </c>
      <c r="C2832" t="inlineStr">
        <is>
          <t>Western Australia</t>
        </is>
      </c>
      <c r="D2832" t="inlineStr">
        <is>
          <t>WA</t>
        </is>
      </c>
      <c r="E2832" t="inlineStr">
        <is>
          <t>State to standard abbreviation</t>
        </is>
      </c>
    </row>
    <row r="2833">
      <c r="A2833" t="inlineStr">
        <is>
          <t>SRC-00450</t>
        </is>
      </c>
      <c r="B2833" t="inlineStr">
        <is>
          <t>Company Name</t>
        </is>
      </c>
      <c r="C2833" t="inlineStr">
        <is>
          <t>Vantrelle Signage</t>
        </is>
      </c>
      <c r="D2833" t="inlineStr">
        <is>
          <t>Vantrelle Signage Pty Ltd</t>
        </is>
      </c>
      <c r="E2833" t="inlineStr">
        <is>
          <t>Company suffix to 'Pty Ltd', trimmed, case</t>
        </is>
      </c>
    </row>
    <row r="2834">
      <c r="A2834" t="inlineStr">
        <is>
          <t>SRC-00450</t>
        </is>
      </c>
      <c r="B2834" t="inlineStr">
        <is>
          <t>Job Title</t>
        </is>
      </c>
      <c r="C2834" t="inlineStr">
        <is>
          <t>ceo</t>
        </is>
      </c>
      <c r="D2834" t="inlineStr">
        <is>
          <t>CEO</t>
        </is>
      </c>
      <c r="E2834" t="inlineStr">
        <is>
          <t>Job title case</t>
        </is>
      </c>
    </row>
    <row r="2835">
      <c r="A2835" t="inlineStr">
        <is>
          <t>SRC-00450</t>
        </is>
      </c>
      <c r="B2835" t="inlineStr">
        <is>
          <t>Lifecycle Stage</t>
        </is>
      </c>
      <c r="C2835" t="inlineStr">
        <is>
          <t>LEAD</t>
        </is>
      </c>
      <c r="D2835" t="inlineStr">
        <is>
          <t>Lead</t>
        </is>
      </c>
      <c r="E2835" t="inlineStr">
        <is>
          <t>Mapped to HubSpot lifecycle stage</t>
        </is>
      </c>
    </row>
    <row r="2836">
      <c r="A2836" t="inlineStr">
        <is>
          <t>SRC-00451</t>
        </is>
      </c>
      <c r="B2836" t="inlineStr">
        <is>
          <t>First Name</t>
        </is>
      </c>
      <c r="C2836" t="inlineStr">
        <is>
          <t>HARRIET</t>
        </is>
      </c>
      <c r="D2836" t="inlineStr">
        <is>
          <t>Harriet</t>
        </is>
      </c>
      <c r="E2836" t="inlineStr">
        <is>
          <t>Trimmed / name case</t>
        </is>
      </c>
    </row>
    <row r="2837">
      <c r="A2837" t="inlineStr">
        <is>
          <t>SRC-00451</t>
        </is>
      </c>
      <c r="B2837" t="inlineStr">
        <is>
          <t>Phone Number</t>
        </is>
      </c>
      <c r="C2837" t="inlineStr">
        <is>
          <t>03.7010.6315</t>
        </is>
      </c>
      <c r="D2837" t="inlineStr">
        <is>
          <t>+61 3 7010 6315</t>
        </is>
      </c>
      <c r="E2837" t="inlineStr">
        <is>
          <t>Phone to +61 international format</t>
        </is>
      </c>
    </row>
    <row r="2838">
      <c r="A2838" t="inlineStr">
        <is>
          <t>SRC-00451</t>
        </is>
      </c>
      <c r="B2838" t="inlineStr">
        <is>
          <t>Company Name</t>
        </is>
      </c>
      <c r="C2838" t="inlineStr">
        <is>
          <t>Nethervane Joinery pty ltd</t>
        </is>
      </c>
      <c r="D2838" t="inlineStr">
        <is>
          <t>Nethervane Joinery Pty Ltd</t>
        </is>
      </c>
      <c r="E2838" t="inlineStr">
        <is>
          <t>Company suffix to 'Pty Ltd', trimmed, case</t>
        </is>
      </c>
    </row>
    <row r="2839">
      <c r="A2839" t="inlineStr">
        <is>
          <t>SRC-00451</t>
        </is>
      </c>
      <c r="B2839" t="inlineStr">
        <is>
          <t>Job Title</t>
        </is>
      </c>
      <c r="C2839" t="inlineStr">
        <is>
          <t>owner</t>
        </is>
      </c>
      <c r="D2839" t="inlineStr">
        <is>
          <t>Owner</t>
        </is>
      </c>
      <c r="E2839" t="inlineStr">
        <is>
          <t>Job title case</t>
        </is>
      </c>
    </row>
    <row r="2840">
      <c r="A2840" t="inlineStr">
        <is>
          <t>SRC-00451</t>
        </is>
      </c>
      <c r="B2840" t="inlineStr">
        <is>
          <t>City</t>
        </is>
      </c>
      <c r="C2840" t="inlineStr">
        <is>
          <t>MELBOURNE</t>
        </is>
      </c>
      <c r="D2840" t="inlineStr">
        <is>
          <t>Melbourne</t>
        </is>
      </c>
      <c r="E2840" t="inlineStr">
        <is>
          <t>City case</t>
        </is>
      </c>
    </row>
    <row r="2841">
      <c r="A2841" t="inlineStr">
        <is>
          <t>SRC-00451</t>
        </is>
      </c>
      <c r="B2841" t="inlineStr">
        <is>
          <t>Lifecycle Stage</t>
        </is>
      </c>
      <c r="C2841" t="inlineStr">
        <is>
          <t>mql</t>
        </is>
      </c>
      <c r="D2841" t="inlineStr">
        <is>
          <t>Marketing Qualified Lead</t>
        </is>
      </c>
      <c r="E2841" t="inlineStr">
        <is>
          <t>Mapped to HubSpot lifecycle stage</t>
        </is>
      </c>
    </row>
    <row r="2842">
      <c r="A2842" t="inlineStr">
        <is>
          <t>SRC-00452</t>
        </is>
      </c>
      <c r="B2842" t="inlineStr">
        <is>
          <t>Last Name</t>
        </is>
      </c>
      <c r="C2842" t="inlineStr">
        <is>
          <t xml:space="preserve"> Williams</t>
        </is>
      </c>
      <c r="D2842" t="inlineStr">
        <is>
          <t>Williams</t>
        </is>
      </c>
      <c r="E2842" t="inlineStr">
        <is>
          <t>Trimmed / name case</t>
        </is>
      </c>
    </row>
    <row r="2843">
      <c r="A2843" t="inlineStr">
        <is>
          <t>SRC-00452</t>
        </is>
      </c>
      <c r="B2843" t="inlineStr">
        <is>
          <t>State/Region</t>
        </is>
      </c>
      <c r="C2843" t="inlineStr">
        <is>
          <t>Victoria</t>
        </is>
      </c>
      <c r="D2843" t="inlineStr">
        <is>
          <t>VIC</t>
        </is>
      </c>
      <c r="E2843" t="inlineStr">
        <is>
          <t>State to standard abbreviation</t>
        </is>
      </c>
    </row>
    <row r="2844">
      <c r="A2844" t="inlineStr">
        <is>
          <t>SRC-00452</t>
        </is>
      </c>
      <c r="B2844" t="inlineStr">
        <is>
          <t>Phone Number</t>
        </is>
      </c>
      <c r="C2844" t="inlineStr">
        <is>
          <t>03 5550 2826</t>
        </is>
      </c>
      <c r="D2844" t="inlineStr">
        <is>
          <t>+61 3 5550 2826</t>
        </is>
      </c>
      <c r="E2844" t="inlineStr">
        <is>
          <t>Phone to +61 international format</t>
        </is>
      </c>
    </row>
    <row r="2845">
      <c r="A2845" t="inlineStr">
        <is>
          <t>SRC-00452</t>
        </is>
      </c>
      <c r="B2845" t="inlineStr">
        <is>
          <t>Company Name</t>
        </is>
      </c>
      <c r="C2845" t="inlineStr">
        <is>
          <t>Hethermoyle Fitness pty ltd</t>
        </is>
      </c>
      <c r="D2845" t="inlineStr">
        <is>
          <t>Hethermoyle Fitness Pty Ltd</t>
        </is>
      </c>
      <c r="E2845" t="inlineStr">
        <is>
          <t>Company suffix to 'Pty Ltd', trimmed, case</t>
        </is>
      </c>
    </row>
    <row r="2846">
      <c r="A2846" t="inlineStr">
        <is>
          <t>SRC-00452</t>
        </is>
      </c>
      <c r="B2846" t="inlineStr">
        <is>
          <t>Job Title</t>
        </is>
      </c>
      <c r="C2846" t="inlineStr">
        <is>
          <t>workshop manager</t>
        </is>
      </c>
      <c r="D2846" t="inlineStr">
        <is>
          <t>Workshop Manager</t>
        </is>
      </c>
      <c r="E2846" t="inlineStr">
        <is>
          <t>Job title case</t>
        </is>
      </c>
    </row>
    <row r="2847">
      <c r="A2847" t="inlineStr">
        <is>
          <t>SRC-00452</t>
        </is>
      </c>
      <c r="B2847" t="inlineStr">
        <is>
          <t>Lifecycle Stage</t>
        </is>
      </c>
      <c r="C2847" t="inlineStr">
        <is>
          <t>Marketing Qualified</t>
        </is>
      </c>
      <c r="D2847" t="inlineStr">
        <is>
          <t>Marketing Qualified Lead</t>
        </is>
      </c>
      <c r="E2847" t="inlineStr">
        <is>
          <t>Mapped to HubSpot lifecycle stage</t>
        </is>
      </c>
    </row>
    <row r="2848">
      <c r="A2848" t="inlineStr">
        <is>
          <t>SRC-00453</t>
        </is>
      </c>
      <c r="B2848" t="inlineStr">
        <is>
          <t>First Name</t>
        </is>
      </c>
      <c r="C2848" t="inlineStr">
        <is>
          <t>Mrs matilda</t>
        </is>
      </c>
      <c r="D2848" t="inlineStr">
        <is>
          <t>matilda</t>
        </is>
      </c>
      <c r="E2848" t="inlineStr">
        <is>
          <t>Removed title (Dr/Mr/Ms/Mrs)</t>
        </is>
      </c>
    </row>
    <row r="2849">
      <c r="A2849" t="inlineStr">
        <is>
          <t>SRC-00453</t>
        </is>
      </c>
      <c r="B2849" t="inlineStr">
        <is>
          <t>First Name</t>
        </is>
      </c>
      <c r="C2849" t="inlineStr">
        <is>
          <t>matilda</t>
        </is>
      </c>
      <c r="D2849" t="inlineStr">
        <is>
          <t>Matilda</t>
        </is>
      </c>
      <c r="E2849" t="inlineStr">
        <is>
          <t>Trimmed / name case</t>
        </is>
      </c>
    </row>
    <row r="2850">
      <c r="A2850" t="inlineStr">
        <is>
          <t>SRC-00453</t>
        </is>
      </c>
      <c r="B2850" t="inlineStr">
        <is>
          <t>Last Name</t>
        </is>
      </c>
      <c r="C2850" t="inlineStr">
        <is>
          <t xml:space="preserve">Jones </t>
        </is>
      </c>
      <c r="D2850" t="inlineStr">
        <is>
          <t>Jones</t>
        </is>
      </c>
      <c r="E2850" t="inlineStr">
        <is>
          <t>Trimmed / name case</t>
        </is>
      </c>
    </row>
    <row r="2851">
      <c r="A2851" t="inlineStr">
        <is>
          <t>SRC-00453</t>
        </is>
      </c>
      <c r="B2851" t="inlineStr">
        <is>
          <t>State/Region</t>
        </is>
      </c>
      <c r="C2851" t="inlineStr">
        <is>
          <t>Victoria</t>
        </is>
      </c>
      <c r="D2851" t="inlineStr">
        <is>
          <t>VIC</t>
        </is>
      </c>
      <c r="E2851" t="inlineStr">
        <is>
          <t>State to standard abbreviation</t>
        </is>
      </c>
    </row>
    <row r="2852">
      <c r="A2852" t="inlineStr">
        <is>
          <t>SRC-00453</t>
        </is>
      </c>
      <c r="B2852" t="inlineStr">
        <is>
          <t>Phone Number</t>
        </is>
      </c>
      <c r="C2852" t="inlineStr">
        <is>
          <t>5550 2958</t>
        </is>
      </c>
      <c r="D2852" t="inlineStr">
        <is>
          <t>+61 3 5550 2958</t>
        </is>
      </c>
      <c r="E2852" t="inlineStr">
        <is>
          <t>Phone to +61 international format</t>
        </is>
      </c>
    </row>
    <row r="2853">
      <c r="A2853" t="inlineStr">
        <is>
          <t>SRC-00453</t>
        </is>
      </c>
      <c r="B2853" t="inlineStr">
        <is>
          <t>Company Name</t>
        </is>
      </c>
      <c r="C2853" t="inlineStr">
        <is>
          <t xml:space="preserve"> Jorrabine Health Pty Ltd</t>
        </is>
      </c>
      <c r="D2853" t="inlineStr">
        <is>
          <t>Jorrabine Health Pty Ltd</t>
        </is>
      </c>
      <c r="E2853" t="inlineStr">
        <is>
          <t>Company suffix to 'Pty Ltd', trimmed, case</t>
        </is>
      </c>
    </row>
    <row r="2854">
      <c r="A2854" t="inlineStr">
        <is>
          <t>SRC-00453</t>
        </is>
      </c>
      <c r="B2854" t="inlineStr">
        <is>
          <t>Job Title</t>
        </is>
      </c>
      <c r="C2854" t="inlineStr">
        <is>
          <t>SITE SUPERVISOR</t>
        </is>
      </c>
      <c r="D2854" t="inlineStr">
        <is>
          <t>Site Supervisor</t>
        </is>
      </c>
      <c r="E2854" t="inlineStr">
        <is>
          <t>Job title case</t>
        </is>
      </c>
    </row>
    <row r="2855">
      <c r="A2855" t="inlineStr">
        <is>
          <t>SRC-00453</t>
        </is>
      </c>
      <c r="B2855" t="inlineStr">
        <is>
          <t>Lifecycle Stage</t>
        </is>
      </c>
      <c r="C2855" t="inlineStr">
        <is>
          <t>lead</t>
        </is>
      </c>
      <c r="D2855" t="inlineStr">
        <is>
          <t>Lead</t>
        </is>
      </c>
      <c r="E2855" t="inlineStr">
        <is>
          <t>Mapped to HubSpot lifecycle stage</t>
        </is>
      </c>
    </row>
    <row r="2856">
      <c r="A2856" t="inlineStr">
        <is>
          <t>SRC-00453</t>
        </is>
      </c>
      <c r="B2856" t="inlineStr">
        <is>
          <t>Last Activity</t>
        </is>
      </c>
      <c r="C2856" t="inlineStr">
        <is>
          <t>17/01/2025</t>
        </is>
      </c>
      <c r="D2856" t="inlineStr">
        <is>
          <t>2025-01-17</t>
        </is>
      </c>
      <c r="E2856" t="inlineStr">
        <is>
          <t>Date to YYYY-MM-DD</t>
        </is>
      </c>
    </row>
    <row r="2857">
      <c r="A2857" t="inlineStr">
        <is>
          <t>SRC-00454</t>
        </is>
      </c>
      <c r="B2857" t="inlineStr">
        <is>
          <t>Phone Number</t>
        </is>
      </c>
      <c r="C2857" t="inlineStr">
        <is>
          <t>08.5550.2410</t>
        </is>
      </c>
      <c r="D2857" t="inlineStr">
        <is>
          <t>+61 8 5550 2410</t>
        </is>
      </c>
      <c r="E2857" t="inlineStr">
        <is>
          <t>Phone to +61 international format</t>
        </is>
      </c>
    </row>
    <row r="2858">
      <c r="A2858" t="inlineStr">
        <is>
          <t>SRC-00454</t>
        </is>
      </c>
      <c r="B2858" t="inlineStr">
        <is>
          <t>Job Title</t>
        </is>
      </c>
      <c r="C2858" t="inlineStr">
        <is>
          <t>TRAINING COORDINATOR</t>
        </is>
      </c>
      <c r="D2858" t="inlineStr">
        <is>
          <t>Training Coordinator</t>
        </is>
      </c>
      <c r="E2858" t="inlineStr">
        <is>
          <t>Job title case</t>
        </is>
      </c>
    </row>
    <row r="2859">
      <c r="A2859" t="inlineStr">
        <is>
          <t>SRC-00454</t>
        </is>
      </c>
      <c r="B2859" t="inlineStr">
        <is>
          <t>City</t>
        </is>
      </c>
      <c r="C2859" t="inlineStr">
        <is>
          <t>BUNBURY</t>
        </is>
      </c>
      <c r="D2859" t="inlineStr">
        <is>
          <t>Bunbury</t>
        </is>
      </c>
      <c r="E2859" t="inlineStr">
        <is>
          <t>City case</t>
        </is>
      </c>
    </row>
    <row r="2860">
      <c r="A2860" t="inlineStr">
        <is>
          <t>SRC-00455</t>
        </is>
      </c>
      <c r="B2860" t="inlineStr">
        <is>
          <t>Last Name</t>
        </is>
      </c>
      <c r="C2860" t="inlineStr">
        <is>
          <t>white</t>
        </is>
      </c>
      <c r="D2860" t="inlineStr">
        <is>
          <t>White</t>
        </is>
      </c>
      <c r="E2860" t="inlineStr">
        <is>
          <t>Trimmed / name case</t>
        </is>
      </c>
    </row>
    <row r="2861">
      <c r="A2861" t="inlineStr">
        <is>
          <t>SRC-00455</t>
        </is>
      </c>
      <c r="B2861" t="inlineStr">
        <is>
          <t>Phone Number</t>
        </is>
      </c>
      <c r="C2861" t="inlineStr">
        <is>
          <t>0855501908</t>
        </is>
      </c>
      <c r="D2861" t="inlineStr">
        <is>
          <t>+61 8 5550 1908</t>
        </is>
      </c>
      <c r="E2861" t="inlineStr">
        <is>
          <t>Phone to +61 international format</t>
        </is>
      </c>
    </row>
    <row r="2862">
      <c r="A2862" t="inlineStr">
        <is>
          <t>SRC-00455</t>
        </is>
      </c>
      <c r="B2862" t="inlineStr">
        <is>
          <t>Company Name</t>
        </is>
      </c>
      <c r="C2862" t="inlineStr">
        <is>
          <t>Wexmorrow Accounting P/L</t>
        </is>
      </c>
      <c r="D2862" t="inlineStr">
        <is>
          <t>Wexmorrow Accounting Pty Ltd</t>
        </is>
      </c>
      <c r="E2862" t="inlineStr">
        <is>
          <t>Company suffix to 'Pty Ltd', trimmed, case</t>
        </is>
      </c>
    </row>
    <row r="2863">
      <c r="A2863" t="inlineStr">
        <is>
          <t>SRC-00455</t>
        </is>
      </c>
      <c r="B2863" t="inlineStr">
        <is>
          <t>Job Title</t>
        </is>
      </c>
      <c r="C2863" t="inlineStr">
        <is>
          <t>SITE SUPERVISOR</t>
        </is>
      </c>
      <c r="D2863" t="inlineStr">
        <is>
          <t>Site Supervisor</t>
        </is>
      </c>
      <c r="E2863" t="inlineStr">
        <is>
          <t>Job title case</t>
        </is>
      </c>
    </row>
    <row r="2864">
      <c r="A2864" t="inlineStr">
        <is>
          <t>SRC-00455</t>
        </is>
      </c>
      <c r="B2864" t="inlineStr">
        <is>
          <t>City</t>
        </is>
      </c>
      <c r="C2864" t="inlineStr">
        <is>
          <t>mount gambier</t>
        </is>
      </c>
      <c r="D2864" t="inlineStr">
        <is>
          <t>Mount Gambier</t>
        </is>
      </c>
      <c r="E2864" t="inlineStr">
        <is>
          <t>City case</t>
        </is>
      </c>
    </row>
    <row r="2865">
      <c r="A2865" t="inlineStr">
        <is>
          <t>SRC-00455</t>
        </is>
      </c>
      <c r="B2865" t="inlineStr">
        <is>
          <t>Postal Code</t>
        </is>
      </c>
      <c r="C2865" t="inlineStr">
        <is>
          <t>5384.0</t>
        </is>
      </c>
      <c r="D2865" t="inlineStr">
        <is>
          <t>5384</t>
        </is>
      </c>
      <c r="E2865" t="inlineStr">
        <is>
          <t>Postcode to 4 digits (restored leading zero / removed .0)</t>
        </is>
      </c>
    </row>
    <row r="2866">
      <c r="A2866" t="inlineStr">
        <is>
          <t>SRC-00455</t>
        </is>
      </c>
      <c r="B2866" t="inlineStr">
        <is>
          <t>Lifecycle Stage</t>
        </is>
      </c>
      <c r="C2866" t="inlineStr">
        <is>
          <t>SQL</t>
        </is>
      </c>
      <c r="D2866" t="inlineStr">
        <is>
          <t>Sales Qualified Lead</t>
        </is>
      </c>
      <c r="E2866" t="inlineStr">
        <is>
          <t>Mapped to HubSpot lifecycle stage</t>
        </is>
      </c>
    </row>
    <row r="2867">
      <c r="A2867" t="inlineStr">
        <is>
          <t>SRC-00455</t>
        </is>
      </c>
      <c r="B2867" t="inlineStr">
        <is>
          <t>Last Activity</t>
        </is>
      </c>
      <c r="C2867" t="inlineStr">
        <is>
          <t>24/05/2025</t>
        </is>
      </c>
      <c r="D2867" t="inlineStr">
        <is>
          <t>2025-05-24</t>
        </is>
      </c>
      <c r="E2867" t="inlineStr">
        <is>
          <t>Date to YYYY-MM-DD</t>
        </is>
      </c>
    </row>
    <row r="2868">
      <c r="A2868" t="inlineStr">
        <is>
          <t>SRC-00456</t>
        </is>
      </c>
      <c r="B2868" t="inlineStr">
        <is>
          <t>State/Region</t>
        </is>
      </c>
      <c r="C2868" t="inlineStr">
        <is>
          <t>Victoria</t>
        </is>
      </c>
      <c r="D2868" t="inlineStr">
        <is>
          <t>VIC</t>
        </is>
      </c>
      <c r="E2868" t="inlineStr">
        <is>
          <t>State to standard abbreviation</t>
        </is>
      </c>
    </row>
    <row r="2869">
      <c r="A2869" t="inlineStr">
        <is>
          <t>SRC-00456</t>
        </is>
      </c>
      <c r="B2869" t="inlineStr">
        <is>
          <t>Phone Number</t>
        </is>
      </c>
      <c r="C2869" t="inlineStr">
        <is>
          <t>0355509536</t>
        </is>
      </c>
      <c r="D2869" t="inlineStr">
        <is>
          <t>+61 3 5550 9536</t>
        </is>
      </c>
      <c r="E2869" t="inlineStr">
        <is>
          <t>Phone to +61 international format</t>
        </is>
      </c>
    </row>
    <row r="2870">
      <c r="A2870" t="inlineStr">
        <is>
          <t>SRC-00456</t>
        </is>
      </c>
      <c r="B2870" t="inlineStr">
        <is>
          <t>Job Title</t>
        </is>
      </c>
      <c r="C2870" t="inlineStr">
        <is>
          <t>ceo</t>
        </is>
      </c>
      <c r="D2870" t="inlineStr">
        <is>
          <t>CEO</t>
        </is>
      </c>
      <c r="E2870" t="inlineStr">
        <is>
          <t>Job title case</t>
        </is>
      </c>
    </row>
    <row r="2871">
      <c r="A2871" t="inlineStr">
        <is>
          <t>SRC-00456</t>
        </is>
      </c>
      <c r="B2871" t="inlineStr">
        <is>
          <t>City</t>
        </is>
      </c>
      <c r="C2871" t="inlineStr">
        <is>
          <t>BENDIGO</t>
        </is>
      </c>
      <c r="D2871" t="inlineStr">
        <is>
          <t>Bendigo</t>
        </is>
      </c>
      <c r="E2871" t="inlineStr">
        <is>
          <t>City case</t>
        </is>
      </c>
    </row>
    <row r="2872">
      <c r="A2872" t="inlineStr">
        <is>
          <t>SRC-00456</t>
        </is>
      </c>
      <c r="B2872" t="inlineStr">
        <is>
          <t>Last Activity</t>
        </is>
      </c>
      <c r="C2872" t="inlineStr">
        <is>
          <t>25/06/2024</t>
        </is>
      </c>
      <c r="D2872" t="inlineStr">
        <is>
          <t>2024-06-25</t>
        </is>
      </c>
      <c r="E2872" t="inlineStr">
        <is>
          <t>Date to YYYY-MM-DD</t>
        </is>
      </c>
    </row>
    <row r="2873">
      <c r="A2873" t="inlineStr">
        <is>
          <t>SRC-00457</t>
        </is>
      </c>
      <c r="B2873" t="inlineStr">
        <is>
          <t>First Name</t>
        </is>
      </c>
      <c r="C2873" t="inlineStr">
        <is>
          <t>GRACE</t>
        </is>
      </c>
      <c r="D2873" t="inlineStr">
        <is>
          <t>Grace</t>
        </is>
      </c>
      <c r="E2873" t="inlineStr">
        <is>
          <t>Trimmed / name case</t>
        </is>
      </c>
    </row>
    <row r="2874">
      <c r="A2874" t="inlineStr">
        <is>
          <t>SRC-00457</t>
        </is>
      </c>
      <c r="B2874" t="inlineStr">
        <is>
          <t>Last Name</t>
        </is>
      </c>
      <c r="C2874" t="inlineStr">
        <is>
          <t xml:space="preserve"> Park</t>
        </is>
      </c>
      <c r="D2874" t="inlineStr">
        <is>
          <t>Park</t>
        </is>
      </c>
      <c r="E2874" t="inlineStr">
        <is>
          <t>Trimmed / name case</t>
        </is>
      </c>
    </row>
    <row r="2875">
      <c r="A2875" t="inlineStr">
        <is>
          <t>SRC-00457</t>
        </is>
      </c>
      <c r="B2875" t="inlineStr">
        <is>
          <t>State/Region</t>
        </is>
      </c>
      <c r="C2875" t="inlineStr">
        <is>
          <t>vic</t>
        </is>
      </c>
      <c r="D2875" t="inlineStr">
        <is>
          <t>VIC</t>
        </is>
      </c>
      <c r="E2875" t="inlineStr">
        <is>
          <t>State to standard abbreviation</t>
        </is>
      </c>
    </row>
    <row r="2876">
      <c r="A2876" t="inlineStr">
        <is>
          <t>SRC-00457</t>
        </is>
      </c>
      <c r="B2876" t="inlineStr">
        <is>
          <t>Phone Number</t>
        </is>
      </c>
      <c r="C2876" t="inlineStr">
        <is>
          <t>03 7010 6167</t>
        </is>
      </c>
      <c r="D2876" t="inlineStr">
        <is>
          <t>+61 3 7010 6167</t>
        </is>
      </c>
      <c r="E2876" t="inlineStr">
        <is>
          <t>Phone to +61 international format</t>
        </is>
      </c>
    </row>
    <row r="2877">
      <c r="A2877" t="inlineStr">
        <is>
          <t>SRC-00457</t>
        </is>
      </c>
      <c r="B2877" t="inlineStr">
        <is>
          <t>Company Name</t>
        </is>
      </c>
      <c r="C2877" t="inlineStr">
        <is>
          <t>Yarrowdine Accounting P/L</t>
        </is>
      </c>
      <c r="D2877" t="inlineStr">
        <is>
          <t>Yarrowdine Accounting Pty Ltd</t>
        </is>
      </c>
      <c r="E2877" t="inlineStr">
        <is>
          <t>Company suffix to 'Pty Ltd', trimmed, case</t>
        </is>
      </c>
    </row>
    <row r="2878">
      <c r="A2878" t="inlineStr">
        <is>
          <t>SRC-00457</t>
        </is>
      </c>
      <c r="B2878" t="inlineStr">
        <is>
          <t>Job Title</t>
        </is>
      </c>
      <c r="C2878" t="inlineStr">
        <is>
          <t>procurement officer</t>
        </is>
      </c>
      <c r="D2878" t="inlineStr">
        <is>
          <t>Procurement Officer</t>
        </is>
      </c>
      <c r="E2878" t="inlineStr">
        <is>
          <t>Job title case</t>
        </is>
      </c>
    </row>
    <row r="2879">
      <c r="A2879" t="inlineStr">
        <is>
          <t>SRC-00457</t>
        </is>
      </c>
      <c r="B2879" t="inlineStr">
        <is>
          <t>City</t>
        </is>
      </c>
      <c r="C2879" t="inlineStr">
        <is>
          <t>bendigo</t>
        </is>
      </c>
      <c r="D2879" t="inlineStr">
        <is>
          <t>Bendigo</t>
        </is>
      </c>
      <c r="E2879" t="inlineStr">
        <is>
          <t>City case</t>
        </is>
      </c>
    </row>
    <row r="2880">
      <c r="A2880" t="inlineStr">
        <is>
          <t>SRC-00457</t>
        </is>
      </c>
      <c r="B2880" t="inlineStr">
        <is>
          <t>Lifecycle Stage</t>
        </is>
      </c>
      <c r="C2880" t="inlineStr">
        <is>
          <t>lead</t>
        </is>
      </c>
      <c r="D2880" t="inlineStr">
        <is>
          <t>Lead</t>
        </is>
      </c>
      <c r="E2880" t="inlineStr">
        <is>
          <t>Mapped to HubSpot lifecycle stage</t>
        </is>
      </c>
    </row>
    <row r="2881">
      <c r="A2881" t="inlineStr">
        <is>
          <t>SRC-00457</t>
        </is>
      </c>
      <c r="B2881" t="inlineStr">
        <is>
          <t>Last Activity</t>
        </is>
      </c>
      <c r="C2881" t="inlineStr">
        <is>
          <t>Mar 31 2024</t>
        </is>
      </c>
      <c r="D2881" t="inlineStr">
        <is>
          <t>2024-03-31</t>
        </is>
      </c>
      <c r="E2881" t="inlineStr">
        <is>
          <t>Date to YYYY-MM-DD</t>
        </is>
      </c>
    </row>
    <row r="2882">
      <c r="A2882" t="inlineStr">
        <is>
          <t>SRC-00458</t>
        </is>
      </c>
      <c r="B2882" t="inlineStr">
        <is>
          <t>First Name</t>
        </is>
      </c>
      <c r="C2882" t="inlineStr">
        <is>
          <t>bao</t>
        </is>
      </c>
      <c r="D2882" t="inlineStr">
        <is>
          <t>Bao</t>
        </is>
      </c>
      <c r="E2882" t="inlineStr">
        <is>
          <t>Trimmed / name case</t>
        </is>
      </c>
    </row>
    <row r="2883">
      <c r="A2883" t="inlineStr">
        <is>
          <t>SRC-00458</t>
        </is>
      </c>
      <c r="B2883" t="inlineStr">
        <is>
          <t>State/Region</t>
        </is>
      </c>
      <c r="C2883" t="inlineStr">
        <is>
          <t>VIC.</t>
        </is>
      </c>
      <c r="D2883" t="inlineStr">
        <is>
          <t>VIC</t>
        </is>
      </c>
      <c r="E2883" t="inlineStr">
        <is>
          <t>State to standard abbreviation</t>
        </is>
      </c>
    </row>
    <row r="2884">
      <c r="A2884" t="inlineStr">
        <is>
          <t>SRC-00458</t>
        </is>
      </c>
      <c r="B2884" t="inlineStr">
        <is>
          <t>Phone Number</t>
        </is>
      </c>
      <c r="C2884" t="inlineStr">
        <is>
          <t>0355501644</t>
        </is>
      </c>
      <c r="D2884" t="inlineStr">
        <is>
          <t>+61 3 5550 1644</t>
        </is>
      </c>
      <c r="E2884" t="inlineStr">
        <is>
          <t>Phone to +61 international format</t>
        </is>
      </c>
    </row>
    <row r="2885">
      <c r="A2885" t="inlineStr">
        <is>
          <t>SRC-00458</t>
        </is>
      </c>
      <c r="B2885" t="inlineStr">
        <is>
          <t>Job Title</t>
        </is>
      </c>
      <c r="C2885" t="inlineStr">
        <is>
          <t>director</t>
        </is>
      </c>
      <c r="D2885" t="inlineStr">
        <is>
          <t>Director</t>
        </is>
      </c>
      <c r="E2885" t="inlineStr">
        <is>
          <t>Job title case</t>
        </is>
      </c>
    </row>
    <row r="2886">
      <c r="A2886" t="inlineStr">
        <is>
          <t>SRC-00458</t>
        </is>
      </c>
      <c r="B2886" t="inlineStr">
        <is>
          <t>Lifecycle Stage</t>
        </is>
      </c>
      <c r="C2886" t="inlineStr">
        <is>
          <t>customer - active</t>
        </is>
      </c>
      <c r="D2886" t="inlineStr">
        <is>
          <t>Customer</t>
        </is>
      </c>
      <c r="E2886" t="inlineStr">
        <is>
          <t>Mapped to HubSpot lifecycle stage</t>
        </is>
      </c>
    </row>
    <row r="2887">
      <c r="A2887" t="inlineStr">
        <is>
          <t>SRC-00458</t>
        </is>
      </c>
      <c r="B2887" t="inlineStr">
        <is>
          <t>Last Activity</t>
        </is>
      </c>
      <c r="C2887" t="inlineStr">
        <is>
          <t>09/10/2025</t>
        </is>
      </c>
      <c r="D2887" t="inlineStr">
        <is>
          <t>2025-10-09</t>
        </is>
      </c>
      <c r="E2887" t="inlineStr">
        <is>
          <t>Date to YYYY-MM-DD</t>
        </is>
      </c>
    </row>
    <row r="2888">
      <c r="A2888" t="inlineStr">
        <is>
          <t>SRC-00459</t>
        </is>
      </c>
      <c r="B2888" t="inlineStr">
        <is>
          <t>Phone Number</t>
        </is>
      </c>
      <c r="C2888" t="inlineStr">
        <is>
          <t>61355502826</t>
        </is>
      </c>
      <c r="D2888" t="inlineStr">
        <is>
          <t>+61 3 5550 2826</t>
        </is>
      </c>
      <c r="E2888" t="inlineStr">
        <is>
          <t>Phone to +61 international format</t>
        </is>
      </c>
    </row>
    <row r="2889">
      <c r="A2889" t="inlineStr">
        <is>
          <t>SRC-00459</t>
        </is>
      </c>
      <c r="B2889" t="inlineStr">
        <is>
          <t>Company Name</t>
        </is>
      </c>
      <c r="C2889" t="inlineStr">
        <is>
          <t>Hethermoyle Fitness Pty. Ltd.</t>
        </is>
      </c>
      <c r="D2889" t="inlineStr">
        <is>
          <t>Hethermoyle Fitness Pty Ltd</t>
        </is>
      </c>
      <c r="E2889" t="inlineStr">
        <is>
          <t>Company suffix to 'Pty Ltd', trimmed, case</t>
        </is>
      </c>
    </row>
    <row r="2890">
      <c r="A2890" t="inlineStr">
        <is>
          <t>SRC-00459</t>
        </is>
      </c>
      <c r="B2890" t="inlineStr">
        <is>
          <t>Job Title</t>
        </is>
      </c>
      <c r="C2890" t="inlineStr">
        <is>
          <t>workshop manager</t>
        </is>
      </c>
      <c r="D2890" t="inlineStr">
        <is>
          <t>Workshop Manager</t>
        </is>
      </c>
      <c r="E2890" t="inlineStr">
        <is>
          <t>Job title case</t>
        </is>
      </c>
    </row>
    <row r="2891">
      <c r="A2891" t="inlineStr">
        <is>
          <t>SRC-00459</t>
        </is>
      </c>
      <c r="B2891" t="inlineStr">
        <is>
          <t>City</t>
        </is>
      </c>
      <c r="C2891" t="inlineStr">
        <is>
          <t>BALLARAT</t>
        </is>
      </c>
      <c r="D2891" t="inlineStr">
        <is>
          <t>Ballarat</t>
        </is>
      </c>
      <c r="E2891" t="inlineStr">
        <is>
          <t>City case</t>
        </is>
      </c>
    </row>
    <row r="2892">
      <c r="A2892" t="inlineStr">
        <is>
          <t>SRC-00459</t>
        </is>
      </c>
      <c r="B2892" t="inlineStr">
        <is>
          <t>Postal Code</t>
        </is>
      </c>
      <c r="C2892" t="inlineStr">
        <is>
          <t>3794.0</t>
        </is>
      </c>
      <c r="D2892" t="inlineStr">
        <is>
          <t>3794</t>
        </is>
      </c>
      <c r="E2892" t="inlineStr">
        <is>
          <t>Postcode to 4 digits (restored leading zero / removed .0)</t>
        </is>
      </c>
    </row>
    <row r="2893">
      <c r="A2893" t="inlineStr">
        <is>
          <t>SRC-00459</t>
        </is>
      </c>
      <c r="B2893" t="inlineStr">
        <is>
          <t>Lifecycle Stage</t>
        </is>
      </c>
      <c r="C2893" t="inlineStr">
        <is>
          <t>MQL</t>
        </is>
      </c>
      <c r="D2893" t="inlineStr">
        <is>
          <t>Marketing Qualified Lead</t>
        </is>
      </c>
      <c r="E2893" t="inlineStr">
        <is>
          <t>Mapped to HubSpot lifecycle stage</t>
        </is>
      </c>
    </row>
    <row r="2894">
      <c r="A2894" t="inlineStr">
        <is>
          <t>SRC-00460</t>
        </is>
      </c>
      <c r="B2894" t="inlineStr">
        <is>
          <t>Email</t>
        </is>
      </c>
      <c r="C2894" t="inlineStr">
        <is>
          <t xml:space="preserve">hmorgan@vantrelledental.example </t>
        </is>
      </c>
      <c r="D2894" t="inlineStr">
        <is>
          <t>hmorgan@vantrelledental.example</t>
        </is>
      </c>
      <c r="E2894" t="inlineStr">
        <is>
          <t>Lower-case, trimmed, removed mailto:/brackets</t>
        </is>
      </c>
    </row>
    <row r="2895">
      <c r="A2895" t="inlineStr">
        <is>
          <t>SRC-00460</t>
        </is>
      </c>
      <c r="B2895" t="inlineStr">
        <is>
          <t>State/Region</t>
        </is>
      </c>
      <c r="C2895" t="inlineStr">
        <is>
          <t>VIC.</t>
        </is>
      </c>
      <c r="D2895" t="inlineStr">
        <is>
          <t>VIC</t>
        </is>
      </c>
      <c r="E2895" t="inlineStr">
        <is>
          <t>State to standard abbreviation</t>
        </is>
      </c>
    </row>
    <row r="2896">
      <c r="A2896" t="inlineStr">
        <is>
          <t>SRC-00460</t>
        </is>
      </c>
      <c r="B2896" t="inlineStr">
        <is>
          <t>Phone Number</t>
        </is>
      </c>
      <c r="C2896" t="inlineStr">
        <is>
          <t>03 5550 5322</t>
        </is>
      </c>
      <c r="D2896" t="inlineStr">
        <is>
          <t>+61 3 5550 5322</t>
        </is>
      </c>
      <c r="E2896" t="inlineStr">
        <is>
          <t>Phone to +61 international format</t>
        </is>
      </c>
    </row>
    <row r="2897">
      <c r="A2897" t="inlineStr">
        <is>
          <t>SRC-00460</t>
        </is>
      </c>
      <c r="B2897" t="inlineStr">
        <is>
          <t>Company Name</t>
        </is>
      </c>
      <c r="C2897" t="inlineStr">
        <is>
          <t xml:space="preserve"> Vantrelle Dental Pty Ltd</t>
        </is>
      </c>
      <c r="D2897" t="inlineStr">
        <is>
          <t>Vantrelle Dental Pty Ltd</t>
        </is>
      </c>
      <c r="E2897" t="inlineStr">
        <is>
          <t>Company suffix to 'Pty Ltd', trimmed, case</t>
        </is>
      </c>
    </row>
    <row r="2898">
      <c r="A2898" t="inlineStr">
        <is>
          <t>SRC-00460</t>
        </is>
      </c>
      <c r="B2898" t="inlineStr">
        <is>
          <t>Job Title</t>
        </is>
      </c>
      <c r="C2898" t="inlineStr">
        <is>
          <t>OFFICE MANAGER</t>
        </is>
      </c>
      <c r="D2898" t="inlineStr">
        <is>
          <t>Office Manager</t>
        </is>
      </c>
      <c r="E2898" t="inlineStr">
        <is>
          <t>Job title case</t>
        </is>
      </c>
    </row>
    <row r="2899">
      <c r="A2899" t="inlineStr">
        <is>
          <t>SRC-00460</t>
        </is>
      </c>
      <c r="B2899" t="inlineStr">
        <is>
          <t>Postal Code</t>
        </is>
      </c>
      <c r="C2899" t="inlineStr">
        <is>
          <t>3529.0</t>
        </is>
      </c>
      <c r="D2899" t="inlineStr">
        <is>
          <t>3529</t>
        </is>
      </c>
      <c r="E2899" t="inlineStr">
        <is>
          <t>Postcode to 4 digits (restored leading zero / removed .0)</t>
        </is>
      </c>
    </row>
    <row r="2900">
      <c r="A2900" t="inlineStr">
        <is>
          <t>SRC-00460</t>
        </is>
      </c>
      <c r="B2900" t="inlineStr">
        <is>
          <t>Lifecycle Stage</t>
        </is>
      </c>
      <c r="C2900" t="inlineStr">
        <is>
          <t>Sales qualified</t>
        </is>
      </c>
      <c r="D2900" t="inlineStr">
        <is>
          <t>Sales Qualified Lead</t>
        </is>
      </c>
      <c r="E2900" t="inlineStr">
        <is>
          <t>Mapped to HubSpot lifecycle stage</t>
        </is>
      </c>
    </row>
    <row r="2901">
      <c r="A2901" t="inlineStr">
        <is>
          <t>SRC-00460</t>
        </is>
      </c>
      <c r="B2901" t="inlineStr">
        <is>
          <t>Last Activity</t>
        </is>
      </c>
      <c r="C2901" t="inlineStr">
        <is>
          <t>Aug 08 2024</t>
        </is>
      </c>
      <c r="D2901" t="inlineStr">
        <is>
          <t>2024-08-08</t>
        </is>
      </c>
      <c r="E2901" t="inlineStr">
        <is>
          <t>Date to YYYY-MM-DD</t>
        </is>
      </c>
    </row>
    <row r="2902">
      <c r="A2902" t="inlineStr">
        <is>
          <t>SRC-00461</t>
        </is>
      </c>
      <c r="B2902" t="inlineStr">
        <is>
          <t>Last Name</t>
        </is>
      </c>
      <c r="C2902" t="inlineStr">
        <is>
          <t>KING</t>
        </is>
      </c>
      <c r="D2902" t="inlineStr">
        <is>
          <t>King</t>
        </is>
      </c>
      <c r="E2902" t="inlineStr">
        <is>
          <t>Trimmed / name case</t>
        </is>
      </c>
    </row>
    <row r="2903">
      <c r="A2903" t="inlineStr">
        <is>
          <t>SRC-00461</t>
        </is>
      </c>
      <c r="B2903" t="inlineStr">
        <is>
          <t>State/Region</t>
        </is>
      </c>
      <c r="C2903" t="inlineStr">
        <is>
          <t>Western Australia</t>
        </is>
      </c>
      <c r="D2903" t="inlineStr">
        <is>
          <t>WA</t>
        </is>
      </c>
      <c r="E2903" t="inlineStr">
        <is>
          <t>State to standard abbreviation</t>
        </is>
      </c>
    </row>
    <row r="2904">
      <c r="A2904" t="inlineStr">
        <is>
          <t>SRC-00461</t>
        </is>
      </c>
      <c r="B2904" t="inlineStr">
        <is>
          <t>Phone Number</t>
        </is>
      </c>
      <c r="C2904" t="inlineStr">
        <is>
          <t>08.5550.9932</t>
        </is>
      </c>
      <c r="D2904" t="inlineStr">
        <is>
          <t>+61 8 5550 9932</t>
        </is>
      </c>
      <c r="E2904" t="inlineStr">
        <is>
          <t>Phone to +61 international format</t>
        </is>
      </c>
    </row>
    <row r="2905">
      <c r="A2905" t="inlineStr">
        <is>
          <t>SRC-00461</t>
        </is>
      </c>
      <c r="B2905" t="inlineStr">
        <is>
          <t>Company Name</t>
        </is>
      </c>
      <c r="C2905" t="inlineStr">
        <is>
          <t>Vantrelle Signage pty ltd</t>
        </is>
      </c>
      <c r="D2905" t="inlineStr">
        <is>
          <t>Vantrelle Signage Pty Ltd</t>
        </is>
      </c>
      <c r="E2905" t="inlineStr">
        <is>
          <t>Company suffix to 'Pty Ltd', trimmed, case</t>
        </is>
      </c>
    </row>
    <row r="2906">
      <c r="A2906" t="inlineStr">
        <is>
          <t>SRC-00461</t>
        </is>
      </c>
      <c r="B2906" t="inlineStr">
        <is>
          <t>Lifecycle Stage</t>
        </is>
      </c>
      <c r="C2906" t="inlineStr">
        <is>
          <t>Marketing Qualified</t>
        </is>
      </c>
      <c r="D2906" t="inlineStr">
        <is>
          <t>Marketing Qualified Lead</t>
        </is>
      </c>
      <c r="E2906" t="inlineStr">
        <is>
          <t>Mapped to HubSpot lifecycle stage</t>
        </is>
      </c>
    </row>
    <row r="2907">
      <c r="A2907" t="inlineStr">
        <is>
          <t>SRC-00462</t>
        </is>
      </c>
      <c r="B2907" t="inlineStr">
        <is>
          <t>State/Region</t>
        </is>
      </c>
      <c r="C2907" t="inlineStr">
        <is>
          <t>VIC.</t>
        </is>
      </c>
      <c r="D2907" t="inlineStr">
        <is>
          <t>VIC</t>
        </is>
      </c>
      <c r="E2907" t="inlineStr">
        <is>
          <t>State to standard abbreviation</t>
        </is>
      </c>
    </row>
    <row r="2908">
      <c r="A2908" t="inlineStr">
        <is>
          <t>SRC-00462</t>
        </is>
      </c>
      <c r="B2908" t="inlineStr">
        <is>
          <t>Company Name</t>
        </is>
      </c>
      <c r="C2908" t="inlineStr">
        <is>
          <t>Nethervane Freight Pty. Ltd.</t>
        </is>
      </c>
      <c r="D2908" t="inlineStr">
        <is>
          <t>Nethervane Freight Pty Ltd</t>
        </is>
      </c>
      <c r="E2908" t="inlineStr">
        <is>
          <t>Company suffix to 'Pty Ltd', trimmed, case</t>
        </is>
      </c>
    </row>
    <row r="2909">
      <c r="A2909" t="inlineStr">
        <is>
          <t>SRC-00462</t>
        </is>
      </c>
      <c r="B2909" t="inlineStr">
        <is>
          <t>Job Title</t>
        </is>
      </c>
      <c r="C2909" t="inlineStr">
        <is>
          <t>site supervisor</t>
        </is>
      </c>
      <c r="D2909" t="inlineStr">
        <is>
          <t>Site Supervisor</t>
        </is>
      </c>
      <c r="E2909" t="inlineStr">
        <is>
          <t>Job title case</t>
        </is>
      </c>
    </row>
    <row r="2910">
      <c r="A2910" t="inlineStr">
        <is>
          <t>SRC-00462</t>
        </is>
      </c>
      <c r="B2910" t="inlineStr">
        <is>
          <t>Postal Code</t>
        </is>
      </c>
      <c r="C2910" t="inlineStr">
        <is>
          <t>3325.0</t>
        </is>
      </c>
      <c r="D2910" t="inlineStr">
        <is>
          <t>3325</t>
        </is>
      </c>
      <c r="E2910" t="inlineStr">
        <is>
          <t>Postcode to 4 digits (restored leading zero / removed .0)</t>
        </is>
      </c>
    </row>
    <row r="2911">
      <c r="A2911" t="inlineStr">
        <is>
          <t>SRC-00462</t>
        </is>
      </c>
      <c r="B2911" t="inlineStr">
        <is>
          <t>Lifecycle Stage</t>
        </is>
      </c>
      <c r="C2911" t="inlineStr">
        <is>
          <t>MQL</t>
        </is>
      </c>
      <c r="D2911" t="inlineStr">
        <is>
          <t>Marketing Qualified Lead</t>
        </is>
      </c>
      <c r="E2911" t="inlineStr">
        <is>
          <t>Mapped to HubSpot lifecycle stage</t>
        </is>
      </c>
    </row>
    <row r="2912">
      <c r="A2912" t="inlineStr">
        <is>
          <t>SRC-00463</t>
        </is>
      </c>
      <c r="B2912" t="inlineStr">
        <is>
          <t>Last Name</t>
        </is>
      </c>
      <c r="C2912" t="inlineStr">
        <is>
          <t xml:space="preserve">Scott </t>
        </is>
      </c>
      <c r="D2912" t="inlineStr">
        <is>
          <t>Scott</t>
        </is>
      </c>
      <c r="E2912" t="inlineStr">
        <is>
          <t>Trimmed / name case</t>
        </is>
      </c>
    </row>
    <row r="2913">
      <c r="A2913" t="inlineStr">
        <is>
          <t>SRC-00463</t>
        </is>
      </c>
      <c r="B2913" t="inlineStr">
        <is>
          <t>Phone Number</t>
        </is>
      </c>
      <c r="C2913" t="inlineStr">
        <is>
          <t>7010 2530</t>
        </is>
      </c>
      <c r="D2913" t="inlineStr">
        <is>
          <t>+61 3 7010 2530</t>
        </is>
      </c>
      <c r="E2913" t="inlineStr">
        <is>
          <t>Phone to +61 international format</t>
        </is>
      </c>
    </row>
    <row r="2914">
      <c r="A2914" t="inlineStr">
        <is>
          <t>SRC-00463</t>
        </is>
      </c>
      <c r="B2914" t="inlineStr">
        <is>
          <t>City</t>
        </is>
      </c>
      <c r="C2914" t="inlineStr">
        <is>
          <t>ballarat</t>
        </is>
      </c>
      <c r="D2914" t="inlineStr">
        <is>
          <t>Ballarat</t>
        </is>
      </c>
      <c r="E2914" t="inlineStr">
        <is>
          <t>City case</t>
        </is>
      </c>
    </row>
    <row r="2915">
      <c r="A2915" t="inlineStr">
        <is>
          <t>SRC-00463</t>
        </is>
      </c>
      <c r="B2915" t="inlineStr">
        <is>
          <t>Lifecycle Stage</t>
        </is>
      </c>
      <c r="C2915" t="inlineStr">
        <is>
          <t>Client</t>
        </is>
      </c>
      <c r="D2915" t="inlineStr">
        <is>
          <t>Customer</t>
        </is>
      </c>
      <c r="E2915" t="inlineStr">
        <is>
          <t>Mapped to HubSpot lifecycle stage</t>
        </is>
      </c>
    </row>
    <row r="2916">
      <c r="A2916" t="inlineStr">
        <is>
          <t>SRC-00464</t>
        </is>
      </c>
      <c r="B2916" t="inlineStr">
        <is>
          <t>Mobile Phone Number</t>
        </is>
      </c>
      <c r="C2916" t="inlineStr">
        <is>
          <t>0491 574 632</t>
        </is>
      </c>
      <c r="D2916" t="inlineStr">
        <is>
          <t>+61 491 574 632</t>
        </is>
      </c>
      <c r="E2916" t="inlineStr">
        <is>
          <t>Phone to +61 international format</t>
        </is>
      </c>
    </row>
    <row r="2917">
      <c r="A2917" t="inlineStr">
        <is>
          <t>SRC-00464</t>
        </is>
      </c>
      <c r="B2917" t="inlineStr">
        <is>
          <t>Job Title</t>
        </is>
      </c>
      <c r="C2917" t="inlineStr">
        <is>
          <t>WORKSHOP MANAGER</t>
        </is>
      </c>
      <c r="D2917" t="inlineStr">
        <is>
          <t>Workshop Manager</t>
        </is>
      </c>
      <c r="E2917" t="inlineStr">
        <is>
          <t>Job title case</t>
        </is>
      </c>
    </row>
    <row r="2918">
      <c r="A2918" t="inlineStr">
        <is>
          <t>SRC-00464</t>
        </is>
      </c>
      <c r="B2918" t="inlineStr">
        <is>
          <t>City</t>
        </is>
      </c>
      <c r="C2918" t="inlineStr">
        <is>
          <t>CANBERRA</t>
        </is>
      </c>
      <c r="D2918" t="inlineStr">
        <is>
          <t>Canberra</t>
        </is>
      </c>
      <c r="E2918" t="inlineStr">
        <is>
          <t>City case</t>
        </is>
      </c>
    </row>
    <row r="2919">
      <c r="A2919" t="inlineStr">
        <is>
          <t>SRC-00464</t>
        </is>
      </c>
      <c r="B2919" t="inlineStr">
        <is>
          <t>Lifecycle Stage</t>
        </is>
      </c>
      <c r="C2919" t="inlineStr">
        <is>
          <t>Marketing Qualified</t>
        </is>
      </c>
      <c r="D2919" t="inlineStr">
        <is>
          <t>Marketing Qualified Lead</t>
        </is>
      </c>
      <c r="E2919" t="inlineStr">
        <is>
          <t>Mapped to HubSpot lifecycle stage</t>
        </is>
      </c>
    </row>
    <row r="2920">
      <c r="A2920" t="inlineStr">
        <is>
          <t>SRC-00464</t>
        </is>
      </c>
      <c r="B2920" t="inlineStr">
        <is>
          <t>Last Activity</t>
        </is>
      </c>
      <c r="C2920" t="inlineStr">
        <is>
          <t>May 07 2025</t>
        </is>
      </c>
      <c r="D2920" t="inlineStr">
        <is>
          <t>2025-05-07</t>
        </is>
      </c>
      <c r="E2920" t="inlineStr">
        <is>
          <t>Date to YYYY-MM-DD</t>
        </is>
      </c>
    </row>
    <row r="2921">
      <c r="A2921" t="inlineStr">
        <is>
          <t>SRC-00465</t>
        </is>
      </c>
      <c r="B2921" t="inlineStr">
        <is>
          <t>First Name</t>
        </is>
      </c>
      <c r="C2921" t="inlineStr">
        <is>
          <t>SIOBHAN</t>
        </is>
      </c>
      <c r="D2921" t="inlineStr">
        <is>
          <t>Siobhan</t>
        </is>
      </c>
      <c r="E2921" t="inlineStr">
        <is>
          <t>Trimmed / name case</t>
        </is>
      </c>
    </row>
    <row r="2922">
      <c r="A2922" t="inlineStr">
        <is>
          <t>SRC-00465</t>
        </is>
      </c>
      <c r="B2922" t="inlineStr">
        <is>
          <t>Last Name</t>
        </is>
      </c>
      <c r="C2922" t="inlineStr">
        <is>
          <t xml:space="preserve"> Le</t>
        </is>
      </c>
      <c r="D2922" t="inlineStr">
        <is>
          <t>Le</t>
        </is>
      </c>
      <c r="E2922" t="inlineStr">
        <is>
          <t>Trimmed / name case</t>
        </is>
      </c>
    </row>
    <row r="2923">
      <c r="A2923" t="inlineStr">
        <is>
          <t>SRC-00465</t>
        </is>
      </c>
      <c r="B2923" t="inlineStr">
        <is>
          <t>Phone Number</t>
        </is>
      </c>
      <c r="C2923" t="inlineStr">
        <is>
          <t>08.7010.7769</t>
        </is>
      </c>
      <c r="D2923" t="inlineStr">
        <is>
          <t>+61 8 7010 7769</t>
        </is>
      </c>
      <c r="E2923" t="inlineStr">
        <is>
          <t>Phone to +61 international format</t>
        </is>
      </c>
    </row>
    <row r="2924">
      <c r="A2924" t="inlineStr">
        <is>
          <t>SRC-00465</t>
        </is>
      </c>
      <c r="B2924" t="inlineStr">
        <is>
          <t>Company Name</t>
        </is>
      </c>
      <c r="C2924" t="inlineStr">
        <is>
          <t>Galbrisk Freight pty ltd</t>
        </is>
      </c>
      <c r="D2924" t="inlineStr">
        <is>
          <t>Galbrisk Freight Pty Ltd</t>
        </is>
      </c>
      <c r="E2924" t="inlineStr">
        <is>
          <t>Company suffix to 'Pty Ltd', trimmed, case</t>
        </is>
      </c>
    </row>
    <row r="2925">
      <c r="A2925" t="inlineStr">
        <is>
          <t>SRC-00465</t>
        </is>
      </c>
      <c r="B2925" t="inlineStr">
        <is>
          <t>City</t>
        </is>
      </c>
      <c r="C2925" t="inlineStr">
        <is>
          <t>adelaide</t>
        </is>
      </c>
      <c r="D2925" t="inlineStr">
        <is>
          <t>Adelaide</t>
        </is>
      </c>
      <c r="E2925" t="inlineStr">
        <is>
          <t>City case</t>
        </is>
      </c>
    </row>
    <row r="2926">
      <c r="A2926" t="inlineStr">
        <is>
          <t>SRC-00465</t>
        </is>
      </c>
      <c r="B2926" t="inlineStr">
        <is>
          <t>Lifecycle Stage</t>
        </is>
      </c>
      <c r="C2926" t="inlineStr">
        <is>
          <t>mql</t>
        </is>
      </c>
      <c r="D2926" t="inlineStr">
        <is>
          <t>Marketing Qualified Lead</t>
        </is>
      </c>
      <c r="E2926" t="inlineStr">
        <is>
          <t>Mapped to HubSpot lifecycle stage</t>
        </is>
      </c>
    </row>
    <row r="2927">
      <c r="A2927" t="inlineStr">
        <is>
          <t>SRC-00465</t>
        </is>
      </c>
      <c r="B2927" t="inlineStr">
        <is>
          <t>Last Activity</t>
        </is>
      </c>
      <c r="C2927" t="inlineStr">
        <is>
          <t>Apr 09 2025</t>
        </is>
      </c>
      <c r="D2927" t="inlineStr">
        <is>
          <t>2025-04-09</t>
        </is>
      </c>
      <c r="E2927" t="inlineStr">
        <is>
          <t>Date to YYYY-MM-DD</t>
        </is>
      </c>
    </row>
    <row r="2928">
      <c r="A2928" t="inlineStr">
        <is>
          <t>SRC-00466</t>
        </is>
      </c>
      <c r="B2928" t="inlineStr">
        <is>
          <t>First Name</t>
        </is>
      </c>
      <c r="C2928" t="inlineStr">
        <is>
          <t>OMAR</t>
        </is>
      </c>
      <c r="D2928" t="inlineStr">
        <is>
          <t>Omar</t>
        </is>
      </c>
      <c r="E2928" t="inlineStr">
        <is>
          <t>Trimmed / name case</t>
        </is>
      </c>
    </row>
    <row r="2929">
      <c r="A2929" t="inlineStr">
        <is>
          <t>SRC-00466</t>
        </is>
      </c>
      <c r="B2929" t="inlineStr">
        <is>
          <t>Last Name</t>
        </is>
      </c>
      <c r="C2929" t="inlineStr">
        <is>
          <t xml:space="preserve"> Baker</t>
        </is>
      </c>
      <c r="D2929" t="inlineStr">
        <is>
          <t>Baker</t>
        </is>
      </c>
      <c r="E2929" t="inlineStr">
        <is>
          <t>Trimmed / name case</t>
        </is>
      </c>
    </row>
    <row r="2930">
      <c r="A2930" t="inlineStr">
        <is>
          <t>SRC-00466</t>
        </is>
      </c>
      <c r="B2930" t="inlineStr">
        <is>
          <t>State/Region</t>
        </is>
      </c>
      <c r="C2930" t="inlineStr">
        <is>
          <t>nsw</t>
        </is>
      </c>
      <c r="D2930" t="inlineStr">
        <is>
          <t>NSW</t>
        </is>
      </c>
      <c r="E2930" t="inlineStr">
        <is>
          <t>State to standard abbreviation</t>
        </is>
      </c>
    </row>
    <row r="2931">
      <c r="A2931" t="inlineStr">
        <is>
          <t>SRC-00466</t>
        </is>
      </c>
      <c r="B2931" t="inlineStr">
        <is>
          <t>Phone Number</t>
        </is>
      </c>
      <c r="C2931" t="inlineStr">
        <is>
          <t>(02) 5550 5585</t>
        </is>
      </c>
      <c r="D2931" t="inlineStr">
        <is>
          <t>+61 2 5550 5585</t>
        </is>
      </c>
      <c r="E2931" t="inlineStr">
        <is>
          <t>Phone to +61 international format</t>
        </is>
      </c>
    </row>
    <row r="2932">
      <c r="A2932" t="inlineStr">
        <is>
          <t>SRC-00466</t>
        </is>
      </c>
      <c r="B2932" t="inlineStr">
        <is>
          <t>Company Name</t>
        </is>
      </c>
      <c r="C2932" t="inlineStr">
        <is>
          <t xml:space="preserve"> Kestermoy Hospitality Pty Ltd</t>
        </is>
      </c>
      <c r="D2932" t="inlineStr">
        <is>
          <t>Kestermoy Hospitality Pty Ltd</t>
        </is>
      </c>
      <c r="E2932" t="inlineStr">
        <is>
          <t>Company suffix to 'Pty Ltd', trimmed, case</t>
        </is>
      </c>
    </row>
    <row r="2933">
      <c r="A2933" t="inlineStr">
        <is>
          <t>SRC-00466</t>
        </is>
      </c>
      <c r="B2933" t="inlineStr">
        <is>
          <t>Job Title</t>
        </is>
      </c>
      <c r="C2933" t="inlineStr">
        <is>
          <t>DIRECTOR</t>
        </is>
      </c>
      <c r="D2933" t="inlineStr">
        <is>
          <t>Director</t>
        </is>
      </c>
      <c r="E2933" t="inlineStr">
        <is>
          <t>Job title case</t>
        </is>
      </c>
    </row>
    <row r="2934">
      <c r="A2934" t="inlineStr">
        <is>
          <t>SRC-00466</t>
        </is>
      </c>
      <c r="B2934" t="inlineStr">
        <is>
          <t>City</t>
        </is>
      </c>
      <c r="C2934" t="inlineStr">
        <is>
          <t>PARRAMATTA</t>
        </is>
      </c>
      <c r="D2934" t="inlineStr">
        <is>
          <t>Parramatta</t>
        </is>
      </c>
      <c r="E2934" t="inlineStr">
        <is>
          <t>City case</t>
        </is>
      </c>
    </row>
    <row r="2935">
      <c r="A2935" t="inlineStr">
        <is>
          <t>SRC-00466</t>
        </is>
      </c>
      <c r="B2935" t="inlineStr">
        <is>
          <t>Lifecycle Stage</t>
        </is>
      </c>
      <c r="C2935" t="inlineStr">
        <is>
          <t>newsletter only</t>
        </is>
      </c>
      <c r="D2935" t="inlineStr">
        <is>
          <t>Subscriber</t>
        </is>
      </c>
      <c r="E2935" t="inlineStr">
        <is>
          <t>Mapped to HubSpot lifecycle stage</t>
        </is>
      </c>
    </row>
    <row r="2936">
      <c r="A2936" t="inlineStr">
        <is>
          <t>SRC-00466</t>
        </is>
      </c>
      <c r="B2936" t="inlineStr">
        <is>
          <t>Last Activity</t>
        </is>
      </c>
      <c r="C2936" t="inlineStr">
        <is>
          <t>Jun 06 2026</t>
        </is>
      </c>
      <c r="D2936" t="inlineStr">
        <is>
          <t>2026-06-06</t>
        </is>
      </c>
      <c r="E2936" t="inlineStr">
        <is>
          <t>Date to YYYY-MM-DD</t>
        </is>
      </c>
    </row>
    <row r="2937">
      <c r="A2937" t="inlineStr">
        <is>
          <t>SRC-00467</t>
        </is>
      </c>
      <c r="B2937" t="inlineStr">
        <is>
          <t>First Name</t>
        </is>
      </c>
      <c r="C2937" t="inlineStr">
        <is>
          <t>nadia</t>
        </is>
      </c>
      <c r="D2937" t="inlineStr">
        <is>
          <t>Nadia</t>
        </is>
      </c>
      <c r="E2937" t="inlineStr">
        <is>
          <t>Trimmed / name case</t>
        </is>
      </c>
    </row>
    <row r="2938">
      <c r="A2938" t="inlineStr">
        <is>
          <t>SRC-00467</t>
        </is>
      </c>
      <c r="B2938" t="inlineStr">
        <is>
          <t>Last Name</t>
        </is>
      </c>
      <c r="C2938" t="inlineStr">
        <is>
          <t>fraser</t>
        </is>
      </c>
      <c r="D2938" t="inlineStr">
        <is>
          <t>Fraser</t>
        </is>
      </c>
      <c r="E2938" t="inlineStr">
        <is>
          <t>Trimmed / name case</t>
        </is>
      </c>
    </row>
    <row r="2939">
      <c r="A2939" t="inlineStr">
        <is>
          <t>SRC-00467</t>
        </is>
      </c>
      <c r="B2939" t="inlineStr">
        <is>
          <t>State/Region</t>
        </is>
      </c>
      <c r="C2939" t="inlineStr">
        <is>
          <t>Vic</t>
        </is>
      </c>
      <c r="D2939" t="inlineStr">
        <is>
          <t>VIC</t>
        </is>
      </c>
      <c r="E2939" t="inlineStr">
        <is>
          <t>State to standard abbreviation</t>
        </is>
      </c>
    </row>
    <row r="2940">
      <c r="A2940" t="inlineStr">
        <is>
          <t>SRC-00467</t>
        </is>
      </c>
      <c r="B2940" t="inlineStr">
        <is>
          <t>Phone Number</t>
        </is>
      </c>
      <c r="C2940" t="inlineStr">
        <is>
          <t>(03) 5550-1187</t>
        </is>
      </c>
      <c r="D2940" t="inlineStr">
        <is>
          <t>+61 3 5550 1187</t>
        </is>
      </c>
      <c r="E2940" t="inlineStr">
        <is>
          <t>Phone to +61 international format</t>
        </is>
      </c>
    </row>
    <row r="2941">
      <c r="A2941" t="inlineStr">
        <is>
          <t>SRC-00467</t>
        </is>
      </c>
      <c r="B2941" t="inlineStr">
        <is>
          <t>Company Name</t>
        </is>
      </c>
      <c r="C2941" t="inlineStr">
        <is>
          <t>Brennock Fitness P/L</t>
        </is>
      </c>
      <c r="D2941" t="inlineStr">
        <is>
          <t>Brennock Fitness Pty Ltd</t>
        </is>
      </c>
      <c r="E2941" t="inlineStr">
        <is>
          <t>Company suffix to 'Pty Ltd', trimmed, case</t>
        </is>
      </c>
    </row>
    <row r="2942">
      <c r="A2942" t="inlineStr">
        <is>
          <t>SRC-00467</t>
        </is>
      </c>
      <c r="B2942" t="inlineStr">
        <is>
          <t>Job Title</t>
        </is>
      </c>
      <c r="C2942" t="inlineStr">
        <is>
          <t>ceo</t>
        </is>
      </c>
      <c r="D2942" t="inlineStr">
        <is>
          <t>CEO</t>
        </is>
      </c>
      <c r="E2942" t="inlineStr">
        <is>
          <t>Job title case</t>
        </is>
      </c>
    </row>
    <row r="2943">
      <c r="A2943" t="inlineStr">
        <is>
          <t>SRC-00467</t>
        </is>
      </c>
      <c r="B2943" t="inlineStr">
        <is>
          <t>Lifecycle Stage</t>
        </is>
      </c>
      <c r="C2943" t="inlineStr">
        <is>
          <t>new lead</t>
        </is>
      </c>
      <c r="D2943" t="inlineStr">
        <is>
          <t>Lead</t>
        </is>
      </c>
      <c r="E2943" t="inlineStr">
        <is>
          <t>Mapped to HubSpot lifecycle stage</t>
        </is>
      </c>
    </row>
    <row r="2944">
      <c r="A2944" t="inlineStr">
        <is>
          <t>SRC-00467</t>
        </is>
      </c>
      <c r="B2944" t="inlineStr">
        <is>
          <t>Last Activity</t>
        </is>
      </c>
      <c r="C2944" t="inlineStr">
        <is>
          <t>Nov 16 2025</t>
        </is>
      </c>
      <c r="D2944" t="inlineStr">
        <is>
          <t>2025-11-16</t>
        </is>
      </c>
      <c r="E2944" t="inlineStr">
        <is>
          <t>Date to YYYY-MM-DD</t>
        </is>
      </c>
    </row>
    <row r="2945">
      <c r="A2945" t="inlineStr">
        <is>
          <t>SRC-00468</t>
        </is>
      </c>
      <c r="B2945" t="inlineStr">
        <is>
          <t>Last Name</t>
        </is>
      </c>
      <c r="C2945" t="inlineStr">
        <is>
          <t>sharma</t>
        </is>
      </c>
      <c r="D2945" t="inlineStr">
        <is>
          <t>Sharma</t>
        </is>
      </c>
      <c r="E2945" t="inlineStr">
        <is>
          <t>Trimmed / name case</t>
        </is>
      </c>
    </row>
    <row r="2946">
      <c r="A2946" t="inlineStr">
        <is>
          <t>SRC-00468</t>
        </is>
      </c>
      <c r="B2946" t="inlineStr">
        <is>
          <t>Phone Number</t>
        </is>
      </c>
      <c r="C2946" t="inlineStr">
        <is>
          <t>(03) 7010 8871</t>
        </is>
      </c>
      <c r="D2946" t="inlineStr">
        <is>
          <t>+61 3 7010 8871</t>
        </is>
      </c>
      <c r="E2946" t="inlineStr">
        <is>
          <t>Phone to +61 international format</t>
        </is>
      </c>
    </row>
    <row r="2947">
      <c r="A2947" t="inlineStr">
        <is>
          <t>SRC-00468</t>
        </is>
      </c>
      <c r="B2947" t="inlineStr">
        <is>
          <t>Last Activity</t>
        </is>
      </c>
      <c r="C2947" t="inlineStr">
        <is>
          <t>27/07/2026</t>
        </is>
      </c>
      <c r="D2947" t="inlineStr">
        <is>
          <t>2026-07-27</t>
        </is>
      </c>
      <c r="E2947" t="inlineStr">
        <is>
          <t>Date to YYYY-MM-DD</t>
        </is>
      </c>
    </row>
    <row r="2948">
      <c r="A2948" t="inlineStr">
        <is>
          <t>SRC-00469</t>
        </is>
      </c>
      <c r="B2948" t="inlineStr">
        <is>
          <t>State/Region</t>
        </is>
      </c>
      <c r="C2948" t="inlineStr">
        <is>
          <t>Western Australia</t>
        </is>
      </c>
      <c r="D2948" t="inlineStr">
        <is>
          <t>WA</t>
        </is>
      </c>
      <c r="E2948" t="inlineStr">
        <is>
          <t>State to standard abbreviation</t>
        </is>
      </c>
    </row>
    <row r="2949">
      <c r="A2949" t="inlineStr">
        <is>
          <t>SRC-00469</t>
        </is>
      </c>
      <c r="B2949" t="inlineStr">
        <is>
          <t>Phone Number</t>
        </is>
      </c>
      <c r="C2949" t="inlineStr">
        <is>
          <t>0855504661</t>
        </is>
      </c>
      <c r="D2949" t="inlineStr">
        <is>
          <t>+61 8 5550 4661</t>
        </is>
      </c>
      <c r="E2949" t="inlineStr">
        <is>
          <t>Phone to +61 international format</t>
        </is>
      </c>
    </row>
    <row r="2950">
      <c r="A2950" t="inlineStr">
        <is>
          <t>SRC-00469</t>
        </is>
      </c>
      <c r="B2950" t="inlineStr">
        <is>
          <t>City</t>
        </is>
      </c>
      <c r="C2950" t="inlineStr">
        <is>
          <t>bunbury</t>
        </is>
      </c>
      <c r="D2950" t="inlineStr">
        <is>
          <t>Bunbury</t>
        </is>
      </c>
      <c r="E2950" t="inlineStr">
        <is>
          <t>City case</t>
        </is>
      </c>
    </row>
    <row r="2951">
      <c r="A2951" t="inlineStr">
        <is>
          <t>SRC-00469</t>
        </is>
      </c>
      <c r="B2951" t="inlineStr">
        <is>
          <t>Lifecycle Stage</t>
        </is>
      </c>
      <c r="C2951" t="inlineStr">
        <is>
          <t>new lead</t>
        </is>
      </c>
      <c r="D2951" t="inlineStr">
        <is>
          <t>Lead</t>
        </is>
      </c>
      <c r="E2951" t="inlineStr">
        <is>
          <t>Mapped to HubSpot lifecycle stage</t>
        </is>
      </c>
    </row>
    <row r="2952">
      <c r="A2952" t="inlineStr">
        <is>
          <t>SRC-00470</t>
        </is>
      </c>
      <c r="B2952" t="inlineStr">
        <is>
          <t>Last Name</t>
        </is>
      </c>
      <c r="C2952" t="inlineStr">
        <is>
          <t xml:space="preserve"> Chen</t>
        </is>
      </c>
      <c r="D2952" t="inlineStr">
        <is>
          <t>Chen</t>
        </is>
      </c>
      <c r="E2952" t="inlineStr">
        <is>
          <t>Trimmed / name case</t>
        </is>
      </c>
    </row>
    <row r="2953">
      <c r="A2953" t="inlineStr">
        <is>
          <t>SRC-00470</t>
        </is>
      </c>
      <c r="B2953" t="inlineStr">
        <is>
          <t>State/Region</t>
        </is>
      </c>
      <c r="C2953" t="inlineStr">
        <is>
          <t>Victoria</t>
        </is>
      </c>
      <c r="D2953" t="inlineStr">
        <is>
          <t>VIC</t>
        </is>
      </c>
      <c r="E2953" t="inlineStr">
        <is>
          <t>State to standard abbreviation</t>
        </is>
      </c>
    </row>
    <row r="2954">
      <c r="A2954" t="inlineStr">
        <is>
          <t>SRC-00470</t>
        </is>
      </c>
      <c r="B2954" t="inlineStr">
        <is>
          <t>Phone Number</t>
        </is>
      </c>
      <c r="C2954" t="inlineStr">
        <is>
          <t>7010 6001</t>
        </is>
      </c>
      <c r="D2954" t="inlineStr">
        <is>
          <t>+61 3 7010 6001</t>
        </is>
      </c>
      <c r="E2954" t="inlineStr">
        <is>
          <t>Phone to +61 international format</t>
        </is>
      </c>
    </row>
    <row r="2955">
      <c r="A2955" t="inlineStr">
        <is>
          <t>SRC-00470</t>
        </is>
      </c>
      <c r="B2955" t="inlineStr">
        <is>
          <t>Company Name</t>
        </is>
      </c>
      <c r="C2955" t="inlineStr">
        <is>
          <t>Greyvallen Hospitality P/L</t>
        </is>
      </c>
      <c r="D2955" t="inlineStr">
        <is>
          <t>Greyvallen Hospitality Pty Ltd</t>
        </is>
      </c>
      <c r="E2955" t="inlineStr">
        <is>
          <t>Company suffix to 'Pty Ltd', trimmed, case</t>
        </is>
      </c>
    </row>
    <row r="2956">
      <c r="A2956" t="inlineStr">
        <is>
          <t>SRC-00470</t>
        </is>
      </c>
      <c r="B2956" t="inlineStr">
        <is>
          <t>Job Title</t>
        </is>
      </c>
      <c r="C2956" t="inlineStr">
        <is>
          <t>OFFICE MANAGER</t>
        </is>
      </c>
      <c r="D2956" t="inlineStr">
        <is>
          <t>Office Manager</t>
        </is>
      </c>
      <c r="E2956" t="inlineStr">
        <is>
          <t>Job title case</t>
        </is>
      </c>
    </row>
    <row r="2957">
      <c r="A2957" t="inlineStr">
        <is>
          <t>SRC-00470</t>
        </is>
      </c>
      <c r="B2957" t="inlineStr">
        <is>
          <t>City</t>
        </is>
      </c>
      <c r="C2957" t="inlineStr">
        <is>
          <t>BENDIGO</t>
        </is>
      </c>
      <c r="D2957" t="inlineStr">
        <is>
          <t>Bendigo</t>
        </is>
      </c>
      <c r="E2957" t="inlineStr">
        <is>
          <t>City case</t>
        </is>
      </c>
    </row>
    <row r="2958">
      <c r="A2958" t="inlineStr">
        <is>
          <t>SRC-00470</t>
        </is>
      </c>
      <c r="B2958" t="inlineStr">
        <is>
          <t>Lifecycle Stage</t>
        </is>
      </c>
      <c r="C2958" t="inlineStr">
        <is>
          <t>cust</t>
        </is>
      </c>
      <c r="D2958" t="inlineStr">
        <is>
          <t>Customer</t>
        </is>
      </c>
      <c r="E2958" t="inlineStr">
        <is>
          <t>Mapped to HubSpot lifecycle stage</t>
        </is>
      </c>
    </row>
    <row r="2959">
      <c r="A2959" t="inlineStr">
        <is>
          <t>SRC-00470</t>
        </is>
      </c>
      <c r="B2959" t="inlineStr">
        <is>
          <t>Last Activity</t>
        </is>
      </c>
      <c r="C2959" t="inlineStr">
        <is>
          <t>Aug 28 2026</t>
        </is>
      </c>
      <c r="D2959" t="inlineStr">
        <is>
          <t>2026-08-28</t>
        </is>
      </c>
      <c r="E2959" t="inlineStr">
        <is>
          <t>Date to YYYY-MM-DD</t>
        </is>
      </c>
    </row>
    <row r="2960">
      <c r="A2960" t="inlineStr">
        <is>
          <t>SRC-00471</t>
        </is>
      </c>
      <c r="B2960" t="inlineStr">
        <is>
          <t>First Name</t>
        </is>
      </c>
      <c r="C2960" t="inlineStr">
        <is>
          <t>Mrs LUCAS</t>
        </is>
      </c>
      <c r="D2960" t="inlineStr">
        <is>
          <t>LUCAS</t>
        </is>
      </c>
      <c r="E2960" t="inlineStr">
        <is>
          <t>Removed title (Dr/Mr/Ms/Mrs)</t>
        </is>
      </c>
    </row>
    <row r="2961">
      <c r="A2961" t="inlineStr">
        <is>
          <t>SRC-00471</t>
        </is>
      </c>
      <c r="B2961" t="inlineStr">
        <is>
          <t>First Name</t>
        </is>
      </c>
      <c r="C2961" t="inlineStr">
        <is>
          <t>LUCAS</t>
        </is>
      </c>
      <c r="D2961" t="inlineStr">
        <is>
          <t>Lucas</t>
        </is>
      </c>
      <c r="E2961" t="inlineStr">
        <is>
          <t>Trimmed / name case</t>
        </is>
      </c>
    </row>
    <row r="2962">
      <c r="A2962" t="inlineStr">
        <is>
          <t>SRC-00471</t>
        </is>
      </c>
      <c r="B2962" t="inlineStr">
        <is>
          <t>Last Name</t>
        </is>
      </c>
      <c r="C2962" t="inlineStr">
        <is>
          <t>parker</t>
        </is>
      </c>
      <c r="D2962" t="inlineStr">
        <is>
          <t>Parker</t>
        </is>
      </c>
      <c r="E2962" t="inlineStr">
        <is>
          <t>Trimmed / name case</t>
        </is>
      </c>
    </row>
    <row r="2963">
      <c r="A2963" t="inlineStr">
        <is>
          <t>SRC-00471</t>
        </is>
      </c>
      <c r="B2963" t="inlineStr">
        <is>
          <t>State/Region</t>
        </is>
      </c>
      <c r="C2963" t="inlineStr">
        <is>
          <t>Victoria</t>
        </is>
      </c>
      <c r="D2963" t="inlineStr">
        <is>
          <t>VIC</t>
        </is>
      </c>
      <c r="E2963" t="inlineStr">
        <is>
          <t>State to standard abbreviation</t>
        </is>
      </c>
    </row>
    <row r="2964">
      <c r="A2964" t="inlineStr">
        <is>
          <t>SRC-00471</t>
        </is>
      </c>
      <c r="B2964" t="inlineStr">
        <is>
          <t>Phone Number</t>
        </is>
      </c>
      <c r="C2964" t="inlineStr">
        <is>
          <t>03 7010 8112</t>
        </is>
      </c>
      <c r="D2964" t="inlineStr">
        <is>
          <t>+61 3 7010 8112</t>
        </is>
      </c>
      <c r="E2964" t="inlineStr">
        <is>
          <t>Phone to +61 international format</t>
        </is>
      </c>
    </row>
    <row r="2965">
      <c r="A2965" t="inlineStr">
        <is>
          <t>SRC-00471</t>
        </is>
      </c>
      <c r="B2965" t="inlineStr">
        <is>
          <t>Company Name</t>
        </is>
      </c>
      <c r="C2965" t="inlineStr">
        <is>
          <t>Elkwhist Plastics Pty. Ltd.</t>
        </is>
      </c>
      <c r="D2965" t="inlineStr">
        <is>
          <t>Elkwhist Plastics Pty Ltd</t>
        </is>
      </c>
      <c r="E2965" t="inlineStr">
        <is>
          <t>Company suffix to 'Pty Ltd', trimmed, case</t>
        </is>
      </c>
    </row>
    <row r="2966">
      <c r="A2966" t="inlineStr">
        <is>
          <t>SRC-00471</t>
        </is>
      </c>
      <c r="B2966" t="inlineStr">
        <is>
          <t>City</t>
        </is>
      </c>
      <c r="C2966" t="inlineStr">
        <is>
          <t>ballarat</t>
        </is>
      </c>
      <c r="D2966" t="inlineStr">
        <is>
          <t>Ballarat</t>
        </is>
      </c>
      <c r="E2966" t="inlineStr">
        <is>
          <t>City case</t>
        </is>
      </c>
    </row>
    <row r="2967">
      <c r="A2967" t="inlineStr">
        <is>
          <t>SRC-00471</t>
        </is>
      </c>
      <c r="B2967" t="inlineStr">
        <is>
          <t>Lifecycle Stage</t>
        </is>
      </c>
      <c r="C2967" t="inlineStr">
        <is>
          <t>Marketing Qualified</t>
        </is>
      </c>
      <c r="D2967" t="inlineStr">
        <is>
          <t>Marketing Qualified Lead</t>
        </is>
      </c>
      <c r="E2967" t="inlineStr">
        <is>
          <t>Mapped to HubSpot lifecycle stage</t>
        </is>
      </c>
    </row>
    <row r="2968">
      <c r="A2968" t="inlineStr">
        <is>
          <t>SRC-00471</t>
        </is>
      </c>
      <c r="B2968" t="inlineStr">
        <is>
          <t>Last Activity</t>
        </is>
      </c>
      <c r="C2968" t="inlineStr">
        <is>
          <t>May 11 2025</t>
        </is>
      </c>
      <c r="D2968" t="inlineStr">
        <is>
          <t>2025-05-11</t>
        </is>
      </c>
      <c r="E2968" t="inlineStr">
        <is>
          <t>Date to YYYY-MM-DD</t>
        </is>
      </c>
    </row>
    <row r="2969">
      <c r="A2969" t="inlineStr">
        <is>
          <t>SRC-00472</t>
        </is>
      </c>
      <c r="B2969" t="inlineStr">
        <is>
          <t>State/Region</t>
        </is>
      </c>
      <c r="C2969" t="inlineStr">
        <is>
          <t>VIC.</t>
        </is>
      </c>
      <c r="D2969" t="inlineStr">
        <is>
          <t>VIC</t>
        </is>
      </c>
      <c r="E2969" t="inlineStr">
        <is>
          <t>State to standard abbreviation</t>
        </is>
      </c>
    </row>
    <row r="2970">
      <c r="A2970" t="inlineStr">
        <is>
          <t>SRC-00472</t>
        </is>
      </c>
      <c r="B2970" t="inlineStr">
        <is>
          <t>Phone Number</t>
        </is>
      </c>
      <c r="C2970" t="inlineStr">
        <is>
          <t>5550 0211</t>
        </is>
      </c>
      <c r="D2970" t="inlineStr">
        <is>
          <t>+61 3 5550 0211</t>
        </is>
      </c>
      <c r="E2970" t="inlineStr">
        <is>
          <t>Phone to +61 international format</t>
        </is>
      </c>
    </row>
    <row r="2971">
      <c r="A2971" t="inlineStr">
        <is>
          <t>SRC-00472</t>
        </is>
      </c>
      <c r="B2971" t="inlineStr">
        <is>
          <t>Company Name</t>
        </is>
      </c>
      <c r="C2971" t="inlineStr">
        <is>
          <t>Yarrowdine Hospitality P/L</t>
        </is>
      </c>
      <c r="D2971" t="inlineStr">
        <is>
          <t>Yarrowdine Hospitality Pty Ltd</t>
        </is>
      </c>
      <c r="E2971" t="inlineStr">
        <is>
          <t>Company suffix to 'Pty Ltd', trimmed, case</t>
        </is>
      </c>
    </row>
    <row r="2972">
      <c r="A2972" t="inlineStr">
        <is>
          <t>SRC-00472</t>
        </is>
      </c>
      <c r="B2972" t="inlineStr">
        <is>
          <t>Job Title</t>
        </is>
      </c>
      <c r="C2972" t="inlineStr">
        <is>
          <t>managing director</t>
        </is>
      </c>
      <c r="D2972" t="inlineStr">
        <is>
          <t>Managing Director</t>
        </is>
      </c>
      <c r="E2972" t="inlineStr">
        <is>
          <t>Job title case</t>
        </is>
      </c>
    </row>
    <row r="2973">
      <c r="A2973" t="inlineStr">
        <is>
          <t>SRC-00472</t>
        </is>
      </c>
      <c r="B2973" t="inlineStr">
        <is>
          <t>Lifecycle Stage</t>
        </is>
      </c>
      <c r="C2973" t="inlineStr">
        <is>
          <t>LEAD</t>
        </is>
      </c>
      <c r="D2973" t="inlineStr">
        <is>
          <t>Lead</t>
        </is>
      </c>
      <c r="E2973" t="inlineStr">
        <is>
          <t>Mapped to HubSpot lifecycle stage</t>
        </is>
      </c>
    </row>
    <row r="2974">
      <c r="A2974" t="inlineStr">
        <is>
          <t>SRC-00473</t>
        </is>
      </c>
      <c r="B2974" t="inlineStr">
        <is>
          <t>Last Name</t>
        </is>
      </c>
      <c r="C2974" t="inlineStr">
        <is>
          <t>le</t>
        </is>
      </c>
      <c r="D2974" t="inlineStr">
        <is>
          <t>Le</t>
        </is>
      </c>
      <c r="E2974" t="inlineStr">
        <is>
          <t>Trimmed / name case</t>
        </is>
      </c>
    </row>
    <row r="2975">
      <c r="A2975" t="inlineStr">
        <is>
          <t>SRC-00473</t>
        </is>
      </c>
      <c r="B2975" t="inlineStr">
        <is>
          <t>State/Region</t>
        </is>
      </c>
      <c r="C2975" t="inlineStr">
        <is>
          <t>vic</t>
        </is>
      </c>
      <c r="D2975" t="inlineStr">
        <is>
          <t>VIC</t>
        </is>
      </c>
      <c r="E2975" t="inlineStr">
        <is>
          <t>State to standard abbreviation</t>
        </is>
      </c>
    </row>
    <row r="2976">
      <c r="A2976" t="inlineStr">
        <is>
          <t>SRC-00473</t>
        </is>
      </c>
      <c r="B2976" t="inlineStr">
        <is>
          <t>Company Name</t>
        </is>
      </c>
      <c r="C2976" t="inlineStr">
        <is>
          <t>NETHERVANE FREIGHT PTY LTD</t>
        </is>
      </c>
      <c r="D2976" t="inlineStr">
        <is>
          <t>Nethervane Freight Pty Ltd</t>
        </is>
      </c>
      <c r="E2976" t="inlineStr">
        <is>
          <t>Company suffix to 'Pty Ltd', trimmed, case</t>
        </is>
      </c>
    </row>
    <row r="2977">
      <c r="A2977" t="inlineStr">
        <is>
          <t>SRC-00473</t>
        </is>
      </c>
      <c r="B2977" t="inlineStr">
        <is>
          <t>City</t>
        </is>
      </c>
      <c r="C2977" t="inlineStr">
        <is>
          <t>box hill</t>
        </is>
      </c>
      <c r="D2977" t="inlineStr">
        <is>
          <t>Box Hill</t>
        </is>
      </c>
      <c r="E2977" t="inlineStr">
        <is>
          <t>City case</t>
        </is>
      </c>
    </row>
    <row r="2978">
      <c r="A2978" t="inlineStr">
        <is>
          <t>SRC-00473</t>
        </is>
      </c>
      <c r="B2978" t="inlineStr">
        <is>
          <t>Lifecycle Stage</t>
        </is>
      </c>
      <c r="C2978" t="inlineStr">
        <is>
          <t>lead</t>
        </is>
      </c>
      <c r="D2978" t="inlineStr">
        <is>
          <t>Lead</t>
        </is>
      </c>
      <c r="E2978" t="inlineStr">
        <is>
          <t>Mapped to HubSpot lifecycle stage</t>
        </is>
      </c>
    </row>
    <row r="2979">
      <c r="A2979" t="inlineStr">
        <is>
          <t>SRC-00474</t>
        </is>
      </c>
      <c r="B2979" t="inlineStr">
        <is>
          <t>First Name</t>
        </is>
      </c>
      <c r="C2979" t="inlineStr">
        <is>
          <t>LILY</t>
        </is>
      </c>
      <c r="D2979" t="inlineStr">
        <is>
          <t>Lily</t>
        </is>
      </c>
      <c r="E2979" t="inlineStr">
        <is>
          <t>Trimmed / name case</t>
        </is>
      </c>
    </row>
    <row r="2980">
      <c r="A2980" t="inlineStr">
        <is>
          <t>SRC-00474</t>
        </is>
      </c>
      <c r="B2980" t="inlineStr">
        <is>
          <t>Last Name</t>
        </is>
      </c>
      <c r="C2980" t="inlineStr">
        <is>
          <t>martin</t>
        </is>
      </c>
      <c r="D2980" t="inlineStr">
        <is>
          <t>Martin</t>
        </is>
      </c>
      <c r="E2980" t="inlineStr">
        <is>
          <t>Trimmed / name case</t>
        </is>
      </c>
    </row>
    <row r="2981">
      <c r="A2981" t="inlineStr">
        <is>
          <t>SRC-00474</t>
        </is>
      </c>
      <c r="B2981" t="inlineStr">
        <is>
          <t>State/Region</t>
        </is>
      </c>
      <c r="C2981" t="inlineStr">
        <is>
          <t>Queensland</t>
        </is>
      </c>
      <c r="D2981" t="inlineStr">
        <is>
          <t>QLD</t>
        </is>
      </c>
      <c r="E2981" t="inlineStr">
        <is>
          <t>State to standard abbreviation</t>
        </is>
      </c>
    </row>
    <row r="2982">
      <c r="A2982" t="inlineStr">
        <is>
          <t>SRC-00474</t>
        </is>
      </c>
      <c r="B2982" t="inlineStr">
        <is>
          <t>Phone Number</t>
        </is>
      </c>
      <c r="C2982" t="inlineStr">
        <is>
          <t>(07) 5550-8405</t>
        </is>
      </c>
      <c r="D2982" t="inlineStr">
        <is>
          <t>+61 7 5550 8405</t>
        </is>
      </c>
      <c r="E2982" t="inlineStr">
        <is>
          <t>Phone to +61 international format</t>
        </is>
      </c>
    </row>
    <row r="2983">
      <c r="A2983" t="inlineStr">
        <is>
          <t>SRC-00474</t>
        </is>
      </c>
      <c r="B2983" t="inlineStr">
        <is>
          <t>Company Name</t>
        </is>
      </c>
      <c r="C2983" t="inlineStr">
        <is>
          <t>COPPERWHIST PRINT PTY LTD</t>
        </is>
      </c>
      <c r="D2983" t="inlineStr">
        <is>
          <t>Copperwhist Print Pty Ltd</t>
        </is>
      </c>
      <c r="E2983" t="inlineStr">
        <is>
          <t>Company suffix to 'Pty Ltd', trimmed, case</t>
        </is>
      </c>
    </row>
    <row r="2984">
      <c r="A2984" t="inlineStr">
        <is>
          <t>SRC-00474</t>
        </is>
      </c>
      <c r="B2984" t="inlineStr">
        <is>
          <t>Job Title</t>
        </is>
      </c>
      <c r="C2984" t="inlineStr">
        <is>
          <t>DIRECTOR</t>
        </is>
      </c>
      <c r="D2984" t="inlineStr">
        <is>
          <t>Director</t>
        </is>
      </c>
      <c r="E2984" t="inlineStr">
        <is>
          <t>Job title case</t>
        </is>
      </c>
    </row>
    <row r="2985">
      <c r="A2985" t="inlineStr">
        <is>
          <t>SRC-00474</t>
        </is>
      </c>
      <c r="B2985" t="inlineStr">
        <is>
          <t>City</t>
        </is>
      </c>
      <c r="C2985" t="inlineStr">
        <is>
          <t>GOLD COAST</t>
        </is>
      </c>
      <c r="D2985" t="inlineStr">
        <is>
          <t>Gold Coast</t>
        </is>
      </c>
      <c r="E2985" t="inlineStr">
        <is>
          <t>City case</t>
        </is>
      </c>
    </row>
    <row r="2986">
      <c r="A2986" t="inlineStr">
        <is>
          <t>SRC-00474</t>
        </is>
      </c>
      <c r="B2986" t="inlineStr">
        <is>
          <t>Lifecycle Stage</t>
        </is>
      </c>
      <c r="C2986" t="inlineStr">
        <is>
          <t>Marketing Qualified</t>
        </is>
      </c>
      <c r="D2986" t="inlineStr">
        <is>
          <t>Marketing Qualified Lead</t>
        </is>
      </c>
      <c r="E2986" t="inlineStr">
        <is>
          <t>Mapped to HubSpot lifecycle stage</t>
        </is>
      </c>
    </row>
    <row r="2987">
      <c r="A2987" t="inlineStr">
        <is>
          <t>SRC-00474</t>
        </is>
      </c>
      <c r="B2987" t="inlineStr">
        <is>
          <t>Last Activity</t>
        </is>
      </c>
      <c r="C2987" t="inlineStr">
        <is>
          <t>12/08/2024</t>
        </is>
      </c>
      <c r="D2987" t="inlineStr">
        <is>
          <t>2024-08-12</t>
        </is>
      </c>
      <c r="E2987" t="inlineStr">
        <is>
          <t>Date to YYYY-MM-DD</t>
        </is>
      </c>
    </row>
    <row r="2988">
      <c r="A2988" t="inlineStr">
        <is>
          <t>SRC-00475</t>
        </is>
      </c>
      <c r="B2988" t="inlineStr">
        <is>
          <t>Last Name</t>
        </is>
      </c>
      <c r="C2988" t="inlineStr">
        <is>
          <t>o'brien</t>
        </is>
      </c>
      <c r="D2988" t="inlineStr">
        <is>
          <t>O'Brien</t>
        </is>
      </c>
      <c r="E2988" t="inlineStr">
        <is>
          <t>Trimmed / name case</t>
        </is>
      </c>
    </row>
    <row r="2989">
      <c r="A2989" t="inlineStr">
        <is>
          <t>SRC-00475</t>
        </is>
      </c>
      <c r="B2989" t="inlineStr">
        <is>
          <t>Email</t>
        </is>
      </c>
      <c r="C2989" t="inlineStr">
        <is>
          <t>mailto:stella@ardlomewoptics.example</t>
        </is>
      </c>
      <c r="D2989" t="inlineStr">
        <is>
          <t>stella@ardlomewoptics.example</t>
        </is>
      </c>
      <c r="E2989" t="inlineStr">
        <is>
          <t>Lower-case, trimmed, removed mailto:/brackets</t>
        </is>
      </c>
    </row>
    <row r="2990">
      <c r="A2990" t="inlineStr">
        <is>
          <t>SRC-00475</t>
        </is>
      </c>
      <c r="B2990" t="inlineStr">
        <is>
          <t>Phone Number</t>
        </is>
      </c>
      <c r="C2990" t="inlineStr">
        <is>
          <t>03 7010 9689</t>
        </is>
      </c>
      <c r="D2990" t="inlineStr">
        <is>
          <t>+61 3 7010 9689</t>
        </is>
      </c>
      <c r="E2990" t="inlineStr">
        <is>
          <t>Phone to +61 international format</t>
        </is>
      </c>
    </row>
    <row r="2991">
      <c r="A2991" t="inlineStr">
        <is>
          <t>SRC-00475</t>
        </is>
      </c>
      <c r="B2991" t="inlineStr">
        <is>
          <t>Company Name</t>
        </is>
      </c>
      <c r="C2991" t="inlineStr">
        <is>
          <t>Ardlomew Optics</t>
        </is>
      </c>
      <c r="D2991" t="inlineStr">
        <is>
          <t>Ardlomew Optics Pty Ltd</t>
        </is>
      </c>
      <c r="E2991" t="inlineStr">
        <is>
          <t>Company suffix to 'Pty Ltd', trimmed, case</t>
        </is>
      </c>
    </row>
    <row r="2992">
      <c r="A2992" t="inlineStr">
        <is>
          <t>SRC-00475</t>
        </is>
      </c>
      <c r="B2992" t="inlineStr">
        <is>
          <t>Job Title</t>
        </is>
      </c>
      <c r="C2992" t="inlineStr">
        <is>
          <t>OPERATIONS MANAGER</t>
        </is>
      </c>
      <c r="D2992" t="inlineStr">
        <is>
          <t>Operations Manager</t>
        </is>
      </c>
      <c r="E2992" t="inlineStr">
        <is>
          <t>Job title case</t>
        </is>
      </c>
    </row>
    <row r="2993">
      <c r="A2993" t="inlineStr">
        <is>
          <t>SRC-00475</t>
        </is>
      </c>
      <c r="B2993" t="inlineStr">
        <is>
          <t>City</t>
        </is>
      </c>
      <c r="C2993" t="inlineStr">
        <is>
          <t>MELBOURNE</t>
        </is>
      </c>
      <c r="D2993" t="inlineStr">
        <is>
          <t>Melbourne</t>
        </is>
      </c>
      <c r="E2993" t="inlineStr">
        <is>
          <t>City case</t>
        </is>
      </c>
    </row>
    <row r="2994">
      <c r="A2994" t="inlineStr">
        <is>
          <t>SRC-00475</t>
        </is>
      </c>
      <c r="B2994" t="inlineStr">
        <is>
          <t>Lifecycle Stage</t>
        </is>
      </c>
      <c r="C2994" t="inlineStr">
        <is>
          <t>new lead</t>
        </is>
      </c>
      <c r="D2994" t="inlineStr">
        <is>
          <t>Lead</t>
        </is>
      </c>
      <c r="E2994" t="inlineStr">
        <is>
          <t>Mapped to HubSpot lifecycle stage</t>
        </is>
      </c>
    </row>
    <row r="2995">
      <c r="A2995" t="inlineStr">
        <is>
          <t>SRC-00476</t>
        </is>
      </c>
      <c r="B2995" t="inlineStr">
        <is>
          <t>First Name</t>
        </is>
      </c>
      <c r="C2995" t="inlineStr">
        <is>
          <t>lily</t>
        </is>
      </c>
      <c r="D2995" t="inlineStr">
        <is>
          <t>Lily</t>
        </is>
      </c>
      <c r="E2995" t="inlineStr">
        <is>
          <t>Trimmed / name case</t>
        </is>
      </c>
    </row>
    <row r="2996">
      <c r="A2996" t="inlineStr">
        <is>
          <t>SRC-00476</t>
        </is>
      </c>
      <c r="B2996" t="inlineStr">
        <is>
          <t>Last Name</t>
        </is>
      </c>
      <c r="C2996" t="inlineStr">
        <is>
          <t xml:space="preserve"> Martin</t>
        </is>
      </c>
      <c r="D2996" t="inlineStr">
        <is>
          <t>Martin</t>
        </is>
      </c>
      <c r="E2996" t="inlineStr">
        <is>
          <t>Trimmed / name case</t>
        </is>
      </c>
    </row>
    <row r="2997">
      <c r="A2997" t="inlineStr">
        <is>
          <t>SRC-00476</t>
        </is>
      </c>
      <c r="B2997" t="inlineStr">
        <is>
          <t>State/Region</t>
        </is>
      </c>
      <c r="C2997" t="inlineStr">
        <is>
          <t>Qld</t>
        </is>
      </c>
      <c r="D2997" t="inlineStr">
        <is>
          <t>QLD</t>
        </is>
      </c>
      <c r="E2997" t="inlineStr">
        <is>
          <t>State to standard abbreviation</t>
        </is>
      </c>
    </row>
    <row r="2998">
      <c r="A2998" t="inlineStr">
        <is>
          <t>SRC-00476</t>
        </is>
      </c>
      <c r="B2998" t="inlineStr">
        <is>
          <t>Job Title</t>
        </is>
      </c>
      <c r="C2998" t="inlineStr">
        <is>
          <t>DIRECTOR</t>
        </is>
      </c>
      <c r="D2998" t="inlineStr">
        <is>
          <t>Director</t>
        </is>
      </c>
      <c r="E2998" t="inlineStr">
        <is>
          <t>Job title case</t>
        </is>
      </c>
    </row>
    <row r="2999">
      <c r="A2999" t="inlineStr">
        <is>
          <t>SRC-00476</t>
        </is>
      </c>
      <c r="B2999" t="inlineStr">
        <is>
          <t>Lifecycle Stage</t>
        </is>
      </c>
      <c r="C2999" t="inlineStr">
        <is>
          <t>MQL</t>
        </is>
      </c>
      <c r="D2999" t="inlineStr">
        <is>
          <t>Marketing Qualified Lead</t>
        </is>
      </c>
      <c r="E2999" t="inlineStr">
        <is>
          <t>Mapped to HubSpot lifecycle stage</t>
        </is>
      </c>
    </row>
    <row r="3000">
      <c r="A3000" t="inlineStr">
        <is>
          <t>SRC-00476</t>
        </is>
      </c>
      <c r="B3000" t="inlineStr">
        <is>
          <t>Last Activity</t>
        </is>
      </c>
      <c r="C3000" t="inlineStr">
        <is>
          <t>Jul 14 2025</t>
        </is>
      </c>
      <c r="D3000" t="inlineStr">
        <is>
          <t>2025-07-14</t>
        </is>
      </c>
      <c r="E3000" t="inlineStr">
        <is>
          <t>Date to YYYY-MM-DD</t>
        </is>
      </c>
    </row>
    <row r="3001">
      <c r="A3001" t="inlineStr">
        <is>
          <t>SRC-00477</t>
        </is>
      </c>
      <c r="B3001" t="inlineStr">
        <is>
          <t>Last Name</t>
        </is>
      </c>
      <c r="C3001" t="inlineStr">
        <is>
          <t>TRAN</t>
        </is>
      </c>
      <c r="D3001" t="inlineStr">
        <is>
          <t>Tran</t>
        </is>
      </c>
      <c r="E3001" t="inlineStr">
        <is>
          <t>Trimmed / name case</t>
        </is>
      </c>
    </row>
    <row r="3002">
      <c r="A3002" t="inlineStr">
        <is>
          <t>SRC-00477</t>
        </is>
      </c>
      <c r="B3002" t="inlineStr">
        <is>
          <t>State/Region</t>
        </is>
      </c>
      <c r="C3002" t="inlineStr">
        <is>
          <t>vic</t>
        </is>
      </c>
      <c r="D3002" t="inlineStr">
        <is>
          <t>VIC</t>
        </is>
      </c>
      <c r="E3002" t="inlineStr">
        <is>
          <t>State to standard abbreviation</t>
        </is>
      </c>
    </row>
    <row r="3003">
      <c r="A3003" t="inlineStr">
        <is>
          <t>SRC-00477</t>
        </is>
      </c>
      <c r="B3003" t="inlineStr">
        <is>
          <t>Company Name</t>
        </is>
      </c>
      <c r="C3003" t="inlineStr">
        <is>
          <t>JORRABINE HEALTH PTY LTD</t>
        </is>
      </c>
      <c r="D3003" t="inlineStr">
        <is>
          <t>Jorrabine Health Pty Ltd</t>
        </is>
      </c>
      <c r="E3003" t="inlineStr">
        <is>
          <t>Company suffix to 'Pty Ltd', trimmed, case</t>
        </is>
      </c>
    </row>
    <row r="3004">
      <c r="A3004" t="inlineStr">
        <is>
          <t>SRC-00477</t>
        </is>
      </c>
      <c r="B3004" t="inlineStr">
        <is>
          <t>Lifecycle Stage</t>
        </is>
      </c>
      <c r="C3004" t="inlineStr">
        <is>
          <t>SQL</t>
        </is>
      </c>
      <c r="D3004" t="inlineStr">
        <is>
          <t>Sales Qualified Lead</t>
        </is>
      </c>
      <c r="E3004" t="inlineStr">
        <is>
          <t>Mapped to HubSpot lifecycle stage</t>
        </is>
      </c>
    </row>
    <row r="3005">
      <c r="A3005" t="inlineStr">
        <is>
          <t>SRC-00478</t>
        </is>
      </c>
      <c r="B3005" t="inlineStr">
        <is>
          <t>State/Region</t>
        </is>
      </c>
      <c r="C3005" t="inlineStr">
        <is>
          <t>Qld</t>
        </is>
      </c>
      <c r="D3005" t="inlineStr">
        <is>
          <t>QLD</t>
        </is>
      </c>
      <c r="E3005" t="inlineStr">
        <is>
          <t>State to standard abbreviation</t>
        </is>
      </c>
    </row>
    <row r="3006">
      <c r="A3006" t="inlineStr">
        <is>
          <t>SRC-00478</t>
        </is>
      </c>
      <c r="B3006" t="inlineStr">
        <is>
          <t>Phone Number</t>
        </is>
      </c>
      <c r="C3006" t="inlineStr">
        <is>
          <t>07.7010.3911</t>
        </is>
      </c>
      <c r="D3006" t="inlineStr">
        <is>
          <t>+61 7 7010 3911</t>
        </is>
      </c>
      <c r="E3006" t="inlineStr">
        <is>
          <t>Phone to +61 international format</t>
        </is>
      </c>
    </row>
    <row r="3007">
      <c r="A3007" t="inlineStr">
        <is>
          <t>SRC-00478</t>
        </is>
      </c>
      <c r="B3007" t="inlineStr">
        <is>
          <t>Company Name</t>
        </is>
      </c>
      <c r="C3007" t="inlineStr">
        <is>
          <t>Ardlomew Hospitality P/L</t>
        </is>
      </c>
      <c r="D3007" t="inlineStr">
        <is>
          <t>Ardlomew Hospitality Pty Ltd</t>
        </is>
      </c>
      <c r="E3007" t="inlineStr">
        <is>
          <t>Company suffix to 'Pty Ltd', trimmed, case</t>
        </is>
      </c>
    </row>
    <row r="3008">
      <c r="A3008" t="inlineStr">
        <is>
          <t>SRC-00478</t>
        </is>
      </c>
      <c r="B3008" t="inlineStr">
        <is>
          <t>Lifecycle Stage</t>
        </is>
      </c>
      <c r="C3008" t="inlineStr">
        <is>
          <t>customer - active</t>
        </is>
      </c>
      <c r="D3008" t="inlineStr">
        <is>
          <t>Customer</t>
        </is>
      </c>
      <c r="E3008" t="inlineStr">
        <is>
          <t>Mapped to HubSpot lifecycle stage</t>
        </is>
      </c>
    </row>
    <row r="3009">
      <c r="A3009" t="inlineStr">
        <is>
          <t>SRC-00478</t>
        </is>
      </c>
      <c r="B3009" t="inlineStr">
        <is>
          <t>Last Activity</t>
        </is>
      </c>
      <c r="C3009" t="inlineStr">
        <is>
          <t>06/08/2025</t>
        </is>
      </c>
      <c r="D3009" t="inlineStr">
        <is>
          <t>2025-08-06</t>
        </is>
      </c>
      <c r="E3009" t="inlineStr">
        <is>
          <t>Date to YYYY-MM-DD</t>
        </is>
      </c>
    </row>
    <row r="3010">
      <c r="A3010" t="inlineStr">
        <is>
          <t>SRC-00479</t>
        </is>
      </c>
      <c r="B3010" t="inlineStr">
        <is>
          <t>Email</t>
        </is>
      </c>
      <c r="C3010" t="inlineStr">
        <is>
          <t>Elena.Martin@Wexmorrowlabs.Example</t>
        </is>
      </c>
      <c r="D3010" t="inlineStr">
        <is>
          <t>elena.martin@wexmorrowlabs.example</t>
        </is>
      </c>
      <c r="E3010" t="inlineStr">
        <is>
          <t>Lower-case, trimmed, removed mailto:/brackets</t>
        </is>
      </c>
    </row>
    <row r="3011">
      <c r="A3011" t="inlineStr">
        <is>
          <t>SRC-00479</t>
        </is>
      </c>
      <c r="B3011" t="inlineStr">
        <is>
          <t>State/Region</t>
        </is>
      </c>
      <c r="C3011" t="inlineStr">
        <is>
          <t>vic</t>
        </is>
      </c>
      <c r="D3011" t="inlineStr">
        <is>
          <t>VIC</t>
        </is>
      </c>
      <c r="E3011" t="inlineStr">
        <is>
          <t>State to standard abbreviation</t>
        </is>
      </c>
    </row>
    <row r="3012">
      <c r="A3012" t="inlineStr">
        <is>
          <t>SRC-00479</t>
        </is>
      </c>
      <c r="B3012" t="inlineStr">
        <is>
          <t>Company Name</t>
        </is>
      </c>
      <c r="C3012" t="inlineStr">
        <is>
          <t>Wexmorrow Labs Pty. Ltd.</t>
        </is>
      </c>
      <c r="D3012" t="inlineStr">
        <is>
          <t>Wexmorrow Labs Pty Ltd</t>
        </is>
      </c>
      <c r="E3012" t="inlineStr">
        <is>
          <t>Company suffix to 'Pty Ltd', trimmed, case</t>
        </is>
      </c>
    </row>
    <row r="3013">
      <c r="A3013" t="inlineStr">
        <is>
          <t>SRC-00479</t>
        </is>
      </c>
      <c r="B3013" t="inlineStr">
        <is>
          <t>Job Title</t>
        </is>
      </c>
      <c r="C3013" t="inlineStr">
        <is>
          <t>procurement officer</t>
        </is>
      </c>
      <c r="D3013" t="inlineStr">
        <is>
          <t>Procurement Officer</t>
        </is>
      </c>
      <c r="E3013" t="inlineStr">
        <is>
          <t>Job title case</t>
        </is>
      </c>
    </row>
    <row r="3014">
      <c r="A3014" t="inlineStr">
        <is>
          <t>SRC-00479</t>
        </is>
      </c>
      <c r="B3014" t="inlineStr">
        <is>
          <t>City</t>
        </is>
      </c>
      <c r="C3014" t="inlineStr">
        <is>
          <t>MELBOURNE</t>
        </is>
      </c>
      <c r="D3014" t="inlineStr">
        <is>
          <t>Melbourne</t>
        </is>
      </c>
      <c r="E3014" t="inlineStr">
        <is>
          <t>City case</t>
        </is>
      </c>
    </row>
    <row r="3015">
      <c r="A3015" t="inlineStr">
        <is>
          <t>SRC-00479</t>
        </is>
      </c>
      <c r="B3015" t="inlineStr">
        <is>
          <t>Postal Code</t>
        </is>
      </c>
      <c r="C3015" t="inlineStr">
        <is>
          <t>3140.0</t>
        </is>
      </c>
      <c r="D3015" t="inlineStr">
        <is>
          <t>3140</t>
        </is>
      </c>
      <c r="E3015" t="inlineStr">
        <is>
          <t>Postcode to 4 digits (restored leading zero / removed .0)</t>
        </is>
      </c>
    </row>
    <row r="3016">
      <c r="A3016" t="inlineStr">
        <is>
          <t>SRC-00479</t>
        </is>
      </c>
      <c r="B3016" t="inlineStr">
        <is>
          <t>Lifecycle Stage</t>
        </is>
      </c>
      <c r="C3016" t="inlineStr">
        <is>
          <t>cust</t>
        </is>
      </c>
      <c r="D3016" t="inlineStr">
        <is>
          <t>Customer</t>
        </is>
      </c>
      <c r="E3016" t="inlineStr">
        <is>
          <t>Mapped to HubSpot lifecycle stage</t>
        </is>
      </c>
    </row>
    <row r="3017">
      <c r="A3017" t="inlineStr">
        <is>
          <t>SRC-00480</t>
        </is>
      </c>
      <c r="B3017" t="inlineStr">
        <is>
          <t>Last Name</t>
        </is>
      </c>
      <c r="C3017" t="inlineStr">
        <is>
          <t xml:space="preserve">Yamamoto </t>
        </is>
      </c>
      <c r="D3017" t="inlineStr">
        <is>
          <t>Yamamoto</t>
        </is>
      </c>
      <c r="E3017" t="inlineStr">
        <is>
          <t>Trimmed / name case</t>
        </is>
      </c>
    </row>
    <row r="3018">
      <c r="A3018" t="inlineStr">
        <is>
          <t>SRC-00480</t>
        </is>
      </c>
      <c r="B3018" t="inlineStr">
        <is>
          <t>State/Region</t>
        </is>
      </c>
      <c r="C3018" t="inlineStr">
        <is>
          <t>VIC.</t>
        </is>
      </c>
      <c r="D3018" t="inlineStr">
        <is>
          <t>VIC</t>
        </is>
      </c>
      <c r="E3018" t="inlineStr">
        <is>
          <t>State to standard abbreviation</t>
        </is>
      </c>
    </row>
    <row r="3019">
      <c r="A3019" t="inlineStr">
        <is>
          <t>SRC-00480</t>
        </is>
      </c>
      <c r="B3019" t="inlineStr">
        <is>
          <t>Phone Number</t>
        </is>
      </c>
      <c r="C3019" t="inlineStr">
        <is>
          <t>03.5550.3873</t>
        </is>
      </c>
      <c r="D3019" t="inlineStr">
        <is>
          <t>+61 3 5550 3873</t>
        </is>
      </c>
      <c r="E3019" t="inlineStr">
        <is>
          <t>Phone to +61 international format</t>
        </is>
      </c>
    </row>
    <row r="3020">
      <c r="A3020" t="inlineStr">
        <is>
          <t>SRC-00480</t>
        </is>
      </c>
      <c r="B3020" t="inlineStr">
        <is>
          <t>Job Title</t>
        </is>
      </c>
      <c r="C3020" t="inlineStr">
        <is>
          <t>SITE SUPERVISOR</t>
        </is>
      </c>
      <c r="D3020" t="inlineStr">
        <is>
          <t>Site Supervisor</t>
        </is>
      </c>
      <c r="E3020" t="inlineStr">
        <is>
          <t>Job title case</t>
        </is>
      </c>
    </row>
    <row r="3021">
      <c r="A3021" t="inlineStr">
        <is>
          <t>SRC-00480</t>
        </is>
      </c>
      <c r="B3021" t="inlineStr">
        <is>
          <t>Last Activity</t>
        </is>
      </c>
      <c r="C3021" t="inlineStr">
        <is>
          <t>Mar 30 2024</t>
        </is>
      </c>
      <c r="D3021" t="inlineStr">
        <is>
          <t>2024-03-30</t>
        </is>
      </c>
      <c r="E3021" t="inlineStr">
        <is>
          <t>Date to YYYY-MM-DD</t>
        </is>
      </c>
    </row>
    <row r="3022">
      <c r="A3022" t="inlineStr">
        <is>
          <t>SRC-00481</t>
        </is>
      </c>
      <c r="B3022" t="inlineStr">
        <is>
          <t>Last Name</t>
        </is>
      </c>
      <c r="C3022" t="inlineStr">
        <is>
          <t xml:space="preserve"> Gray</t>
        </is>
      </c>
      <c r="D3022" t="inlineStr">
        <is>
          <t>Gray</t>
        </is>
      </c>
      <c r="E3022" t="inlineStr">
        <is>
          <t>Trimmed / name case</t>
        </is>
      </c>
    </row>
    <row r="3023">
      <c r="A3023" t="inlineStr">
        <is>
          <t>SRC-00481</t>
        </is>
      </c>
      <c r="B3023" t="inlineStr">
        <is>
          <t>State/Region</t>
        </is>
      </c>
      <c r="C3023" t="inlineStr">
        <is>
          <t>N.S.W.</t>
        </is>
      </c>
      <c r="D3023" t="inlineStr">
        <is>
          <t>NSW</t>
        </is>
      </c>
      <c r="E3023" t="inlineStr">
        <is>
          <t>State to standard abbreviation</t>
        </is>
      </c>
    </row>
    <row r="3024">
      <c r="A3024" t="inlineStr">
        <is>
          <t>SRC-00481</t>
        </is>
      </c>
      <c r="B3024" t="inlineStr">
        <is>
          <t>Phone Number</t>
        </is>
      </c>
      <c r="C3024" t="inlineStr">
        <is>
          <t>(02) 7010 2504</t>
        </is>
      </c>
      <c r="D3024" t="inlineStr">
        <is>
          <t>+61 2 7010 2504</t>
        </is>
      </c>
      <c r="E3024" t="inlineStr">
        <is>
          <t>Phone to +61 international format</t>
        </is>
      </c>
    </row>
    <row r="3025">
      <c r="A3025" t="inlineStr">
        <is>
          <t>SRC-00481</t>
        </is>
      </c>
      <c r="B3025" t="inlineStr">
        <is>
          <t>Company Name</t>
        </is>
      </c>
      <c r="C3025" t="inlineStr">
        <is>
          <t>IVELBROOK FITNESS PTY LTD</t>
        </is>
      </c>
      <c r="D3025" t="inlineStr">
        <is>
          <t>Ivelbrook Fitness Pty Ltd</t>
        </is>
      </c>
      <c r="E3025" t="inlineStr">
        <is>
          <t>Company suffix to 'Pty Ltd', trimmed, case</t>
        </is>
      </c>
    </row>
    <row r="3026">
      <c r="A3026" t="inlineStr">
        <is>
          <t>SRC-00481</t>
        </is>
      </c>
      <c r="B3026" t="inlineStr">
        <is>
          <t>Job Title</t>
        </is>
      </c>
      <c r="C3026" t="inlineStr">
        <is>
          <t>WORKSHOP MANAGER</t>
        </is>
      </c>
      <c r="D3026" t="inlineStr">
        <is>
          <t>Workshop Manager</t>
        </is>
      </c>
      <c r="E3026" t="inlineStr">
        <is>
          <t>Job title case</t>
        </is>
      </c>
    </row>
    <row r="3027">
      <c r="A3027" t="inlineStr">
        <is>
          <t>SRC-00481</t>
        </is>
      </c>
      <c r="B3027" t="inlineStr">
        <is>
          <t>City</t>
        </is>
      </c>
      <c r="C3027" t="inlineStr">
        <is>
          <t>parramatta</t>
        </is>
      </c>
      <c r="D3027" t="inlineStr">
        <is>
          <t>Parramatta</t>
        </is>
      </c>
      <c r="E3027" t="inlineStr">
        <is>
          <t>City case</t>
        </is>
      </c>
    </row>
    <row r="3028">
      <c r="A3028" t="inlineStr">
        <is>
          <t>SRC-00481</t>
        </is>
      </c>
      <c r="B3028" t="inlineStr">
        <is>
          <t>Last Activity</t>
        </is>
      </c>
      <c r="C3028" t="inlineStr">
        <is>
          <t>Dec 30 2025</t>
        </is>
      </c>
      <c r="D3028" t="inlineStr">
        <is>
          <t>2025-12-30</t>
        </is>
      </c>
      <c r="E3028" t="inlineStr">
        <is>
          <t>Date to YYYY-MM-DD</t>
        </is>
      </c>
    </row>
    <row r="3029">
      <c r="A3029" t="inlineStr">
        <is>
          <t>SRC-00482</t>
        </is>
      </c>
      <c r="B3029" t="inlineStr">
        <is>
          <t>State/Region</t>
        </is>
      </c>
      <c r="C3029" t="inlineStr">
        <is>
          <t>Victoria</t>
        </is>
      </c>
      <c r="D3029" t="inlineStr">
        <is>
          <t>VIC</t>
        </is>
      </c>
      <c r="E3029" t="inlineStr">
        <is>
          <t>State to standard abbreviation</t>
        </is>
      </c>
    </row>
    <row r="3030">
      <c r="A3030" t="inlineStr">
        <is>
          <t>SRC-00482</t>
        </is>
      </c>
      <c r="B3030" t="inlineStr">
        <is>
          <t>Phone Number</t>
        </is>
      </c>
      <c r="C3030" t="inlineStr">
        <is>
          <t>(03) 5550 5040</t>
        </is>
      </c>
      <c r="D3030" t="inlineStr">
        <is>
          <t>+61 3 5550 5040</t>
        </is>
      </c>
      <c r="E3030" t="inlineStr">
        <is>
          <t>Phone to +61 international format</t>
        </is>
      </c>
    </row>
    <row r="3031">
      <c r="A3031" t="inlineStr">
        <is>
          <t>SRC-00482</t>
        </is>
      </c>
      <c r="B3031" t="inlineStr">
        <is>
          <t>Company Name</t>
        </is>
      </c>
      <c r="C3031" t="inlineStr">
        <is>
          <t>Orlubrie Packaging pty ltd</t>
        </is>
      </c>
      <c r="D3031" t="inlineStr">
        <is>
          <t>Orlubrie Packaging Pty Ltd</t>
        </is>
      </c>
      <c r="E3031" t="inlineStr">
        <is>
          <t>Company suffix to 'Pty Ltd', trimmed, case</t>
        </is>
      </c>
    </row>
    <row r="3032">
      <c r="A3032" t="inlineStr">
        <is>
          <t>SRC-00482</t>
        </is>
      </c>
      <c r="B3032" t="inlineStr">
        <is>
          <t>Job Title</t>
        </is>
      </c>
      <c r="C3032" t="inlineStr">
        <is>
          <t>OFFICE MANAGER</t>
        </is>
      </c>
      <c r="D3032" t="inlineStr">
        <is>
          <t>Office Manager</t>
        </is>
      </c>
      <c r="E3032" t="inlineStr">
        <is>
          <t>Job title case</t>
        </is>
      </c>
    </row>
    <row r="3033">
      <c r="A3033" t="inlineStr">
        <is>
          <t>SRC-00482</t>
        </is>
      </c>
      <c r="B3033" t="inlineStr">
        <is>
          <t>Lifecycle Stage</t>
        </is>
      </c>
      <c r="C3033" t="inlineStr">
        <is>
          <t>Client</t>
        </is>
      </c>
      <c r="D3033" t="inlineStr">
        <is>
          <t>Customer</t>
        </is>
      </c>
      <c r="E3033" t="inlineStr">
        <is>
          <t>Mapped to HubSpot lifecycle stage</t>
        </is>
      </c>
    </row>
    <row r="3034">
      <c r="A3034" t="inlineStr">
        <is>
          <t>SRC-00483</t>
        </is>
      </c>
      <c r="B3034" t="inlineStr">
        <is>
          <t>First Name</t>
        </is>
      </c>
      <c r="C3034" t="inlineStr">
        <is>
          <t>Mr HAMISH</t>
        </is>
      </c>
      <c r="D3034" t="inlineStr">
        <is>
          <t>HAMISH</t>
        </is>
      </c>
      <c r="E3034" t="inlineStr">
        <is>
          <t>Removed title (Dr/Mr/Ms/Mrs)</t>
        </is>
      </c>
    </row>
    <row r="3035">
      <c r="A3035" t="inlineStr">
        <is>
          <t>SRC-00483</t>
        </is>
      </c>
      <c r="B3035" t="inlineStr">
        <is>
          <t>First Name</t>
        </is>
      </c>
      <c r="C3035" t="inlineStr">
        <is>
          <t>HAMISH</t>
        </is>
      </c>
      <c r="D3035" t="inlineStr">
        <is>
          <t>Hamish</t>
        </is>
      </c>
      <c r="E3035" t="inlineStr">
        <is>
          <t>Trimmed / name case</t>
        </is>
      </c>
    </row>
    <row r="3036">
      <c r="A3036" t="inlineStr">
        <is>
          <t>SRC-00483</t>
        </is>
      </c>
      <c r="B3036" t="inlineStr">
        <is>
          <t>Phone Number</t>
        </is>
      </c>
      <c r="C3036" t="inlineStr">
        <is>
          <t>02.7010.9077</t>
        </is>
      </c>
      <c r="D3036" t="inlineStr">
        <is>
          <t>+61 2 7010 9077</t>
        </is>
      </c>
      <c r="E3036" t="inlineStr">
        <is>
          <t>Phone to +61 international format</t>
        </is>
      </c>
    </row>
    <row r="3037">
      <c r="A3037" t="inlineStr">
        <is>
          <t>SRC-00483</t>
        </is>
      </c>
      <c r="B3037" t="inlineStr">
        <is>
          <t>Company Name</t>
        </is>
      </c>
      <c r="C3037" t="inlineStr">
        <is>
          <t xml:space="preserve"> Umbervane Health Pty Ltd</t>
        </is>
      </c>
      <c r="D3037" t="inlineStr">
        <is>
          <t>Umbervane Health Pty Ltd</t>
        </is>
      </c>
      <c r="E3037" t="inlineStr">
        <is>
          <t>Company suffix to 'Pty Ltd', trimmed, case</t>
        </is>
      </c>
    </row>
    <row r="3038">
      <c r="A3038" t="inlineStr">
        <is>
          <t>SRC-00483</t>
        </is>
      </c>
      <c r="B3038" t="inlineStr">
        <is>
          <t>Job Title</t>
        </is>
      </c>
      <c r="C3038" t="inlineStr">
        <is>
          <t>TRAINING COORDINATOR</t>
        </is>
      </c>
      <c r="D3038" t="inlineStr">
        <is>
          <t>Training Coordinator</t>
        </is>
      </c>
      <c r="E3038" t="inlineStr">
        <is>
          <t>Job title case</t>
        </is>
      </c>
    </row>
    <row r="3039">
      <c r="A3039" t="inlineStr">
        <is>
          <t>SRC-00483</t>
        </is>
      </c>
      <c r="B3039" t="inlineStr">
        <is>
          <t>City</t>
        </is>
      </c>
      <c r="C3039" t="inlineStr">
        <is>
          <t>PENRITH</t>
        </is>
      </c>
      <c r="D3039" t="inlineStr">
        <is>
          <t>Penrith</t>
        </is>
      </c>
      <c r="E3039" t="inlineStr">
        <is>
          <t>City case</t>
        </is>
      </c>
    </row>
    <row r="3040">
      <c r="A3040" t="inlineStr">
        <is>
          <t>SRC-00483</t>
        </is>
      </c>
      <c r="B3040" t="inlineStr">
        <is>
          <t>Lifecycle Stage</t>
        </is>
      </c>
      <c r="C3040" t="inlineStr">
        <is>
          <t>lead</t>
        </is>
      </c>
      <c r="D3040" t="inlineStr">
        <is>
          <t>Lead</t>
        </is>
      </c>
      <c r="E3040" t="inlineStr">
        <is>
          <t>Mapped to HubSpot lifecycle stage</t>
        </is>
      </c>
    </row>
    <row r="3041">
      <c r="A3041" t="inlineStr">
        <is>
          <t>SRC-00483</t>
        </is>
      </c>
      <c r="B3041" t="inlineStr">
        <is>
          <t>Last Activity</t>
        </is>
      </c>
      <c r="C3041" t="inlineStr">
        <is>
          <t>30/12/2025</t>
        </is>
      </c>
      <c r="D3041" t="inlineStr">
        <is>
          <t>2025-12-30</t>
        </is>
      </c>
      <c r="E3041" t="inlineStr">
        <is>
          <t>Date to YYYY-MM-DD</t>
        </is>
      </c>
    </row>
    <row r="3042">
      <c r="A3042" t="inlineStr">
        <is>
          <t>SRC-00484</t>
        </is>
      </c>
      <c r="B3042" t="inlineStr">
        <is>
          <t>First Name</t>
        </is>
      </c>
      <c r="C3042" t="inlineStr">
        <is>
          <t>chloe</t>
        </is>
      </c>
      <c r="D3042" t="inlineStr">
        <is>
          <t>Chloe</t>
        </is>
      </c>
      <c r="E3042" t="inlineStr">
        <is>
          <t>Trimmed / name case</t>
        </is>
      </c>
    </row>
    <row r="3043">
      <c r="A3043" t="inlineStr">
        <is>
          <t>SRC-00484</t>
        </is>
      </c>
      <c r="B3043" t="inlineStr">
        <is>
          <t>Last Name</t>
        </is>
      </c>
      <c r="C3043" t="inlineStr">
        <is>
          <t>O'CONNOR</t>
        </is>
      </c>
      <c r="D3043" t="inlineStr">
        <is>
          <t>O'Connor</t>
        </is>
      </c>
      <c r="E3043" t="inlineStr">
        <is>
          <t>Trimmed / name case</t>
        </is>
      </c>
    </row>
    <row r="3044">
      <c r="A3044" t="inlineStr">
        <is>
          <t>SRC-00484</t>
        </is>
      </c>
      <c r="B3044" t="inlineStr">
        <is>
          <t>State/Region</t>
        </is>
      </c>
      <c r="C3044" t="inlineStr">
        <is>
          <t>South Australia</t>
        </is>
      </c>
      <c r="D3044" t="inlineStr">
        <is>
          <t>SA</t>
        </is>
      </c>
      <c r="E3044" t="inlineStr">
        <is>
          <t>State to standard abbreviation</t>
        </is>
      </c>
    </row>
    <row r="3045">
      <c r="A3045" t="inlineStr">
        <is>
          <t>SRC-00484</t>
        </is>
      </c>
      <c r="B3045" t="inlineStr">
        <is>
          <t>Phone Number</t>
        </is>
      </c>
      <c r="C3045" t="inlineStr">
        <is>
          <t>5550 9995</t>
        </is>
      </c>
      <c r="D3045" t="inlineStr">
        <is>
          <t>+61 8 5550 9995</t>
        </is>
      </c>
      <c r="E3045" t="inlineStr">
        <is>
          <t>Phone to +61 international format</t>
        </is>
      </c>
    </row>
    <row r="3046">
      <c r="A3046" t="inlineStr">
        <is>
          <t>SRC-00484</t>
        </is>
      </c>
      <c r="B3046" t="inlineStr">
        <is>
          <t>Company Name</t>
        </is>
      </c>
      <c r="C3046" t="inlineStr">
        <is>
          <t xml:space="preserve"> Wexmorrow Accounting Pty Ltd</t>
        </is>
      </c>
      <c r="D3046" t="inlineStr">
        <is>
          <t>Wexmorrow Accounting Pty Ltd</t>
        </is>
      </c>
      <c r="E3046" t="inlineStr">
        <is>
          <t>Company suffix to 'Pty Ltd', trimmed, case</t>
        </is>
      </c>
    </row>
    <row r="3047">
      <c r="A3047" t="inlineStr">
        <is>
          <t>SRC-00484</t>
        </is>
      </c>
      <c r="B3047" t="inlineStr">
        <is>
          <t>Job Title</t>
        </is>
      </c>
      <c r="C3047" t="inlineStr">
        <is>
          <t>safety officer</t>
        </is>
      </c>
      <c r="D3047" t="inlineStr">
        <is>
          <t>Safety Officer</t>
        </is>
      </c>
      <c r="E3047" t="inlineStr">
        <is>
          <t>Job title case</t>
        </is>
      </c>
    </row>
    <row r="3048">
      <c r="A3048" t="inlineStr">
        <is>
          <t>SRC-00484</t>
        </is>
      </c>
      <c r="B3048" t="inlineStr">
        <is>
          <t>City</t>
        </is>
      </c>
      <c r="C3048" t="inlineStr">
        <is>
          <t>MOUNT GAMBIER</t>
        </is>
      </c>
      <c r="D3048" t="inlineStr">
        <is>
          <t>Mount Gambier</t>
        </is>
      </c>
      <c r="E3048" t="inlineStr">
        <is>
          <t>City case</t>
        </is>
      </c>
    </row>
    <row r="3049">
      <c r="A3049" t="inlineStr">
        <is>
          <t>SRC-00484</t>
        </is>
      </c>
      <c r="B3049" t="inlineStr">
        <is>
          <t>Postal Code</t>
        </is>
      </c>
      <c r="C3049" t="inlineStr">
        <is>
          <t>5384.0</t>
        </is>
      </c>
      <c r="D3049" t="inlineStr">
        <is>
          <t>5384</t>
        </is>
      </c>
      <c r="E3049" t="inlineStr">
        <is>
          <t>Postcode to 4 digits (restored leading zero / removed .0)</t>
        </is>
      </c>
    </row>
    <row r="3050">
      <c r="A3050" t="inlineStr">
        <is>
          <t>SRC-00484</t>
        </is>
      </c>
      <c r="B3050" t="inlineStr">
        <is>
          <t>Lifecycle Stage</t>
        </is>
      </c>
      <c r="C3050" t="inlineStr">
        <is>
          <t>Marketing Qualified</t>
        </is>
      </c>
      <c r="D3050" t="inlineStr">
        <is>
          <t>Marketing Qualified Lead</t>
        </is>
      </c>
      <c r="E3050" t="inlineStr">
        <is>
          <t>Mapped to HubSpot lifecycle stage</t>
        </is>
      </c>
    </row>
    <row r="3051">
      <c r="A3051" t="inlineStr">
        <is>
          <t>SRC-00484</t>
        </is>
      </c>
      <c r="B3051" t="inlineStr">
        <is>
          <t>Last Activity</t>
        </is>
      </c>
      <c r="C3051" t="inlineStr">
        <is>
          <t>03/02/2024</t>
        </is>
      </c>
      <c r="D3051" t="inlineStr">
        <is>
          <t>2024-02-03</t>
        </is>
      </c>
      <c r="E3051" t="inlineStr">
        <is>
          <t>Date to YYYY-MM-DD</t>
        </is>
      </c>
    </row>
    <row r="3052">
      <c r="A3052" t="inlineStr">
        <is>
          <t>SRC-00485</t>
        </is>
      </c>
      <c r="B3052" t="inlineStr">
        <is>
          <t>First Name</t>
        </is>
      </c>
      <c r="C3052" t="inlineStr">
        <is>
          <t>Dr William</t>
        </is>
      </c>
      <c r="D3052" t="inlineStr">
        <is>
          <t>William</t>
        </is>
      </c>
      <c r="E3052" t="inlineStr">
        <is>
          <t>Removed title (Dr/Mr/Ms/Mrs)</t>
        </is>
      </c>
    </row>
    <row r="3053">
      <c r="A3053" t="inlineStr">
        <is>
          <t>SRC-00485</t>
        </is>
      </c>
      <c r="B3053" t="inlineStr">
        <is>
          <t>State/Region</t>
        </is>
      </c>
      <c r="C3053" t="inlineStr">
        <is>
          <t>vic</t>
        </is>
      </c>
      <c r="D3053" t="inlineStr">
        <is>
          <t>VIC</t>
        </is>
      </c>
      <c r="E3053" t="inlineStr">
        <is>
          <t>State to standard abbreviation</t>
        </is>
      </c>
    </row>
    <row r="3054">
      <c r="A3054" t="inlineStr">
        <is>
          <t>SRC-00485</t>
        </is>
      </c>
      <c r="B3054" t="inlineStr">
        <is>
          <t>Phone Number</t>
        </is>
      </c>
      <c r="C3054" t="inlineStr">
        <is>
          <t>(03) 5550-9624</t>
        </is>
      </c>
      <c r="D3054" t="inlineStr">
        <is>
          <t>+61 3 5550 9624</t>
        </is>
      </c>
      <c r="E3054" t="inlineStr">
        <is>
          <t>Phone to +61 international format</t>
        </is>
      </c>
    </row>
    <row r="3055">
      <c r="A3055" t="inlineStr">
        <is>
          <t>SRC-00485</t>
        </is>
      </c>
      <c r="B3055" t="inlineStr">
        <is>
          <t>Company Name</t>
        </is>
      </c>
      <c r="C3055" t="inlineStr">
        <is>
          <t>Quillmere Optics pty ltd</t>
        </is>
      </c>
      <c r="D3055" t="inlineStr">
        <is>
          <t>Quillmere Optics Pty Ltd</t>
        </is>
      </c>
      <c r="E3055" t="inlineStr">
        <is>
          <t>Company suffix to 'Pty Ltd', trimmed, case</t>
        </is>
      </c>
    </row>
    <row r="3056">
      <c r="A3056" t="inlineStr">
        <is>
          <t>SRC-00485</t>
        </is>
      </c>
      <c r="B3056" t="inlineStr">
        <is>
          <t>Job Title</t>
        </is>
      </c>
      <c r="C3056" t="inlineStr">
        <is>
          <t>general manager</t>
        </is>
      </c>
      <c r="D3056" t="inlineStr">
        <is>
          <t>General Manager</t>
        </is>
      </c>
      <c r="E3056" t="inlineStr">
        <is>
          <t>Job title case</t>
        </is>
      </c>
    </row>
    <row r="3057">
      <c r="A3057" t="inlineStr">
        <is>
          <t>SRC-00485</t>
        </is>
      </c>
      <c r="B3057" t="inlineStr">
        <is>
          <t>City</t>
        </is>
      </c>
      <c r="C3057" t="inlineStr">
        <is>
          <t>MELBOURNE</t>
        </is>
      </c>
      <c r="D3057" t="inlineStr">
        <is>
          <t>Melbourne</t>
        </is>
      </c>
      <c r="E3057" t="inlineStr">
        <is>
          <t>City case</t>
        </is>
      </c>
    </row>
    <row r="3058">
      <c r="A3058" t="inlineStr">
        <is>
          <t>SRC-00485</t>
        </is>
      </c>
      <c r="B3058" t="inlineStr">
        <is>
          <t>Lifecycle Stage</t>
        </is>
      </c>
      <c r="C3058" t="inlineStr">
        <is>
          <t>lead</t>
        </is>
      </c>
      <c r="D3058" t="inlineStr">
        <is>
          <t>Lead</t>
        </is>
      </c>
      <c r="E3058" t="inlineStr">
        <is>
          <t>Mapped to HubSpot lifecycle stage</t>
        </is>
      </c>
    </row>
    <row r="3059">
      <c r="A3059" t="inlineStr">
        <is>
          <t>SRC-00485</t>
        </is>
      </c>
      <c r="B3059" t="inlineStr">
        <is>
          <t>Last Activity</t>
        </is>
      </c>
      <c r="C3059" t="inlineStr">
        <is>
          <t>25/10/2025</t>
        </is>
      </c>
      <c r="D3059" t="inlineStr">
        <is>
          <t>2025-10-25</t>
        </is>
      </c>
      <c r="E3059" t="inlineStr">
        <is>
          <t>Date to YYYY-MM-DD</t>
        </is>
      </c>
    </row>
    <row r="3060">
      <c r="A3060" t="inlineStr">
        <is>
          <t>SRC-00486</t>
        </is>
      </c>
      <c r="B3060" t="inlineStr">
        <is>
          <t>Last Name</t>
        </is>
      </c>
      <c r="C3060" t="inlineStr">
        <is>
          <t xml:space="preserve">Patel </t>
        </is>
      </c>
      <c r="D3060" t="inlineStr">
        <is>
          <t>Patel</t>
        </is>
      </c>
      <c r="E3060" t="inlineStr">
        <is>
          <t>Trimmed / name case</t>
        </is>
      </c>
    </row>
    <row r="3061">
      <c r="A3061" t="inlineStr">
        <is>
          <t>SRC-00486</t>
        </is>
      </c>
      <c r="B3061" t="inlineStr">
        <is>
          <t>Email</t>
        </is>
      </c>
      <c r="C3061" t="inlineStr">
        <is>
          <t>Qpatel@Yarrowdineoptics.Example</t>
        </is>
      </c>
      <c r="D3061" t="inlineStr">
        <is>
          <t>qpatel@yarrowdineoptics.example</t>
        </is>
      </c>
      <c r="E3061" t="inlineStr">
        <is>
          <t>Lower-case, trimmed, removed mailto:/brackets</t>
        </is>
      </c>
    </row>
    <row r="3062">
      <c r="A3062" t="inlineStr">
        <is>
          <t>SRC-00486</t>
        </is>
      </c>
      <c r="B3062" t="inlineStr">
        <is>
          <t>Phone Number</t>
        </is>
      </c>
      <c r="C3062" t="inlineStr">
        <is>
          <t>0855503685</t>
        </is>
      </c>
      <c r="D3062" t="inlineStr">
        <is>
          <t>+61 8 5550 3685</t>
        </is>
      </c>
      <c r="E3062" t="inlineStr">
        <is>
          <t>Phone to +61 international format</t>
        </is>
      </c>
    </row>
    <row r="3063">
      <c r="A3063" t="inlineStr">
        <is>
          <t>SRC-00486</t>
        </is>
      </c>
      <c r="B3063" t="inlineStr">
        <is>
          <t>Company Name</t>
        </is>
      </c>
      <c r="C3063" t="inlineStr">
        <is>
          <t>Yarrowdine Optics</t>
        </is>
      </c>
      <c r="D3063" t="inlineStr">
        <is>
          <t>Yarrowdine Optics Pty Ltd</t>
        </is>
      </c>
      <c r="E3063" t="inlineStr">
        <is>
          <t>Company suffix to 'Pty Ltd', trimmed, case</t>
        </is>
      </c>
    </row>
    <row r="3064">
      <c r="A3064" t="inlineStr">
        <is>
          <t>SRC-00486</t>
        </is>
      </c>
      <c r="B3064" t="inlineStr">
        <is>
          <t>Job Title</t>
        </is>
      </c>
      <c r="C3064" t="inlineStr">
        <is>
          <t>safety officer</t>
        </is>
      </c>
      <c r="D3064" t="inlineStr">
        <is>
          <t>Safety Officer</t>
        </is>
      </c>
      <c r="E3064" t="inlineStr">
        <is>
          <t>Job title case</t>
        </is>
      </c>
    </row>
    <row r="3065">
      <c r="A3065" t="inlineStr">
        <is>
          <t>SRC-00486</t>
        </is>
      </c>
      <c r="B3065" t="inlineStr">
        <is>
          <t>Last Activity</t>
        </is>
      </c>
      <c r="C3065" t="inlineStr">
        <is>
          <t>Jun 03 2026</t>
        </is>
      </c>
      <c r="D3065" t="inlineStr">
        <is>
          <t>2026-06-03</t>
        </is>
      </c>
      <c r="E3065" t="inlineStr">
        <is>
          <t>Date to YYYY-MM-DD</t>
        </is>
      </c>
    </row>
    <row r="3066">
      <c r="A3066" t="inlineStr">
        <is>
          <t>SRC-00487</t>
        </is>
      </c>
      <c r="B3066" t="inlineStr">
        <is>
          <t>First Name</t>
        </is>
      </c>
      <c r="C3066" t="inlineStr">
        <is>
          <t>AVA</t>
        </is>
      </c>
      <c r="D3066" t="inlineStr">
        <is>
          <t>Ava</t>
        </is>
      </c>
      <c r="E3066" t="inlineStr">
        <is>
          <t>Trimmed / name case</t>
        </is>
      </c>
    </row>
    <row r="3067">
      <c r="A3067" t="inlineStr">
        <is>
          <t>SRC-00487</t>
        </is>
      </c>
      <c r="B3067" t="inlineStr">
        <is>
          <t>State/Region</t>
        </is>
      </c>
      <c r="C3067" t="inlineStr">
        <is>
          <t>Vic</t>
        </is>
      </c>
      <c r="D3067" t="inlineStr">
        <is>
          <t>VIC</t>
        </is>
      </c>
      <c r="E3067" t="inlineStr">
        <is>
          <t>State to standard abbreviation</t>
        </is>
      </c>
    </row>
    <row r="3068">
      <c r="A3068" t="inlineStr">
        <is>
          <t>SRC-00487</t>
        </is>
      </c>
      <c r="B3068" t="inlineStr">
        <is>
          <t>Phone Number</t>
        </is>
      </c>
      <c r="C3068" t="inlineStr">
        <is>
          <t>03.7010.6177</t>
        </is>
      </c>
      <c r="D3068" t="inlineStr">
        <is>
          <t>+61 3 7010 6177</t>
        </is>
      </c>
      <c r="E3068" t="inlineStr">
        <is>
          <t>Phone to +61 international format</t>
        </is>
      </c>
    </row>
    <row r="3069">
      <c r="A3069" t="inlineStr">
        <is>
          <t>SRC-00487</t>
        </is>
      </c>
      <c r="B3069" t="inlineStr">
        <is>
          <t>Company Name</t>
        </is>
      </c>
      <c r="C3069" t="inlineStr">
        <is>
          <t>Yarrowdine Hospitality pty ltd</t>
        </is>
      </c>
      <c r="D3069" t="inlineStr">
        <is>
          <t>Yarrowdine Hospitality Pty Ltd</t>
        </is>
      </c>
      <c r="E3069" t="inlineStr">
        <is>
          <t>Company suffix to 'Pty Ltd', trimmed, case</t>
        </is>
      </c>
    </row>
    <row r="3070">
      <c r="A3070" t="inlineStr">
        <is>
          <t>SRC-00487</t>
        </is>
      </c>
      <c r="B3070" t="inlineStr">
        <is>
          <t>Job Title</t>
        </is>
      </c>
      <c r="C3070" t="inlineStr">
        <is>
          <t>finance manager</t>
        </is>
      </c>
      <c r="D3070" t="inlineStr">
        <is>
          <t>Finance Manager</t>
        </is>
      </c>
      <c r="E3070" t="inlineStr">
        <is>
          <t>Job title case</t>
        </is>
      </c>
    </row>
    <row r="3071">
      <c r="A3071" t="inlineStr">
        <is>
          <t>SRC-00487</t>
        </is>
      </c>
      <c r="B3071" t="inlineStr">
        <is>
          <t>City</t>
        </is>
      </c>
      <c r="C3071" t="inlineStr">
        <is>
          <t>FOOTSCRAY</t>
        </is>
      </c>
      <c r="D3071" t="inlineStr">
        <is>
          <t>Footscray</t>
        </is>
      </c>
      <c r="E3071" t="inlineStr">
        <is>
          <t>City case</t>
        </is>
      </c>
    </row>
    <row r="3072">
      <c r="A3072" t="inlineStr">
        <is>
          <t>SRC-00487</t>
        </is>
      </c>
      <c r="B3072" t="inlineStr">
        <is>
          <t>Lifecycle Stage</t>
        </is>
      </c>
      <c r="C3072" t="inlineStr">
        <is>
          <t>newsletter only</t>
        </is>
      </c>
      <c r="D3072" t="inlineStr">
        <is>
          <t>Subscriber</t>
        </is>
      </c>
      <c r="E3072" t="inlineStr">
        <is>
          <t>Mapped to HubSpot lifecycle stage</t>
        </is>
      </c>
    </row>
    <row r="3073">
      <c r="A3073" t="inlineStr">
        <is>
          <t>SRC-00487</t>
        </is>
      </c>
      <c r="B3073" t="inlineStr">
        <is>
          <t>Last Activity</t>
        </is>
      </c>
      <c r="C3073" t="inlineStr">
        <is>
          <t>Nov 09 2024</t>
        </is>
      </c>
      <c r="D3073" t="inlineStr">
        <is>
          <t>2024-11-09</t>
        </is>
      </c>
      <c r="E3073" t="inlineStr">
        <is>
          <t>Date to YYYY-MM-DD</t>
        </is>
      </c>
    </row>
    <row r="3074">
      <c r="A3074" t="inlineStr">
        <is>
          <t>SRC-00488</t>
        </is>
      </c>
      <c r="B3074" t="inlineStr">
        <is>
          <t>Last Name</t>
        </is>
      </c>
      <c r="C3074" t="inlineStr">
        <is>
          <t>HARRIS</t>
        </is>
      </c>
      <c r="D3074" t="inlineStr">
        <is>
          <t>Harris</t>
        </is>
      </c>
      <c r="E3074" t="inlineStr">
        <is>
          <t>Trimmed / name case</t>
        </is>
      </c>
    </row>
    <row r="3075">
      <c r="A3075" t="inlineStr">
        <is>
          <t>SRC-00488</t>
        </is>
      </c>
      <c r="B3075" t="inlineStr">
        <is>
          <t>State/Region</t>
        </is>
      </c>
      <c r="C3075" t="inlineStr">
        <is>
          <t>Western Australia</t>
        </is>
      </c>
      <c r="D3075" t="inlineStr">
        <is>
          <t>WA</t>
        </is>
      </c>
      <c r="E3075" t="inlineStr">
        <is>
          <t>State to standard abbreviation</t>
        </is>
      </c>
    </row>
    <row r="3076">
      <c r="A3076" t="inlineStr">
        <is>
          <t>SRC-00488</t>
        </is>
      </c>
      <c r="B3076" t="inlineStr">
        <is>
          <t>Company Name</t>
        </is>
      </c>
      <c r="C3076" t="inlineStr">
        <is>
          <t xml:space="preserve"> Dunvessa Labs Pty Ltd</t>
        </is>
      </c>
      <c r="D3076" t="inlineStr">
        <is>
          <t>Dunvessa Labs Pty Ltd</t>
        </is>
      </c>
      <c r="E3076" t="inlineStr">
        <is>
          <t>Company suffix to 'Pty Ltd', trimmed, case</t>
        </is>
      </c>
    </row>
    <row r="3077">
      <c r="A3077" t="inlineStr">
        <is>
          <t>SRC-00488</t>
        </is>
      </c>
      <c r="B3077" t="inlineStr">
        <is>
          <t>Job Title</t>
        </is>
      </c>
      <c r="C3077" t="inlineStr">
        <is>
          <t>GENERAL MANAGER</t>
        </is>
      </c>
      <c r="D3077" t="inlineStr">
        <is>
          <t>General Manager</t>
        </is>
      </c>
      <c r="E3077" t="inlineStr">
        <is>
          <t>Job title case</t>
        </is>
      </c>
    </row>
    <row r="3078">
      <c r="A3078" t="inlineStr">
        <is>
          <t>SRC-00488</t>
        </is>
      </c>
      <c r="B3078" t="inlineStr">
        <is>
          <t>Last Activity</t>
        </is>
      </c>
      <c r="C3078" t="inlineStr">
        <is>
          <t>Aug 20 2025</t>
        </is>
      </c>
      <c r="D3078" t="inlineStr">
        <is>
          <t>2025-08-20</t>
        </is>
      </c>
      <c r="E3078" t="inlineStr">
        <is>
          <t>Date to YYYY-MM-DD</t>
        </is>
      </c>
    </row>
    <row r="3079">
      <c r="A3079" t="inlineStr">
        <is>
          <t>SRC-00489</t>
        </is>
      </c>
      <c r="B3079" t="inlineStr">
        <is>
          <t>Last Name</t>
        </is>
      </c>
      <c r="C3079" t="inlineStr">
        <is>
          <t xml:space="preserve">McDonald </t>
        </is>
      </c>
      <c r="D3079" t="inlineStr">
        <is>
          <t>McDonald</t>
        </is>
      </c>
      <c r="E3079" t="inlineStr">
        <is>
          <t>Trimmed / name case</t>
        </is>
      </c>
    </row>
    <row r="3080">
      <c r="A3080" t="inlineStr">
        <is>
          <t>SRC-00489</t>
        </is>
      </c>
      <c r="B3080" t="inlineStr">
        <is>
          <t>Phone Number</t>
        </is>
      </c>
      <c r="C3080" t="inlineStr">
        <is>
          <t>5550 8403</t>
        </is>
      </c>
      <c r="D3080" t="inlineStr">
        <is>
          <t>+61 3 5550 8403</t>
        </is>
      </c>
      <c r="E3080" t="inlineStr">
        <is>
          <t>Phone to +61 international format</t>
        </is>
      </c>
    </row>
    <row r="3081">
      <c r="A3081" t="inlineStr">
        <is>
          <t>SRC-00489</t>
        </is>
      </c>
      <c r="B3081" t="inlineStr">
        <is>
          <t>Lifecycle Stage</t>
        </is>
      </c>
      <c r="C3081" t="inlineStr">
        <is>
          <t>cust</t>
        </is>
      </c>
      <c r="D3081" t="inlineStr">
        <is>
          <t>Customer</t>
        </is>
      </c>
      <c r="E3081" t="inlineStr">
        <is>
          <t>Mapped to HubSpot lifecycle stage</t>
        </is>
      </c>
    </row>
    <row r="3082">
      <c r="A3082" t="inlineStr">
        <is>
          <t>SRC-00489</t>
        </is>
      </c>
      <c r="B3082" t="inlineStr">
        <is>
          <t>Last Activity</t>
        </is>
      </c>
      <c r="C3082" t="inlineStr">
        <is>
          <t>Jul 31 2025</t>
        </is>
      </c>
      <c r="D3082" t="inlineStr">
        <is>
          <t>2025-07-31</t>
        </is>
      </c>
      <c r="E3082" t="inlineStr">
        <is>
          <t>Date to YYYY-MM-DD</t>
        </is>
      </c>
    </row>
    <row r="3083">
      <c r="A3083" t="inlineStr">
        <is>
          <t>SRC-00490</t>
        </is>
      </c>
      <c r="B3083" t="inlineStr">
        <is>
          <t>Phone Number</t>
        </is>
      </c>
      <c r="C3083" t="inlineStr">
        <is>
          <t>08.7010.9711</t>
        </is>
      </c>
      <c r="D3083" t="inlineStr">
        <is>
          <t>+61 8 7010 9711</t>
        </is>
      </c>
      <c r="E3083" t="inlineStr">
        <is>
          <t>Phone to +61 international format</t>
        </is>
      </c>
    </row>
    <row r="3084">
      <c r="A3084" t="inlineStr">
        <is>
          <t>SRC-00490</t>
        </is>
      </c>
      <c r="B3084" t="inlineStr">
        <is>
          <t>Job Title</t>
        </is>
      </c>
      <c r="C3084" t="inlineStr">
        <is>
          <t>safety officer</t>
        </is>
      </c>
      <c r="D3084" t="inlineStr">
        <is>
          <t>Safety Officer</t>
        </is>
      </c>
      <c r="E3084" t="inlineStr">
        <is>
          <t>Job title case</t>
        </is>
      </c>
    </row>
    <row r="3085">
      <c r="A3085" t="inlineStr">
        <is>
          <t>SRC-00490</t>
        </is>
      </c>
      <c r="B3085" t="inlineStr">
        <is>
          <t>Postal Code</t>
        </is>
      </c>
      <c r="C3085" t="inlineStr">
        <is>
          <t>6413.0</t>
        </is>
      </c>
      <c r="D3085" t="inlineStr">
        <is>
          <t>6413</t>
        </is>
      </c>
      <c r="E3085" t="inlineStr">
        <is>
          <t>Postcode to 4 digits (restored leading zero / removed .0)</t>
        </is>
      </c>
    </row>
    <row r="3086">
      <c r="A3086" t="inlineStr">
        <is>
          <t>SRC-00490</t>
        </is>
      </c>
      <c r="B3086" t="inlineStr">
        <is>
          <t>Lifecycle Stage</t>
        </is>
      </c>
      <c r="C3086" t="inlineStr">
        <is>
          <t>SQL</t>
        </is>
      </c>
      <c r="D3086" t="inlineStr">
        <is>
          <t>Sales Qualified Lead</t>
        </is>
      </c>
      <c r="E3086" t="inlineStr">
        <is>
          <t>Mapped to HubSpot lifecycle stage</t>
        </is>
      </c>
    </row>
    <row r="3087">
      <c r="A3087" t="inlineStr">
        <is>
          <t>SRC-00490</t>
        </is>
      </c>
      <c r="B3087" t="inlineStr">
        <is>
          <t>Last Activity</t>
        </is>
      </c>
      <c r="C3087" t="inlineStr">
        <is>
          <t>18/04/2026</t>
        </is>
      </c>
      <c r="D3087" t="inlineStr">
        <is>
          <t>2026-04-18</t>
        </is>
      </c>
      <c r="E3087" t="inlineStr">
        <is>
          <t>Date to YYYY-MM-DD</t>
        </is>
      </c>
    </row>
    <row r="3088">
      <c r="A3088" t="inlineStr">
        <is>
          <t>SRC-00491</t>
        </is>
      </c>
      <c r="B3088" t="inlineStr">
        <is>
          <t>First Name</t>
        </is>
      </c>
      <c r="C3088" t="inlineStr">
        <is>
          <t>SAMUEL</t>
        </is>
      </c>
      <c r="D3088" t="inlineStr">
        <is>
          <t>Samuel</t>
        </is>
      </c>
      <c r="E3088" t="inlineStr">
        <is>
          <t>Trimmed / name case</t>
        </is>
      </c>
    </row>
    <row r="3089">
      <c r="A3089" t="inlineStr">
        <is>
          <t>SRC-00491</t>
        </is>
      </c>
      <c r="B3089" t="inlineStr">
        <is>
          <t>Last Name</t>
        </is>
      </c>
      <c r="C3089" t="inlineStr">
        <is>
          <t xml:space="preserve">Watson </t>
        </is>
      </c>
      <c r="D3089" t="inlineStr">
        <is>
          <t>Watson</t>
        </is>
      </c>
      <c r="E3089" t="inlineStr">
        <is>
          <t>Trimmed / name case</t>
        </is>
      </c>
    </row>
    <row r="3090">
      <c r="A3090" t="inlineStr">
        <is>
          <t>SRC-00491</t>
        </is>
      </c>
      <c r="B3090" t="inlineStr">
        <is>
          <t>Company Name</t>
        </is>
      </c>
      <c r="C3090" t="inlineStr">
        <is>
          <t>Elkwhist Plastics P/L</t>
        </is>
      </c>
      <c r="D3090" t="inlineStr">
        <is>
          <t>Elkwhist Plastics Pty Ltd</t>
        </is>
      </c>
      <c r="E3090" t="inlineStr">
        <is>
          <t>Company suffix to 'Pty Ltd', trimmed, case</t>
        </is>
      </c>
    </row>
    <row r="3091">
      <c r="A3091" t="inlineStr">
        <is>
          <t>SRC-00491</t>
        </is>
      </c>
      <c r="B3091" t="inlineStr">
        <is>
          <t>Job Title</t>
        </is>
      </c>
      <c r="C3091" t="inlineStr">
        <is>
          <t>HR MANAGER</t>
        </is>
      </c>
      <c r="D3091" t="inlineStr">
        <is>
          <t>HR Manager</t>
        </is>
      </c>
      <c r="E3091" t="inlineStr">
        <is>
          <t>Job title case</t>
        </is>
      </c>
    </row>
    <row r="3092">
      <c r="A3092" t="inlineStr">
        <is>
          <t>SRC-00491</t>
        </is>
      </c>
      <c r="B3092" t="inlineStr">
        <is>
          <t>City</t>
        </is>
      </c>
      <c r="C3092" t="inlineStr">
        <is>
          <t>BALLARAT</t>
        </is>
      </c>
      <c r="D3092" t="inlineStr">
        <is>
          <t>Ballarat</t>
        </is>
      </c>
      <c r="E3092" t="inlineStr">
        <is>
          <t>City case</t>
        </is>
      </c>
    </row>
    <row r="3093">
      <c r="A3093" t="inlineStr">
        <is>
          <t>SRC-00491</t>
        </is>
      </c>
      <c r="B3093" t="inlineStr">
        <is>
          <t>Lifecycle Stage</t>
        </is>
      </c>
      <c r="C3093" t="inlineStr">
        <is>
          <t>mql</t>
        </is>
      </c>
      <c r="D3093" t="inlineStr">
        <is>
          <t>Marketing Qualified Lead</t>
        </is>
      </c>
      <c r="E3093" t="inlineStr">
        <is>
          <t>Mapped to HubSpot lifecycle stage</t>
        </is>
      </c>
    </row>
    <row r="3094">
      <c r="A3094" t="inlineStr">
        <is>
          <t>SRC-00491</t>
        </is>
      </c>
      <c r="B3094" t="inlineStr">
        <is>
          <t>Last Activity</t>
        </is>
      </c>
      <c r="C3094" t="inlineStr">
        <is>
          <t>Oct 17 2024</t>
        </is>
      </c>
      <c r="D3094" t="inlineStr">
        <is>
          <t>2024-10-17</t>
        </is>
      </c>
      <c r="E3094" t="inlineStr">
        <is>
          <t>Date to YYYY-MM-DD</t>
        </is>
      </c>
    </row>
    <row r="3095">
      <c r="A3095" t="inlineStr">
        <is>
          <t>SRC-00492</t>
        </is>
      </c>
      <c r="B3095" t="inlineStr">
        <is>
          <t>First Name</t>
        </is>
      </c>
      <c r="C3095" t="inlineStr">
        <is>
          <t>freya</t>
        </is>
      </c>
      <c r="D3095" t="inlineStr">
        <is>
          <t>Freya</t>
        </is>
      </c>
      <c r="E3095" t="inlineStr">
        <is>
          <t>Trimmed / name case</t>
        </is>
      </c>
    </row>
    <row r="3096">
      <c r="A3096" t="inlineStr">
        <is>
          <t>SRC-00492</t>
        </is>
      </c>
      <c r="B3096" t="inlineStr">
        <is>
          <t>Email</t>
        </is>
      </c>
      <c r="C3096" t="inlineStr">
        <is>
          <t xml:space="preserve">freyal@ivelbrookfitness.example </t>
        </is>
      </c>
      <c r="D3096" t="inlineStr">
        <is>
          <t>freyal@ivelbrookfitness.example</t>
        </is>
      </c>
      <c r="E3096" t="inlineStr">
        <is>
          <t>Lower-case, trimmed, removed mailto:/brackets</t>
        </is>
      </c>
    </row>
    <row r="3097">
      <c r="A3097" t="inlineStr">
        <is>
          <t>SRC-00492</t>
        </is>
      </c>
      <c r="B3097" t="inlineStr">
        <is>
          <t>Phone Number</t>
        </is>
      </c>
      <c r="C3097" t="inlineStr">
        <is>
          <t>02 5550 2793</t>
        </is>
      </c>
      <c r="D3097" t="inlineStr">
        <is>
          <t>+61 2 5550 2793</t>
        </is>
      </c>
      <c r="E3097" t="inlineStr">
        <is>
          <t>Phone to +61 international format</t>
        </is>
      </c>
    </row>
    <row r="3098">
      <c r="A3098" t="inlineStr">
        <is>
          <t>SRC-00492</t>
        </is>
      </c>
      <c r="B3098" t="inlineStr">
        <is>
          <t>Job Title</t>
        </is>
      </c>
      <c r="C3098" t="inlineStr">
        <is>
          <t>general manager</t>
        </is>
      </c>
      <c r="D3098" t="inlineStr">
        <is>
          <t>General Manager</t>
        </is>
      </c>
      <c r="E3098" t="inlineStr">
        <is>
          <t>Job title case</t>
        </is>
      </c>
    </row>
    <row r="3099">
      <c r="A3099" t="inlineStr">
        <is>
          <t>SRC-00492</t>
        </is>
      </c>
      <c r="B3099" t="inlineStr">
        <is>
          <t>City</t>
        </is>
      </c>
      <c r="C3099" t="inlineStr">
        <is>
          <t>parramatta</t>
        </is>
      </c>
      <c r="D3099" t="inlineStr">
        <is>
          <t>Parramatta</t>
        </is>
      </c>
      <c r="E3099" t="inlineStr">
        <is>
          <t>City case</t>
        </is>
      </c>
    </row>
    <row r="3100">
      <c r="A3100" t="inlineStr">
        <is>
          <t>SRC-00492</t>
        </is>
      </c>
      <c r="B3100" t="inlineStr">
        <is>
          <t>Last Activity</t>
        </is>
      </c>
      <c r="C3100" t="inlineStr">
        <is>
          <t>Aug 04 2024</t>
        </is>
      </c>
      <c r="D3100" t="inlineStr">
        <is>
          <t>2024-08-04</t>
        </is>
      </c>
      <c r="E3100" t="inlineStr">
        <is>
          <t>Date to YYYY-MM-DD</t>
        </is>
      </c>
    </row>
    <row r="3101">
      <c r="A3101" t="inlineStr">
        <is>
          <t>SRC-00493</t>
        </is>
      </c>
      <c r="B3101" t="inlineStr">
        <is>
          <t>Last Name</t>
        </is>
      </c>
      <c r="C3101" t="inlineStr">
        <is>
          <t xml:space="preserve"> Walker</t>
        </is>
      </c>
      <c r="D3101" t="inlineStr">
        <is>
          <t>Walker</t>
        </is>
      </c>
      <c r="E3101" t="inlineStr">
        <is>
          <t>Trimmed / name case</t>
        </is>
      </c>
    </row>
    <row r="3102">
      <c r="A3102" t="inlineStr">
        <is>
          <t>SRC-00493</t>
        </is>
      </c>
      <c r="B3102" t="inlineStr">
        <is>
          <t>Phone Number</t>
        </is>
      </c>
      <c r="C3102" t="inlineStr">
        <is>
          <t>0355501774</t>
        </is>
      </c>
      <c r="D3102" t="inlineStr">
        <is>
          <t>+61 3 5550 1774</t>
        </is>
      </c>
      <c r="E3102" t="inlineStr">
        <is>
          <t>Phone to +61 international format</t>
        </is>
      </c>
    </row>
    <row r="3103">
      <c r="A3103" t="inlineStr">
        <is>
          <t>SRC-00493</t>
        </is>
      </c>
      <c r="B3103" t="inlineStr">
        <is>
          <t>Company Name</t>
        </is>
      </c>
      <c r="C3103" t="inlineStr">
        <is>
          <t>JORRABINE HEALTH PTY LTD</t>
        </is>
      </c>
      <c r="D3103" t="inlineStr">
        <is>
          <t>Jorrabine Health Pty Ltd</t>
        </is>
      </c>
      <c r="E3103" t="inlineStr">
        <is>
          <t>Company suffix to 'Pty Ltd', trimmed, case</t>
        </is>
      </c>
    </row>
    <row r="3104">
      <c r="A3104" t="inlineStr">
        <is>
          <t>SRC-00493</t>
        </is>
      </c>
      <c r="B3104" t="inlineStr">
        <is>
          <t>Job Title</t>
        </is>
      </c>
      <c r="C3104" t="inlineStr">
        <is>
          <t>ACCOUNTS PAYABLE OFFICER</t>
        </is>
      </c>
      <c r="D3104" t="inlineStr">
        <is>
          <t>Accounts Payable Officer</t>
        </is>
      </c>
      <c r="E3104" t="inlineStr">
        <is>
          <t>Job title case</t>
        </is>
      </c>
    </row>
    <row r="3105">
      <c r="A3105" t="inlineStr">
        <is>
          <t>SRC-00493</t>
        </is>
      </c>
      <c r="B3105" t="inlineStr">
        <is>
          <t>Lifecycle Stage</t>
        </is>
      </c>
      <c r="C3105" t="inlineStr">
        <is>
          <t>SQL</t>
        </is>
      </c>
      <c r="D3105" t="inlineStr">
        <is>
          <t>Sales Qualified Lead</t>
        </is>
      </c>
      <c r="E3105" t="inlineStr">
        <is>
          <t>Mapped to HubSpot lifecycle stage</t>
        </is>
      </c>
    </row>
    <row r="3106">
      <c r="A3106" t="inlineStr">
        <is>
          <t>SRC-00494</t>
        </is>
      </c>
      <c r="B3106" t="inlineStr">
        <is>
          <t>First Name</t>
        </is>
      </c>
      <c r="C3106" t="inlineStr">
        <is>
          <t>ELENI</t>
        </is>
      </c>
      <c r="D3106" t="inlineStr">
        <is>
          <t>Eleni</t>
        </is>
      </c>
      <c r="E3106" t="inlineStr">
        <is>
          <t>Trimmed / name case</t>
        </is>
      </c>
    </row>
    <row r="3107">
      <c r="A3107" t="inlineStr">
        <is>
          <t>SRC-00494</t>
        </is>
      </c>
      <c r="B3107" t="inlineStr">
        <is>
          <t>Last Name</t>
        </is>
      </c>
      <c r="C3107" t="inlineStr">
        <is>
          <t xml:space="preserve">Park </t>
        </is>
      </c>
      <c r="D3107" t="inlineStr">
        <is>
          <t>Park</t>
        </is>
      </c>
      <c r="E3107" t="inlineStr">
        <is>
          <t>Trimmed / name case</t>
        </is>
      </c>
    </row>
    <row r="3108">
      <c r="A3108" t="inlineStr">
        <is>
          <t>SRC-00494</t>
        </is>
      </c>
      <c r="B3108" t="inlineStr">
        <is>
          <t>State/Region</t>
        </is>
      </c>
      <c r="C3108" t="inlineStr">
        <is>
          <t>South Australia</t>
        </is>
      </c>
      <c r="D3108" t="inlineStr">
        <is>
          <t>SA</t>
        </is>
      </c>
      <c r="E3108" t="inlineStr">
        <is>
          <t>State to standard abbreviation</t>
        </is>
      </c>
    </row>
    <row r="3109">
      <c r="A3109" t="inlineStr">
        <is>
          <t>SRC-00494</t>
        </is>
      </c>
      <c r="B3109" t="inlineStr">
        <is>
          <t>Phone Number</t>
        </is>
      </c>
      <c r="C3109" t="inlineStr">
        <is>
          <t>0855509149</t>
        </is>
      </c>
      <c r="D3109" t="inlineStr">
        <is>
          <t>+61 8 5550 9149</t>
        </is>
      </c>
      <c r="E3109" t="inlineStr">
        <is>
          <t>Phone to +61 international format</t>
        </is>
      </c>
    </row>
    <row r="3110">
      <c r="A3110" t="inlineStr">
        <is>
          <t>SRC-00494</t>
        </is>
      </c>
      <c r="B3110" t="inlineStr">
        <is>
          <t>Company Name</t>
        </is>
      </c>
      <c r="C3110" t="inlineStr">
        <is>
          <t>Thistlemoor Health pty ltd</t>
        </is>
      </c>
      <c r="D3110" t="inlineStr">
        <is>
          <t>Thistlemoor Health Pty Ltd</t>
        </is>
      </c>
      <c r="E3110" t="inlineStr">
        <is>
          <t>Company suffix to 'Pty Ltd', trimmed, case</t>
        </is>
      </c>
    </row>
    <row r="3111">
      <c r="A3111" t="inlineStr">
        <is>
          <t>SRC-00494</t>
        </is>
      </c>
      <c r="B3111" t="inlineStr">
        <is>
          <t>City</t>
        </is>
      </c>
      <c r="C3111" t="inlineStr">
        <is>
          <t>ADELAIDE</t>
        </is>
      </c>
      <c r="D3111" t="inlineStr">
        <is>
          <t>Adelaide</t>
        </is>
      </c>
      <c r="E3111" t="inlineStr">
        <is>
          <t>City case</t>
        </is>
      </c>
    </row>
    <row r="3112">
      <c r="A3112" t="inlineStr">
        <is>
          <t>SRC-00494</t>
        </is>
      </c>
      <c r="B3112" t="inlineStr">
        <is>
          <t>Postal Code</t>
        </is>
      </c>
      <c r="C3112" t="inlineStr">
        <is>
          <t>5478.0</t>
        </is>
      </c>
      <c r="D3112" t="inlineStr">
        <is>
          <t>5478</t>
        </is>
      </c>
      <c r="E3112" t="inlineStr">
        <is>
          <t>Postcode to 4 digits (restored leading zero / removed .0)</t>
        </is>
      </c>
    </row>
    <row r="3113">
      <c r="A3113" t="inlineStr">
        <is>
          <t>SRC-00494</t>
        </is>
      </c>
      <c r="B3113" t="inlineStr">
        <is>
          <t>Lifecycle Stage</t>
        </is>
      </c>
      <c r="C3113" t="inlineStr">
        <is>
          <t>cust</t>
        </is>
      </c>
      <c r="D3113" t="inlineStr">
        <is>
          <t>Customer</t>
        </is>
      </c>
      <c r="E3113" t="inlineStr">
        <is>
          <t>Mapped to HubSpot lifecycle stage</t>
        </is>
      </c>
    </row>
    <row r="3114">
      <c r="A3114" t="inlineStr">
        <is>
          <t>SRC-00494</t>
        </is>
      </c>
      <c r="B3114" t="inlineStr">
        <is>
          <t>Last Activity</t>
        </is>
      </c>
      <c r="C3114" t="inlineStr">
        <is>
          <t>02/05/2025</t>
        </is>
      </c>
      <c r="D3114" t="inlineStr">
        <is>
          <t>2025-05-02</t>
        </is>
      </c>
      <c r="E3114" t="inlineStr">
        <is>
          <t>Date to YYYY-MM-DD</t>
        </is>
      </c>
    </row>
    <row r="3115">
      <c r="A3115" t="inlineStr">
        <is>
          <t>SRC-00495</t>
        </is>
      </c>
      <c r="B3115" t="inlineStr">
        <is>
          <t>First Name</t>
        </is>
      </c>
      <c r="C3115" t="inlineStr">
        <is>
          <t>samuel</t>
        </is>
      </c>
      <c r="D3115" t="inlineStr">
        <is>
          <t>Samuel</t>
        </is>
      </c>
      <c r="E3115" t="inlineStr">
        <is>
          <t>Trimmed / name case</t>
        </is>
      </c>
    </row>
    <row r="3116">
      <c r="A3116" t="inlineStr">
        <is>
          <t>SRC-00495</t>
        </is>
      </c>
      <c r="B3116" t="inlineStr">
        <is>
          <t>Last Name</t>
        </is>
      </c>
      <c r="C3116" t="inlineStr">
        <is>
          <t xml:space="preserve"> Mitchell</t>
        </is>
      </c>
      <c r="D3116" t="inlineStr">
        <is>
          <t>Mitchell</t>
        </is>
      </c>
      <c r="E3116" t="inlineStr">
        <is>
          <t>Trimmed / name case</t>
        </is>
      </c>
    </row>
    <row r="3117">
      <c r="A3117" t="inlineStr">
        <is>
          <t>SRC-00495</t>
        </is>
      </c>
      <c r="B3117" t="inlineStr">
        <is>
          <t>Email</t>
        </is>
      </c>
      <c r="C3117" t="inlineStr">
        <is>
          <t>Samuel@Ardlomewoptics.Example</t>
        </is>
      </c>
      <c r="D3117" t="inlineStr">
        <is>
          <t>samuel@ardlomewoptics.example</t>
        </is>
      </c>
      <c r="E3117" t="inlineStr">
        <is>
          <t>Lower-case, trimmed, removed mailto:/brackets</t>
        </is>
      </c>
    </row>
    <row r="3118">
      <c r="A3118" t="inlineStr">
        <is>
          <t>SRC-00495</t>
        </is>
      </c>
      <c r="B3118" t="inlineStr">
        <is>
          <t>Phone Number</t>
        </is>
      </c>
      <c r="C3118" t="inlineStr">
        <is>
          <t>(03) 5550-3503</t>
        </is>
      </c>
      <c r="D3118" t="inlineStr">
        <is>
          <t>+61 3 5550 3503</t>
        </is>
      </c>
      <c r="E3118" t="inlineStr">
        <is>
          <t>Phone to +61 international format</t>
        </is>
      </c>
    </row>
    <row r="3119">
      <c r="A3119" t="inlineStr">
        <is>
          <t>SRC-00495</t>
        </is>
      </c>
      <c r="B3119" t="inlineStr">
        <is>
          <t>Company Name</t>
        </is>
      </c>
      <c r="C3119" t="inlineStr">
        <is>
          <t>Ardlomew Optics P/L</t>
        </is>
      </c>
      <c r="D3119" t="inlineStr">
        <is>
          <t>Ardlomew Optics Pty Ltd</t>
        </is>
      </c>
      <c r="E3119" t="inlineStr">
        <is>
          <t>Company suffix to 'Pty Ltd', trimmed, case</t>
        </is>
      </c>
    </row>
    <row r="3120">
      <c r="A3120" t="inlineStr">
        <is>
          <t>SRC-00495</t>
        </is>
      </c>
      <c r="B3120" t="inlineStr">
        <is>
          <t>Job Title</t>
        </is>
      </c>
      <c r="C3120" t="inlineStr">
        <is>
          <t>managing director</t>
        </is>
      </c>
      <c r="D3120" t="inlineStr">
        <is>
          <t>Managing Director</t>
        </is>
      </c>
      <c r="E3120" t="inlineStr">
        <is>
          <t>Job title case</t>
        </is>
      </c>
    </row>
    <row r="3121">
      <c r="A3121" t="inlineStr">
        <is>
          <t>SRC-00495</t>
        </is>
      </c>
      <c r="B3121" t="inlineStr">
        <is>
          <t>City</t>
        </is>
      </c>
      <c r="C3121" t="inlineStr">
        <is>
          <t>melbourne</t>
        </is>
      </c>
      <c r="D3121" t="inlineStr">
        <is>
          <t>Melbourne</t>
        </is>
      </c>
      <c r="E3121" t="inlineStr">
        <is>
          <t>City case</t>
        </is>
      </c>
    </row>
    <row r="3122">
      <c r="A3122" t="inlineStr">
        <is>
          <t>SRC-00495</t>
        </is>
      </c>
      <c r="B3122" t="inlineStr">
        <is>
          <t>Lifecycle Stage</t>
        </is>
      </c>
      <c r="C3122" t="inlineStr">
        <is>
          <t>lead</t>
        </is>
      </c>
      <c r="D3122" t="inlineStr">
        <is>
          <t>Lead</t>
        </is>
      </c>
      <c r="E3122" t="inlineStr">
        <is>
          <t>Mapped to HubSpot lifecycle stage</t>
        </is>
      </c>
    </row>
    <row r="3123">
      <c r="A3123" t="inlineStr">
        <is>
          <t>SRC-00496</t>
        </is>
      </c>
      <c r="B3123" t="inlineStr">
        <is>
          <t>Last Name</t>
        </is>
      </c>
      <c r="C3123" t="inlineStr">
        <is>
          <t>COLLINS</t>
        </is>
      </c>
      <c r="D3123" t="inlineStr">
        <is>
          <t>Collins</t>
        </is>
      </c>
      <c r="E3123" t="inlineStr">
        <is>
          <t>Trimmed / name case</t>
        </is>
      </c>
    </row>
    <row r="3124">
      <c r="A3124" t="inlineStr">
        <is>
          <t>SRC-00496</t>
        </is>
      </c>
      <c r="B3124" t="inlineStr">
        <is>
          <t>State/Region</t>
        </is>
      </c>
      <c r="C3124" t="inlineStr">
        <is>
          <t>N.S.W.</t>
        </is>
      </c>
      <c r="D3124" t="inlineStr">
        <is>
          <t>NSW</t>
        </is>
      </c>
      <c r="E3124" t="inlineStr">
        <is>
          <t>State to standard abbreviation</t>
        </is>
      </c>
    </row>
    <row r="3125">
      <c r="A3125" t="inlineStr">
        <is>
          <t>SRC-00496</t>
        </is>
      </c>
      <c r="B3125" t="inlineStr">
        <is>
          <t>Phone Number</t>
        </is>
      </c>
      <c r="C3125" t="inlineStr">
        <is>
          <t>(02) 5550 1561</t>
        </is>
      </c>
      <c r="D3125" t="inlineStr">
        <is>
          <t>+61 2 5550 1561</t>
        </is>
      </c>
      <c r="E3125" t="inlineStr">
        <is>
          <t>Phone to +61 international format</t>
        </is>
      </c>
    </row>
    <row r="3126">
      <c r="A3126" t="inlineStr">
        <is>
          <t>SRC-00496</t>
        </is>
      </c>
      <c r="B3126" t="inlineStr">
        <is>
          <t>Company Name</t>
        </is>
      </c>
      <c r="C3126" t="inlineStr">
        <is>
          <t>Brennock Signage P/L</t>
        </is>
      </c>
      <c r="D3126" t="inlineStr">
        <is>
          <t>Brennock Signage Pty Ltd</t>
        </is>
      </c>
      <c r="E3126" t="inlineStr">
        <is>
          <t>Company suffix to 'Pty Ltd', trimmed, case</t>
        </is>
      </c>
    </row>
    <row r="3127">
      <c r="A3127" t="inlineStr">
        <is>
          <t>SRC-00496</t>
        </is>
      </c>
      <c r="B3127" t="inlineStr">
        <is>
          <t>Job Title</t>
        </is>
      </c>
      <c r="C3127" t="inlineStr">
        <is>
          <t>site supervisor</t>
        </is>
      </c>
      <c r="D3127" t="inlineStr">
        <is>
          <t>Site Supervisor</t>
        </is>
      </c>
      <c r="E3127" t="inlineStr">
        <is>
          <t>Job title case</t>
        </is>
      </c>
    </row>
    <row r="3128">
      <c r="A3128" t="inlineStr">
        <is>
          <t>SRC-00496</t>
        </is>
      </c>
      <c r="B3128" t="inlineStr">
        <is>
          <t>Lifecycle Stage</t>
        </is>
      </c>
      <c r="C3128" t="inlineStr">
        <is>
          <t>SQL</t>
        </is>
      </c>
      <c r="D3128" t="inlineStr">
        <is>
          <t>Sales Qualified Lead</t>
        </is>
      </c>
      <c r="E3128" t="inlineStr">
        <is>
          <t>Mapped to HubSpot lifecycle stage</t>
        </is>
      </c>
    </row>
    <row r="3129">
      <c r="A3129" t="inlineStr">
        <is>
          <t>SRC-00496</t>
        </is>
      </c>
      <c r="B3129" t="inlineStr">
        <is>
          <t>Last Activity</t>
        </is>
      </c>
      <c r="C3129" t="inlineStr">
        <is>
          <t>14/07/2024</t>
        </is>
      </c>
      <c r="D3129" t="inlineStr">
        <is>
          <t>2024-07-14</t>
        </is>
      </c>
      <c r="E3129" t="inlineStr">
        <is>
          <t>Date to YYYY-MM-DD</t>
        </is>
      </c>
    </row>
    <row r="3130">
      <c r="A3130" t="inlineStr">
        <is>
          <t>SRC-00497</t>
        </is>
      </c>
      <c r="B3130" t="inlineStr">
        <is>
          <t>First Name</t>
        </is>
      </c>
      <c r="C3130" t="inlineStr">
        <is>
          <t>HENRY</t>
        </is>
      </c>
      <c r="D3130" t="inlineStr">
        <is>
          <t>Henry</t>
        </is>
      </c>
      <c r="E3130" t="inlineStr">
        <is>
          <t>Trimmed / name case</t>
        </is>
      </c>
    </row>
    <row r="3131">
      <c r="A3131" t="inlineStr">
        <is>
          <t>SRC-00497</t>
        </is>
      </c>
      <c r="B3131" t="inlineStr">
        <is>
          <t>State/Region</t>
        </is>
      </c>
      <c r="C3131" t="inlineStr">
        <is>
          <t>Western Australia</t>
        </is>
      </c>
      <c r="D3131" t="inlineStr">
        <is>
          <t>WA</t>
        </is>
      </c>
      <c r="E3131" t="inlineStr">
        <is>
          <t>State to standard abbreviation</t>
        </is>
      </c>
    </row>
    <row r="3132">
      <c r="A3132" t="inlineStr">
        <is>
          <t>SRC-00497</t>
        </is>
      </c>
      <c r="B3132" t="inlineStr">
        <is>
          <t>Phone Number</t>
        </is>
      </c>
      <c r="C3132" t="inlineStr">
        <is>
          <t>08.5550.8109</t>
        </is>
      </c>
      <c r="D3132" t="inlineStr">
        <is>
          <t>+61 8 5550 8109</t>
        </is>
      </c>
      <c r="E3132" t="inlineStr">
        <is>
          <t>Phone to +61 international format</t>
        </is>
      </c>
    </row>
    <row r="3133">
      <c r="A3133" t="inlineStr">
        <is>
          <t>SRC-00497</t>
        </is>
      </c>
      <c r="B3133" t="inlineStr">
        <is>
          <t>Company Name</t>
        </is>
      </c>
      <c r="C3133" t="inlineStr">
        <is>
          <t>Vantrelle Signage pty ltd</t>
        </is>
      </c>
      <c r="D3133" t="inlineStr">
        <is>
          <t>Vantrelle Signage Pty Ltd</t>
        </is>
      </c>
      <c r="E3133" t="inlineStr">
        <is>
          <t>Company suffix to 'Pty Ltd', trimmed, case</t>
        </is>
      </c>
    </row>
    <row r="3134">
      <c r="A3134" t="inlineStr">
        <is>
          <t>SRC-00497</t>
        </is>
      </c>
      <c r="B3134" t="inlineStr">
        <is>
          <t>Job Title</t>
        </is>
      </c>
      <c r="C3134" t="inlineStr">
        <is>
          <t>MARKETING COORDINATOR</t>
        </is>
      </c>
      <c r="D3134" t="inlineStr">
        <is>
          <t>Marketing Coordinator</t>
        </is>
      </c>
      <c r="E3134" t="inlineStr">
        <is>
          <t>Job title case</t>
        </is>
      </c>
    </row>
    <row r="3135">
      <c r="A3135" t="inlineStr">
        <is>
          <t>SRC-00497</t>
        </is>
      </c>
      <c r="B3135" t="inlineStr">
        <is>
          <t>City</t>
        </is>
      </c>
      <c r="C3135" t="inlineStr">
        <is>
          <t>PERTH</t>
        </is>
      </c>
      <c r="D3135" t="inlineStr">
        <is>
          <t>Perth</t>
        </is>
      </c>
      <c r="E3135" t="inlineStr">
        <is>
          <t>City case</t>
        </is>
      </c>
    </row>
    <row r="3136">
      <c r="A3136" t="inlineStr">
        <is>
          <t>SRC-00497</t>
        </is>
      </c>
      <c r="B3136" t="inlineStr">
        <is>
          <t>Postal Code</t>
        </is>
      </c>
      <c r="C3136" t="inlineStr">
        <is>
          <t>6250.0</t>
        </is>
      </c>
      <c r="D3136" t="inlineStr">
        <is>
          <t>6250</t>
        </is>
      </c>
      <c r="E3136" t="inlineStr">
        <is>
          <t>Postcode to 4 digits (restored leading zero / removed .0)</t>
        </is>
      </c>
    </row>
    <row r="3137">
      <c r="A3137" t="inlineStr">
        <is>
          <t>SRC-00497</t>
        </is>
      </c>
      <c r="B3137" t="inlineStr">
        <is>
          <t>Lifecycle Stage</t>
        </is>
      </c>
      <c r="C3137" t="inlineStr">
        <is>
          <t>lead</t>
        </is>
      </c>
      <c r="D3137" t="inlineStr">
        <is>
          <t>Lead</t>
        </is>
      </c>
      <c r="E3137" t="inlineStr">
        <is>
          <t>Mapped to HubSpot lifecycle stage</t>
        </is>
      </c>
    </row>
    <row r="3138">
      <c r="A3138" t="inlineStr">
        <is>
          <t>SRC-00497</t>
        </is>
      </c>
      <c r="B3138" t="inlineStr">
        <is>
          <t>Last Activity</t>
        </is>
      </c>
      <c r="C3138" t="inlineStr">
        <is>
          <t>Sep 21 2024</t>
        </is>
      </c>
      <c r="D3138" t="inlineStr">
        <is>
          <t>2024-09-21</t>
        </is>
      </c>
      <c r="E3138" t="inlineStr">
        <is>
          <t>Date to YYYY-MM-DD</t>
        </is>
      </c>
    </row>
    <row r="3139">
      <c r="A3139" t="inlineStr">
        <is>
          <t>SRC-00498</t>
        </is>
      </c>
      <c r="B3139" t="inlineStr">
        <is>
          <t>Last Name</t>
        </is>
      </c>
      <c r="C3139" t="inlineStr">
        <is>
          <t xml:space="preserve"> Stewart</t>
        </is>
      </c>
      <c r="D3139" t="inlineStr">
        <is>
          <t>Stewart</t>
        </is>
      </c>
      <c r="E3139" t="inlineStr">
        <is>
          <t>Trimmed / name case</t>
        </is>
      </c>
    </row>
    <row r="3140">
      <c r="A3140" t="inlineStr">
        <is>
          <t>SRC-00498</t>
        </is>
      </c>
      <c r="B3140" t="inlineStr">
        <is>
          <t>Phone Number</t>
        </is>
      </c>
      <c r="C3140" t="inlineStr">
        <is>
          <t>(03) 5550 8804</t>
        </is>
      </c>
      <c r="D3140" t="inlineStr">
        <is>
          <t>+61 3 5550 8804</t>
        </is>
      </c>
      <c r="E3140" t="inlineStr">
        <is>
          <t>Phone to +61 international format</t>
        </is>
      </c>
    </row>
    <row r="3141">
      <c r="A3141" t="inlineStr">
        <is>
          <t>SRC-00498</t>
        </is>
      </c>
      <c r="B3141" t="inlineStr">
        <is>
          <t>Company Name</t>
        </is>
      </c>
      <c r="C3141" t="inlineStr">
        <is>
          <t>Greyvallen Hospitality pty ltd</t>
        </is>
      </c>
      <c r="D3141" t="inlineStr">
        <is>
          <t>Greyvallen Hospitality Pty Ltd</t>
        </is>
      </c>
      <c r="E3141" t="inlineStr">
        <is>
          <t>Company suffix to 'Pty Ltd', trimmed, case</t>
        </is>
      </c>
    </row>
    <row r="3142">
      <c r="A3142" t="inlineStr">
        <is>
          <t>SRC-00498</t>
        </is>
      </c>
      <c r="B3142" t="inlineStr">
        <is>
          <t>City</t>
        </is>
      </c>
      <c r="C3142" t="inlineStr">
        <is>
          <t>bendigo</t>
        </is>
      </c>
      <c r="D3142" t="inlineStr">
        <is>
          <t>Bendigo</t>
        </is>
      </c>
      <c r="E3142" t="inlineStr">
        <is>
          <t>City case</t>
        </is>
      </c>
    </row>
    <row r="3143">
      <c r="A3143" t="inlineStr">
        <is>
          <t>SRC-00498</t>
        </is>
      </c>
      <c r="B3143" t="inlineStr">
        <is>
          <t>Lifecycle Stage</t>
        </is>
      </c>
      <c r="C3143" t="inlineStr">
        <is>
          <t>Marketing Qualified</t>
        </is>
      </c>
      <c r="D3143" t="inlineStr">
        <is>
          <t>Marketing Qualified Lead</t>
        </is>
      </c>
      <c r="E3143" t="inlineStr">
        <is>
          <t>Mapped to HubSpot lifecycle stage</t>
        </is>
      </c>
    </row>
    <row r="3144">
      <c r="A3144" t="inlineStr">
        <is>
          <t>SRC-00499</t>
        </is>
      </c>
      <c r="B3144" t="inlineStr">
        <is>
          <t>State/Region</t>
        </is>
      </c>
      <c r="C3144" t="inlineStr">
        <is>
          <t>VIC.</t>
        </is>
      </c>
      <c r="D3144" t="inlineStr">
        <is>
          <t>VIC</t>
        </is>
      </c>
      <c r="E3144" t="inlineStr">
        <is>
          <t>State to standard abbreviation</t>
        </is>
      </c>
    </row>
    <row r="3145">
      <c r="A3145" t="inlineStr">
        <is>
          <t>SRC-00499</t>
        </is>
      </c>
      <c r="B3145" t="inlineStr">
        <is>
          <t>Phone Number</t>
        </is>
      </c>
      <c r="C3145" t="inlineStr">
        <is>
          <t>5550 6671</t>
        </is>
      </c>
      <c r="D3145" t="inlineStr">
        <is>
          <t>+61 3 5550 6671</t>
        </is>
      </c>
      <c r="E3145" t="inlineStr">
        <is>
          <t>Phone to +61 international format</t>
        </is>
      </c>
    </row>
    <row r="3146">
      <c r="A3146" t="inlineStr">
        <is>
          <t>SRC-00499</t>
        </is>
      </c>
      <c r="B3146" t="inlineStr">
        <is>
          <t>Company Name</t>
        </is>
      </c>
      <c r="C3146" t="inlineStr">
        <is>
          <t>FENNORAH LANDSCAPES PTY LTD</t>
        </is>
      </c>
      <c r="D3146" t="inlineStr">
        <is>
          <t>Fennorah Landscapes Pty Ltd</t>
        </is>
      </c>
      <c r="E3146" t="inlineStr">
        <is>
          <t>Company suffix to 'Pty Ltd', trimmed, case</t>
        </is>
      </c>
    </row>
    <row r="3147">
      <c r="A3147" t="inlineStr">
        <is>
          <t>SRC-00499</t>
        </is>
      </c>
      <c r="B3147" t="inlineStr">
        <is>
          <t>City</t>
        </is>
      </c>
      <c r="C3147" t="inlineStr">
        <is>
          <t>BENDIGO</t>
        </is>
      </c>
      <c r="D3147" t="inlineStr">
        <is>
          <t>Bendigo</t>
        </is>
      </c>
      <c r="E3147" t="inlineStr">
        <is>
          <t>City case</t>
        </is>
      </c>
    </row>
    <row r="3148">
      <c r="A3148" t="inlineStr">
        <is>
          <t>SRC-00499</t>
        </is>
      </c>
      <c r="B3148" t="inlineStr">
        <is>
          <t>Lifecycle Stage</t>
        </is>
      </c>
      <c r="C3148" t="inlineStr">
        <is>
          <t>MQL</t>
        </is>
      </c>
      <c r="D3148" t="inlineStr">
        <is>
          <t>Marketing Qualified Lead</t>
        </is>
      </c>
      <c r="E3148" t="inlineStr">
        <is>
          <t>Mapped to HubSpot lifecycle stage</t>
        </is>
      </c>
    </row>
    <row r="3149">
      <c r="A3149" t="inlineStr">
        <is>
          <t>SRC-00499</t>
        </is>
      </c>
      <c r="B3149" t="inlineStr">
        <is>
          <t>Last Activity</t>
        </is>
      </c>
      <c r="C3149" t="inlineStr">
        <is>
          <t>Jan 19 2025</t>
        </is>
      </c>
      <c r="D3149" t="inlineStr">
        <is>
          <t>2025-01-19</t>
        </is>
      </c>
      <c r="E3149" t="inlineStr">
        <is>
          <t>Date to YYYY-MM-DD</t>
        </is>
      </c>
    </row>
    <row r="3150">
      <c r="A3150" t="inlineStr">
        <is>
          <t>SRC-00500</t>
        </is>
      </c>
      <c r="B3150" t="inlineStr">
        <is>
          <t>Last Name</t>
        </is>
      </c>
      <c r="C3150" t="inlineStr">
        <is>
          <t>CARTER</t>
        </is>
      </c>
      <c r="D3150" t="inlineStr">
        <is>
          <t>Carter</t>
        </is>
      </c>
      <c r="E3150" t="inlineStr">
        <is>
          <t>Trimmed / name case</t>
        </is>
      </c>
    </row>
    <row r="3151">
      <c r="A3151" t="inlineStr">
        <is>
          <t>SRC-00500</t>
        </is>
      </c>
      <c r="B3151" t="inlineStr">
        <is>
          <t>Phone Number</t>
        </is>
      </c>
      <c r="C3151" t="inlineStr">
        <is>
          <t>7010 5086</t>
        </is>
      </c>
      <c r="D3151" t="inlineStr">
        <is>
          <t>+61 3 7010 5086</t>
        </is>
      </c>
      <c r="E3151" t="inlineStr">
        <is>
          <t>Phone to +61 international format</t>
        </is>
      </c>
    </row>
    <row r="3152">
      <c r="A3152" t="inlineStr">
        <is>
          <t>SRC-00500</t>
        </is>
      </c>
      <c r="B3152" t="inlineStr">
        <is>
          <t>Company Name</t>
        </is>
      </c>
      <c r="C3152" t="inlineStr">
        <is>
          <t>Wexmorrow Labs P/L</t>
        </is>
      </c>
      <c r="D3152" t="inlineStr">
        <is>
          <t>Wexmorrow Labs Pty Ltd</t>
        </is>
      </c>
      <c r="E3152" t="inlineStr">
        <is>
          <t>Company suffix to 'Pty Ltd', trimmed, case</t>
        </is>
      </c>
    </row>
    <row r="3153">
      <c r="A3153" t="inlineStr">
        <is>
          <t>SRC-00500</t>
        </is>
      </c>
      <c r="B3153" t="inlineStr">
        <is>
          <t>Job Title</t>
        </is>
      </c>
      <c r="C3153" t="inlineStr">
        <is>
          <t>safety officer</t>
        </is>
      </c>
      <c r="D3153" t="inlineStr">
        <is>
          <t>Safety Officer</t>
        </is>
      </c>
      <c r="E3153" t="inlineStr">
        <is>
          <t>Job title case</t>
        </is>
      </c>
    </row>
    <row r="3154">
      <c r="A3154" t="inlineStr">
        <is>
          <t>SRC-00500</t>
        </is>
      </c>
      <c r="B3154" t="inlineStr">
        <is>
          <t>City</t>
        </is>
      </c>
      <c r="C3154" t="inlineStr">
        <is>
          <t>MELBOURNE</t>
        </is>
      </c>
      <c r="D3154" t="inlineStr">
        <is>
          <t>Melbourne</t>
        </is>
      </c>
      <c r="E3154" t="inlineStr">
        <is>
          <t>City case</t>
        </is>
      </c>
    </row>
    <row r="3155">
      <c r="A3155" t="inlineStr">
        <is>
          <t>SRC-00500</t>
        </is>
      </c>
      <c r="B3155" t="inlineStr">
        <is>
          <t>Last Activity</t>
        </is>
      </c>
      <c r="C3155" t="inlineStr">
        <is>
          <t>05/01/2025</t>
        </is>
      </c>
      <c r="D3155" t="inlineStr">
        <is>
          <t>2025-01-05</t>
        </is>
      </c>
      <c r="E3155" t="inlineStr">
        <is>
          <t>Date to YYYY-MM-DD</t>
        </is>
      </c>
    </row>
    <row r="3156">
      <c r="A3156" t="inlineStr">
        <is>
          <t>SRC-00501</t>
        </is>
      </c>
      <c r="B3156" t="inlineStr">
        <is>
          <t>Email</t>
        </is>
      </c>
      <c r="C3156" t="inlineStr">
        <is>
          <t xml:space="preserve">spark@yarrowdineoptics.example </t>
        </is>
      </c>
      <c r="D3156" t="inlineStr">
        <is>
          <t>spark@yarrowdineoptics.example</t>
        </is>
      </c>
      <c r="E3156" t="inlineStr">
        <is>
          <t>Lower-case, trimmed, removed mailto:/brackets</t>
        </is>
      </c>
    </row>
    <row r="3157">
      <c r="A3157" t="inlineStr">
        <is>
          <t>SRC-00501</t>
        </is>
      </c>
      <c r="B3157" t="inlineStr">
        <is>
          <t>Phone Number</t>
        </is>
      </c>
      <c r="C3157" t="inlineStr">
        <is>
          <t>7010 9816</t>
        </is>
      </c>
      <c r="D3157" t="inlineStr">
        <is>
          <t>+61 8 7010 9816</t>
        </is>
      </c>
      <c r="E3157" t="inlineStr">
        <is>
          <t>Phone to +61 international format</t>
        </is>
      </c>
    </row>
    <row r="3158">
      <c r="A3158" t="inlineStr">
        <is>
          <t>SRC-00501</t>
        </is>
      </c>
      <c r="B3158" t="inlineStr">
        <is>
          <t>Company Name</t>
        </is>
      </c>
      <c r="C3158" t="inlineStr">
        <is>
          <t>YARROWDINE OPTICS PTY LTD</t>
        </is>
      </c>
      <c r="D3158" t="inlineStr">
        <is>
          <t>Yarrowdine Optics Pty Ltd</t>
        </is>
      </c>
      <c r="E3158" t="inlineStr">
        <is>
          <t>Company suffix to 'Pty Ltd', trimmed, case</t>
        </is>
      </c>
    </row>
    <row r="3159">
      <c r="A3159" t="inlineStr">
        <is>
          <t>SRC-00501</t>
        </is>
      </c>
      <c r="B3159" t="inlineStr">
        <is>
          <t>City</t>
        </is>
      </c>
      <c r="C3159" t="inlineStr">
        <is>
          <t>mount gambier</t>
        </is>
      </c>
      <c r="D3159" t="inlineStr">
        <is>
          <t>Mount Gambier</t>
        </is>
      </c>
      <c r="E3159" t="inlineStr">
        <is>
          <t>City case</t>
        </is>
      </c>
    </row>
    <row r="3160">
      <c r="A3160" t="inlineStr">
        <is>
          <t>SRC-00501</t>
        </is>
      </c>
      <c r="B3160" t="inlineStr">
        <is>
          <t>Lifecycle Stage</t>
        </is>
      </c>
      <c r="C3160" t="inlineStr">
        <is>
          <t>newsletter only</t>
        </is>
      </c>
      <c r="D3160" t="inlineStr">
        <is>
          <t>Subscriber</t>
        </is>
      </c>
      <c r="E3160" t="inlineStr">
        <is>
          <t>Mapped to HubSpot lifecycle stage</t>
        </is>
      </c>
    </row>
    <row r="3161">
      <c r="A3161" t="inlineStr">
        <is>
          <t>SRC-00502</t>
        </is>
      </c>
      <c r="B3161" t="inlineStr">
        <is>
          <t>Email</t>
        </is>
      </c>
      <c r="C3161" t="inlineStr">
        <is>
          <t xml:space="preserve">imogene@zephranesignage.example </t>
        </is>
      </c>
      <c r="D3161" t="inlineStr">
        <is>
          <t>imogene@zephranesignage.example</t>
        </is>
      </c>
      <c r="E3161" t="inlineStr">
        <is>
          <t>Lower-case, trimmed, removed mailto:/brackets</t>
        </is>
      </c>
    </row>
    <row r="3162">
      <c r="A3162" t="inlineStr">
        <is>
          <t>SRC-00502</t>
        </is>
      </c>
      <c r="B3162" t="inlineStr">
        <is>
          <t>State/Region</t>
        </is>
      </c>
      <c r="C3162" t="inlineStr">
        <is>
          <t>Vic</t>
        </is>
      </c>
      <c r="D3162" t="inlineStr">
        <is>
          <t>VIC</t>
        </is>
      </c>
      <c r="E3162" t="inlineStr">
        <is>
          <t>State to standard abbreviation</t>
        </is>
      </c>
    </row>
    <row r="3163">
      <c r="A3163" t="inlineStr">
        <is>
          <t>SRC-00502</t>
        </is>
      </c>
      <c r="B3163" t="inlineStr">
        <is>
          <t>Phone Number</t>
        </is>
      </c>
      <c r="C3163" t="inlineStr">
        <is>
          <t>(03) 5550-3319</t>
        </is>
      </c>
      <c r="D3163" t="inlineStr">
        <is>
          <t>+61 3 5550 3319</t>
        </is>
      </c>
      <c r="E3163" t="inlineStr">
        <is>
          <t>Phone to +61 international format</t>
        </is>
      </c>
    </row>
    <row r="3164">
      <c r="A3164" t="inlineStr">
        <is>
          <t>SRC-00502</t>
        </is>
      </c>
      <c r="B3164" t="inlineStr">
        <is>
          <t>Company Name</t>
        </is>
      </c>
      <c r="C3164" t="inlineStr">
        <is>
          <t>Zephrane Signage Pty. Ltd.</t>
        </is>
      </c>
      <c r="D3164" t="inlineStr">
        <is>
          <t>Zephrane Signage Pty Ltd</t>
        </is>
      </c>
      <c r="E3164" t="inlineStr">
        <is>
          <t>Company suffix to 'Pty Ltd', trimmed, case</t>
        </is>
      </c>
    </row>
    <row r="3165">
      <c r="A3165" t="inlineStr">
        <is>
          <t>SRC-00502</t>
        </is>
      </c>
      <c r="B3165" t="inlineStr">
        <is>
          <t>Job Title</t>
        </is>
      </c>
      <c r="C3165" t="inlineStr">
        <is>
          <t>SAFETY OFFICER</t>
        </is>
      </c>
      <c r="D3165" t="inlineStr">
        <is>
          <t>Safety Officer</t>
        </is>
      </c>
      <c r="E3165" t="inlineStr">
        <is>
          <t>Job title case</t>
        </is>
      </c>
    </row>
    <row r="3166">
      <c r="A3166" t="inlineStr">
        <is>
          <t>SRC-00502</t>
        </is>
      </c>
      <c r="B3166" t="inlineStr">
        <is>
          <t>Lifecycle Stage</t>
        </is>
      </c>
      <c r="C3166" t="inlineStr">
        <is>
          <t>MQL</t>
        </is>
      </c>
      <c r="D3166" t="inlineStr">
        <is>
          <t>Marketing Qualified Lead</t>
        </is>
      </c>
      <c r="E3166" t="inlineStr">
        <is>
          <t>Mapped to HubSpot lifecycle stage</t>
        </is>
      </c>
    </row>
    <row r="3167">
      <c r="A3167" t="inlineStr">
        <is>
          <t>SRC-00503</t>
        </is>
      </c>
      <c r="B3167" t="inlineStr">
        <is>
          <t>First Name</t>
        </is>
      </c>
      <c r="C3167" t="inlineStr">
        <is>
          <t>LEO</t>
        </is>
      </c>
      <c r="D3167" t="inlineStr">
        <is>
          <t>Leo</t>
        </is>
      </c>
      <c r="E3167" t="inlineStr">
        <is>
          <t>Trimmed / name case</t>
        </is>
      </c>
    </row>
    <row r="3168">
      <c r="A3168" t="inlineStr">
        <is>
          <t>SRC-00503</t>
        </is>
      </c>
      <c r="B3168" t="inlineStr">
        <is>
          <t>Last Name</t>
        </is>
      </c>
      <c r="C3168" t="inlineStr">
        <is>
          <t>BAKER</t>
        </is>
      </c>
      <c r="D3168" t="inlineStr">
        <is>
          <t>Baker</t>
        </is>
      </c>
      <c r="E3168" t="inlineStr">
        <is>
          <t>Trimmed / name case</t>
        </is>
      </c>
    </row>
    <row r="3169">
      <c r="A3169" t="inlineStr">
        <is>
          <t>SRC-00503</t>
        </is>
      </c>
      <c r="B3169" t="inlineStr">
        <is>
          <t>State/Region</t>
        </is>
      </c>
      <c r="C3169" t="inlineStr">
        <is>
          <t>Northern Territory</t>
        </is>
      </c>
      <c r="D3169" t="inlineStr">
        <is>
          <t>NT</t>
        </is>
      </c>
      <c r="E3169" t="inlineStr">
        <is>
          <t>State to standard abbreviation</t>
        </is>
      </c>
    </row>
    <row r="3170">
      <c r="A3170" t="inlineStr">
        <is>
          <t>SRC-00503</t>
        </is>
      </c>
      <c r="B3170" t="inlineStr">
        <is>
          <t>Phone Number</t>
        </is>
      </c>
      <c r="C3170" t="inlineStr">
        <is>
          <t>08.5550.9377</t>
        </is>
      </c>
      <c r="D3170" t="inlineStr">
        <is>
          <t>+61 8 5550 9377</t>
        </is>
      </c>
      <c r="E3170" t="inlineStr">
        <is>
          <t>Phone to +61 international format</t>
        </is>
      </c>
    </row>
    <row r="3171">
      <c r="A3171" t="inlineStr">
        <is>
          <t>SRC-00503</t>
        </is>
      </c>
      <c r="B3171" t="inlineStr">
        <is>
          <t>City</t>
        </is>
      </c>
      <c r="C3171" t="inlineStr">
        <is>
          <t>palmerston</t>
        </is>
      </c>
      <c r="D3171" t="inlineStr">
        <is>
          <t>Palmerston</t>
        </is>
      </c>
      <c r="E3171" t="inlineStr">
        <is>
          <t>City case</t>
        </is>
      </c>
    </row>
    <row r="3172">
      <c r="A3172" t="inlineStr">
        <is>
          <t>SRC-00503</t>
        </is>
      </c>
      <c r="B3172" t="inlineStr">
        <is>
          <t>Lifecycle Stage</t>
        </is>
      </c>
      <c r="C3172" t="inlineStr">
        <is>
          <t>Sales qualified</t>
        </is>
      </c>
      <c r="D3172" t="inlineStr">
        <is>
          <t>Sales Qualified Lead</t>
        </is>
      </c>
      <c r="E3172" t="inlineStr">
        <is>
          <t>Mapped to HubSpot lifecycle stage</t>
        </is>
      </c>
    </row>
    <row r="3173">
      <c r="A3173" t="inlineStr">
        <is>
          <t>SRC-00504</t>
        </is>
      </c>
      <c r="B3173" t="inlineStr">
        <is>
          <t>First Name</t>
        </is>
      </c>
      <c r="C3173" t="inlineStr">
        <is>
          <t>ISLA</t>
        </is>
      </c>
      <c r="D3173" t="inlineStr">
        <is>
          <t>Isla</t>
        </is>
      </c>
      <c r="E3173" t="inlineStr">
        <is>
          <t>Trimmed / name case</t>
        </is>
      </c>
    </row>
    <row r="3174">
      <c r="A3174" t="inlineStr">
        <is>
          <t>SRC-00504</t>
        </is>
      </c>
      <c r="B3174" t="inlineStr">
        <is>
          <t>Last Name</t>
        </is>
      </c>
      <c r="C3174" t="inlineStr">
        <is>
          <t>nguyen</t>
        </is>
      </c>
      <c r="D3174" t="inlineStr">
        <is>
          <t>Nguyen</t>
        </is>
      </c>
      <c r="E3174" t="inlineStr">
        <is>
          <t>Trimmed / name case</t>
        </is>
      </c>
    </row>
    <row r="3175">
      <c r="A3175" t="inlineStr">
        <is>
          <t>SRC-00504</t>
        </is>
      </c>
      <c r="B3175" t="inlineStr">
        <is>
          <t>Phone Number</t>
        </is>
      </c>
      <c r="C3175" t="inlineStr">
        <is>
          <t>02.5550.7511</t>
        </is>
      </c>
      <c r="D3175" t="inlineStr">
        <is>
          <t>+61 2 5550 7511</t>
        </is>
      </c>
      <c r="E3175" t="inlineStr">
        <is>
          <t>Phone to +61 international format</t>
        </is>
      </c>
    </row>
    <row r="3176">
      <c r="A3176" t="inlineStr">
        <is>
          <t>SRC-00504</t>
        </is>
      </c>
      <c r="B3176" t="inlineStr">
        <is>
          <t>City</t>
        </is>
      </c>
      <c r="C3176" t="inlineStr">
        <is>
          <t>parramatta</t>
        </is>
      </c>
      <c r="D3176" t="inlineStr">
        <is>
          <t>Parramatta</t>
        </is>
      </c>
      <c r="E3176" t="inlineStr">
        <is>
          <t>City case</t>
        </is>
      </c>
    </row>
    <row r="3177">
      <c r="A3177" t="inlineStr">
        <is>
          <t>SRC-00504</t>
        </is>
      </c>
      <c r="B3177" t="inlineStr">
        <is>
          <t>Lifecycle Stage</t>
        </is>
      </c>
      <c r="C3177" t="inlineStr">
        <is>
          <t>newsletter only</t>
        </is>
      </c>
      <c r="D3177" t="inlineStr">
        <is>
          <t>Subscriber</t>
        </is>
      </c>
      <c r="E3177" t="inlineStr">
        <is>
          <t>Mapped to HubSpot lifecycle stage</t>
        </is>
      </c>
    </row>
    <row r="3178">
      <c r="A3178" t="inlineStr">
        <is>
          <t>SRC-00504</t>
        </is>
      </c>
      <c r="B3178" t="inlineStr">
        <is>
          <t>Last Activity</t>
        </is>
      </c>
      <c r="C3178" t="inlineStr">
        <is>
          <t>Dec 17 2024</t>
        </is>
      </c>
      <c r="D3178" t="inlineStr">
        <is>
          <t>2024-12-17</t>
        </is>
      </c>
      <c r="E3178" t="inlineStr">
        <is>
          <t>Date to YYYY-MM-DD</t>
        </is>
      </c>
    </row>
    <row r="3179">
      <c r="A3179" t="inlineStr">
        <is>
          <t>SRC-00505</t>
        </is>
      </c>
      <c r="B3179" t="inlineStr">
        <is>
          <t>Last Name</t>
        </is>
      </c>
      <c r="C3179" t="inlineStr">
        <is>
          <t>MACLEOD</t>
        </is>
      </c>
      <c r="D3179" t="inlineStr">
        <is>
          <t>MacLeod</t>
        </is>
      </c>
      <c r="E3179" t="inlineStr">
        <is>
          <t>Trimmed / name case</t>
        </is>
      </c>
    </row>
    <row r="3180">
      <c r="A3180" t="inlineStr">
        <is>
          <t>SRC-00505</t>
        </is>
      </c>
      <c r="B3180" t="inlineStr">
        <is>
          <t>Email</t>
        </is>
      </c>
      <c r="C3180" t="inlineStr">
        <is>
          <t>mailto:eleni.macleod@yarrowdinehospitality.example</t>
        </is>
      </c>
      <c r="D3180" t="inlineStr">
        <is>
          <t>eleni.macleod@yarrowdinehospitality.example</t>
        </is>
      </c>
      <c r="E3180" t="inlineStr">
        <is>
          <t>Lower-case, trimmed, removed mailto:/brackets</t>
        </is>
      </c>
    </row>
    <row r="3181">
      <c r="A3181" t="inlineStr">
        <is>
          <t>SRC-00505</t>
        </is>
      </c>
      <c r="B3181" t="inlineStr">
        <is>
          <t>State/Region</t>
        </is>
      </c>
      <c r="C3181" t="inlineStr">
        <is>
          <t>VIC.</t>
        </is>
      </c>
      <c r="D3181" t="inlineStr">
        <is>
          <t>VIC</t>
        </is>
      </c>
      <c r="E3181" t="inlineStr">
        <is>
          <t>State to standard abbreviation</t>
        </is>
      </c>
    </row>
    <row r="3182">
      <c r="A3182" t="inlineStr">
        <is>
          <t>SRC-00505</t>
        </is>
      </c>
      <c r="B3182" t="inlineStr">
        <is>
          <t>Phone Number</t>
        </is>
      </c>
      <c r="C3182" t="inlineStr">
        <is>
          <t>7010 0991</t>
        </is>
      </c>
      <c r="D3182" t="inlineStr">
        <is>
          <t>+61 3 7010 0991</t>
        </is>
      </c>
      <c r="E3182" t="inlineStr">
        <is>
          <t>Phone to +61 international format</t>
        </is>
      </c>
    </row>
    <row r="3183">
      <c r="A3183" t="inlineStr">
        <is>
          <t>SRC-00505</t>
        </is>
      </c>
      <c r="B3183" t="inlineStr">
        <is>
          <t>Company Name</t>
        </is>
      </c>
      <c r="C3183" t="inlineStr">
        <is>
          <t>YARROWDINE HOSPITALITY PTY LTD</t>
        </is>
      </c>
      <c r="D3183" t="inlineStr">
        <is>
          <t>Yarrowdine Hospitality Pty Ltd</t>
        </is>
      </c>
      <c r="E3183" t="inlineStr">
        <is>
          <t>Company suffix to 'Pty Ltd', trimmed, case</t>
        </is>
      </c>
    </row>
    <row r="3184">
      <c r="A3184" t="inlineStr">
        <is>
          <t>SRC-00505</t>
        </is>
      </c>
      <c r="B3184" t="inlineStr">
        <is>
          <t>Job Title</t>
        </is>
      </c>
      <c r="C3184" t="inlineStr">
        <is>
          <t>HR MANAGER</t>
        </is>
      </c>
      <c r="D3184" t="inlineStr">
        <is>
          <t>HR Manager</t>
        </is>
      </c>
      <c r="E3184" t="inlineStr">
        <is>
          <t>Job title case</t>
        </is>
      </c>
    </row>
    <row r="3185">
      <c r="A3185" t="inlineStr">
        <is>
          <t>SRC-00505</t>
        </is>
      </c>
      <c r="B3185" t="inlineStr">
        <is>
          <t>City</t>
        </is>
      </c>
      <c r="C3185" t="inlineStr">
        <is>
          <t>FOOTSCRAY</t>
        </is>
      </c>
      <c r="D3185" t="inlineStr">
        <is>
          <t>Footscray</t>
        </is>
      </c>
      <c r="E3185" t="inlineStr">
        <is>
          <t>City case</t>
        </is>
      </c>
    </row>
    <row r="3186">
      <c r="A3186" t="inlineStr">
        <is>
          <t>SRC-00505</t>
        </is>
      </c>
      <c r="B3186" t="inlineStr">
        <is>
          <t>Last Activity</t>
        </is>
      </c>
      <c r="C3186" t="inlineStr">
        <is>
          <t>Aug 16 2024</t>
        </is>
      </c>
      <c r="D3186" t="inlineStr">
        <is>
          <t>2024-08-16</t>
        </is>
      </c>
      <c r="E3186" t="inlineStr">
        <is>
          <t>Date to YYYY-MM-DD</t>
        </is>
      </c>
    </row>
    <row r="3187">
      <c r="A3187" t="inlineStr">
        <is>
          <t>SRC-00506</t>
        </is>
      </c>
      <c r="B3187" t="inlineStr">
        <is>
          <t>State/Region</t>
        </is>
      </c>
      <c r="C3187" t="inlineStr">
        <is>
          <t>South Australia</t>
        </is>
      </c>
      <c r="D3187" t="inlineStr">
        <is>
          <t>SA</t>
        </is>
      </c>
      <c r="E3187" t="inlineStr">
        <is>
          <t>State to standard abbreviation</t>
        </is>
      </c>
    </row>
    <row r="3188">
      <c r="A3188" t="inlineStr">
        <is>
          <t>SRC-00506</t>
        </is>
      </c>
      <c r="B3188" t="inlineStr">
        <is>
          <t>Company Name</t>
        </is>
      </c>
      <c r="C3188" t="inlineStr">
        <is>
          <t>Wattlemere Electrical Pty. Ltd.</t>
        </is>
      </c>
      <c r="D3188" t="inlineStr">
        <is>
          <t>Wattlemere Electrical Pty Ltd</t>
        </is>
      </c>
      <c r="E3188" t="inlineStr">
        <is>
          <t>Company suffix to 'Pty Ltd', trimmed, case</t>
        </is>
      </c>
    </row>
    <row r="3189">
      <c r="A3189" t="inlineStr">
        <is>
          <t>SRC-00506</t>
        </is>
      </c>
      <c r="B3189" t="inlineStr">
        <is>
          <t>Job Title</t>
        </is>
      </c>
      <c r="C3189" t="inlineStr">
        <is>
          <t>director</t>
        </is>
      </c>
      <c r="D3189" t="inlineStr">
        <is>
          <t>Director</t>
        </is>
      </c>
      <c r="E3189" t="inlineStr">
        <is>
          <t>Job title case</t>
        </is>
      </c>
    </row>
    <row r="3190">
      <c r="A3190" t="inlineStr">
        <is>
          <t>SRC-00506</t>
        </is>
      </c>
      <c r="B3190" t="inlineStr">
        <is>
          <t>City</t>
        </is>
      </c>
      <c r="C3190" t="inlineStr">
        <is>
          <t>ADELAIDE</t>
        </is>
      </c>
      <c r="D3190" t="inlineStr">
        <is>
          <t>Adelaide</t>
        </is>
      </c>
      <c r="E3190" t="inlineStr">
        <is>
          <t>City case</t>
        </is>
      </c>
    </row>
    <row r="3191">
      <c r="A3191" t="inlineStr">
        <is>
          <t>SRC-00506</t>
        </is>
      </c>
      <c r="B3191" t="inlineStr">
        <is>
          <t>Lifecycle Stage</t>
        </is>
      </c>
      <c r="C3191" t="inlineStr">
        <is>
          <t>new lead</t>
        </is>
      </c>
      <c r="D3191" t="inlineStr">
        <is>
          <t>Lead</t>
        </is>
      </c>
      <c r="E3191" t="inlineStr">
        <is>
          <t>Mapped to HubSpot lifecycle stage</t>
        </is>
      </c>
    </row>
    <row r="3192">
      <c r="A3192" t="inlineStr">
        <is>
          <t>SRC-00507</t>
        </is>
      </c>
      <c r="B3192" t="inlineStr">
        <is>
          <t>Phone Number</t>
        </is>
      </c>
      <c r="C3192" t="inlineStr">
        <is>
          <t>(03) 7010 8768</t>
        </is>
      </c>
      <c r="D3192" t="inlineStr">
        <is>
          <t>+61 3 7010 8768</t>
        </is>
      </c>
      <c r="E3192" t="inlineStr">
        <is>
          <t>Phone to +61 international format</t>
        </is>
      </c>
    </row>
    <row r="3193">
      <c r="A3193" t="inlineStr">
        <is>
          <t>SRC-00507</t>
        </is>
      </c>
      <c r="B3193" t="inlineStr">
        <is>
          <t>Company Name</t>
        </is>
      </c>
      <c r="C3193" t="inlineStr">
        <is>
          <t xml:space="preserve"> Orlubrie Packaging Pty Ltd</t>
        </is>
      </c>
      <c r="D3193" t="inlineStr">
        <is>
          <t>Orlubrie Packaging Pty Ltd</t>
        </is>
      </c>
      <c r="E3193" t="inlineStr">
        <is>
          <t>Company suffix to 'Pty Ltd', trimmed, case</t>
        </is>
      </c>
    </row>
    <row r="3194">
      <c r="A3194" t="inlineStr">
        <is>
          <t>SRC-00507</t>
        </is>
      </c>
      <c r="B3194" t="inlineStr">
        <is>
          <t>Job Title</t>
        </is>
      </c>
      <c r="C3194" t="inlineStr">
        <is>
          <t>MANAGING DIRECTOR</t>
        </is>
      </c>
      <c r="D3194" t="inlineStr">
        <is>
          <t>Managing Director</t>
        </is>
      </c>
      <c r="E3194" t="inlineStr">
        <is>
          <t>Job title case</t>
        </is>
      </c>
    </row>
    <row r="3195">
      <c r="A3195" t="inlineStr">
        <is>
          <t>SRC-00507</t>
        </is>
      </c>
      <c r="B3195" t="inlineStr">
        <is>
          <t>Lifecycle Stage</t>
        </is>
      </c>
      <c r="C3195" t="inlineStr">
        <is>
          <t>cust</t>
        </is>
      </c>
      <c r="D3195" t="inlineStr">
        <is>
          <t>Customer</t>
        </is>
      </c>
      <c r="E3195" t="inlineStr">
        <is>
          <t>Mapped to HubSpot lifecycle stage</t>
        </is>
      </c>
    </row>
    <row r="3196">
      <c r="A3196" t="inlineStr">
        <is>
          <t>SRC-00507</t>
        </is>
      </c>
      <c r="B3196" t="inlineStr">
        <is>
          <t>Last Activity</t>
        </is>
      </c>
      <c r="C3196" t="inlineStr">
        <is>
          <t>Jan 13 2026</t>
        </is>
      </c>
      <c r="D3196" t="inlineStr">
        <is>
          <t>2026-01-13</t>
        </is>
      </c>
      <c r="E3196" t="inlineStr">
        <is>
          <t>Date to YYYY-MM-DD</t>
        </is>
      </c>
    </row>
    <row r="3197">
      <c r="A3197" t="inlineStr">
        <is>
          <t>SRC-00508</t>
        </is>
      </c>
      <c r="B3197" t="inlineStr">
        <is>
          <t>Phone Number</t>
        </is>
      </c>
      <c r="C3197" t="inlineStr">
        <is>
          <t>(08) 5550-0343</t>
        </is>
      </c>
      <c r="D3197" t="inlineStr">
        <is>
          <t>+61 8 5550 0343</t>
        </is>
      </c>
      <c r="E3197" t="inlineStr">
        <is>
          <t>Phone to +61 international format</t>
        </is>
      </c>
    </row>
    <row r="3198">
      <c r="A3198" t="inlineStr">
        <is>
          <t>SRC-00508</t>
        </is>
      </c>
      <c r="B3198" t="inlineStr">
        <is>
          <t>Company Name</t>
        </is>
      </c>
      <c r="C3198" t="inlineStr">
        <is>
          <t>Nethervane Engineering</t>
        </is>
      </c>
      <c r="D3198" t="inlineStr">
        <is>
          <t>Nethervane Engineering Pty Ltd</t>
        </is>
      </c>
      <c r="E3198" t="inlineStr">
        <is>
          <t>Company suffix to 'Pty Ltd', trimmed, case</t>
        </is>
      </c>
    </row>
    <row r="3199">
      <c r="A3199" t="inlineStr">
        <is>
          <t>SRC-00508</t>
        </is>
      </c>
      <c r="B3199" t="inlineStr">
        <is>
          <t>City</t>
        </is>
      </c>
      <c r="C3199" t="inlineStr">
        <is>
          <t>adelaide</t>
        </is>
      </c>
      <c r="D3199" t="inlineStr">
        <is>
          <t>Adelaide</t>
        </is>
      </c>
      <c r="E3199" t="inlineStr">
        <is>
          <t>City case</t>
        </is>
      </c>
    </row>
    <row r="3200">
      <c r="A3200" t="inlineStr">
        <is>
          <t>SRC-00508</t>
        </is>
      </c>
      <c r="B3200" t="inlineStr">
        <is>
          <t>Lifecycle Stage</t>
        </is>
      </c>
      <c r="C3200" t="inlineStr">
        <is>
          <t>LEAD</t>
        </is>
      </c>
      <c r="D3200" t="inlineStr">
        <is>
          <t>Lead</t>
        </is>
      </c>
      <c r="E3200" t="inlineStr">
        <is>
          <t>Mapped to HubSpot lifecycle stage</t>
        </is>
      </c>
    </row>
    <row r="3201">
      <c r="A3201" t="inlineStr">
        <is>
          <t>SRC-00509</t>
        </is>
      </c>
      <c r="B3201" t="inlineStr">
        <is>
          <t>State/Region</t>
        </is>
      </c>
      <c r="C3201" t="inlineStr">
        <is>
          <t>Victoria</t>
        </is>
      </c>
      <c r="D3201" t="inlineStr">
        <is>
          <t>VIC</t>
        </is>
      </c>
      <c r="E3201" t="inlineStr">
        <is>
          <t>State to standard abbreviation</t>
        </is>
      </c>
    </row>
    <row r="3202">
      <c r="A3202" t="inlineStr">
        <is>
          <t>SRC-00509</t>
        </is>
      </c>
      <c r="B3202" t="inlineStr">
        <is>
          <t>Phone Number</t>
        </is>
      </c>
      <c r="C3202" t="inlineStr">
        <is>
          <t>03 5550 3316</t>
        </is>
      </c>
      <c r="D3202" t="inlineStr">
        <is>
          <t>+61 3 5550 3316</t>
        </is>
      </c>
      <c r="E3202" t="inlineStr">
        <is>
          <t>Phone to +61 international format</t>
        </is>
      </c>
    </row>
    <row r="3203">
      <c r="A3203" t="inlineStr">
        <is>
          <t>SRC-00509</t>
        </is>
      </c>
      <c r="B3203" t="inlineStr">
        <is>
          <t>Company Name</t>
        </is>
      </c>
      <c r="C3203" t="inlineStr">
        <is>
          <t>Ardlomew Optics pty ltd</t>
        </is>
      </c>
      <c r="D3203" t="inlineStr">
        <is>
          <t>Ardlomew Optics Pty Ltd</t>
        </is>
      </c>
      <c r="E3203" t="inlineStr">
        <is>
          <t>Company suffix to 'Pty Ltd', trimmed, case</t>
        </is>
      </c>
    </row>
    <row r="3204">
      <c r="A3204" t="inlineStr">
        <is>
          <t>SRC-00509</t>
        </is>
      </c>
      <c r="B3204" t="inlineStr">
        <is>
          <t>Job Title</t>
        </is>
      </c>
      <c r="C3204" t="inlineStr">
        <is>
          <t>team leader</t>
        </is>
      </c>
      <c r="D3204" t="inlineStr">
        <is>
          <t>Team Leader</t>
        </is>
      </c>
      <c r="E3204" t="inlineStr">
        <is>
          <t>Job title case</t>
        </is>
      </c>
    </row>
    <row r="3205">
      <c r="A3205" t="inlineStr">
        <is>
          <t>SRC-00509</t>
        </is>
      </c>
      <c r="B3205" t="inlineStr">
        <is>
          <t>Last Activity</t>
        </is>
      </c>
      <c r="C3205" t="inlineStr">
        <is>
          <t>26/12/2025</t>
        </is>
      </c>
      <c r="D3205" t="inlineStr">
        <is>
          <t>2025-12-26</t>
        </is>
      </c>
      <c r="E3205" t="inlineStr">
        <is>
          <t>Date to YYYY-MM-DD</t>
        </is>
      </c>
    </row>
    <row r="3206">
      <c r="A3206" t="inlineStr">
        <is>
          <t>SRC-00510</t>
        </is>
      </c>
      <c r="B3206" t="inlineStr">
        <is>
          <t>First Name</t>
        </is>
      </c>
      <c r="C3206" t="inlineStr">
        <is>
          <t>SIOBHAN</t>
        </is>
      </c>
      <c r="D3206" t="inlineStr">
        <is>
          <t>Siobhan</t>
        </is>
      </c>
      <c r="E3206" t="inlineStr">
        <is>
          <t>Trimmed / name case</t>
        </is>
      </c>
    </row>
    <row r="3207">
      <c r="A3207" t="inlineStr">
        <is>
          <t>SRC-00510</t>
        </is>
      </c>
      <c r="B3207" t="inlineStr">
        <is>
          <t>Last Name</t>
        </is>
      </c>
      <c r="C3207" t="inlineStr">
        <is>
          <t>carter</t>
        </is>
      </c>
      <c r="D3207" t="inlineStr">
        <is>
          <t>Carter</t>
        </is>
      </c>
      <c r="E3207" t="inlineStr">
        <is>
          <t>Trimmed / name case</t>
        </is>
      </c>
    </row>
    <row r="3208">
      <c r="A3208" t="inlineStr">
        <is>
          <t>SRC-00510</t>
        </is>
      </c>
      <c r="B3208" t="inlineStr">
        <is>
          <t>State/Region</t>
        </is>
      </c>
      <c r="C3208" t="inlineStr">
        <is>
          <t>Vic</t>
        </is>
      </c>
      <c r="D3208" t="inlineStr">
        <is>
          <t>VIC</t>
        </is>
      </c>
      <c r="E3208" t="inlineStr">
        <is>
          <t>State to standard abbreviation</t>
        </is>
      </c>
    </row>
    <row r="3209">
      <c r="A3209" t="inlineStr">
        <is>
          <t>SRC-00510</t>
        </is>
      </c>
      <c r="B3209" t="inlineStr">
        <is>
          <t>Phone Number</t>
        </is>
      </c>
      <c r="C3209" t="inlineStr">
        <is>
          <t>(03) 5550-5723</t>
        </is>
      </c>
      <c r="D3209" t="inlineStr">
        <is>
          <t>+61 3 5550 5723</t>
        </is>
      </c>
      <c r="E3209" t="inlineStr">
        <is>
          <t>Phone to +61 international format</t>
        </is>
      </c>
    </row>
    <row r="3210">
      <c r="A3210" t="inlineStr">
        <is>
          <t>SRC-00510</t>
        </is>
      </c>
      <c r="B3210" t="inlineStr">
        <is>
          <t>Company Name</t>
        </is>
      </c>
      <c r="C3210" t="inlineStr">
        <is>
          <t>SALTINGALE ELECTRICAL PTY LTD</t>
        </is>
      </c>
      <c r="D3210" t="inlineStr">
        <is>
          <t>Saltingale Electrical Pty Ltd</t>
        </is>
      </c>
      <c r="E3210" t="inlineStr">
        <is>
          <t>Company suffix to 'Pty Ltd', trimmed, case</t>
        </is>
      </c>
    </row>
    <row r="3211">
      <c r="A3211" t="inlineStr">
        <is>
          <t>SRC-00510</t>
        </is>
      </c>
      <c r="B3211" t="inlineStr">
        <is>
          <t>City</t>
        </is>
      </c>
      <c r="C3211" t="inlineStr">
        <is>
          <t>frankston</t>
        </is>
      </c>
      <c r="D3211" t="inlineStr">
        <is>
          <t>Frankston</t>
        </is>
      </c>
      <c r="E3211" t="inlineStr">
        <is>
          <t>City case</t>
        </is>
      </c>
    </row>
    <row r="3212">
      <c r="A3212" t="inlineStr">
        <is>
          <t>SRC-00510</t>
        </is>
      </c>
      <c r="B3212" t="inlineStr">
        <is>
          <t>Lifecycle Stage</t>
        </is>
      </c>
      <c r="C3212" t="inlineStr">
        <is>
          <t>new lead</t>
        </is>
      </c>
      <c r="D3212" t="inlineStr">
        <is>
          <t>Lead</t>
        </is>
      </c>
      <c r="E3212" t="inlineStr">
        <is>
          <t>Mapped to HubSpot lifecycle stage</t>
        </is>
      </c>
    </row>
    <row r="3213">
      <c r="A3213" t="inlineStr">
        <is>
          <t>SRC-00510</t>
        </is>
      </c>
      <c r="B3213" t="inlineStr">
        <is>
          <t>Last Activity</t>
        </is>
      </c>
      <c r="C3213" t="inlineStr">
        <is>
          <t>Oct 13 2025</t>
        </is>
      </c>
      <c r="D3213" t="inlineStr">
        <is>
          <t>2025-10-13</t>
        </is>
      </c>
      <c r="E3213" t="inlineStr">
        <is>
          <t>Date to YYYY-MM-DD</t>
        </is>
      </c>
    </row>
    <row r="3214">
      <c r="A3214" t="inlineStr">
        <is>
          <t>SRC-00511</t>
        </is>
      </c>
      <c r="B3214" t="inlineStr">
        <is>
          <t>Last Name</t>
        </is>
      </c>
      <c r="C3214" t="inlineStr">
        <is>
          <t>COOPER</t>
        </is>
      </c>
      <c r="D3214" t="inlineStr">
        <is>
          <t>Cooper</t>
        </is>
      </c>
      <c r="E3214" t="inlineStr">
        <is>
          <t>Trimmed / name case</t>
        </is>
      </c>
    </row>
    <row r="3215">
      <c r="A3215" t="inlineStr">
        <is>
          <t>SRC-00511</t>
        </is>
      </c>
      <c r="B3215" t="inlineStr">
        <is>
          <t>Phone Number</t>
        </is>
      </c>
      <c r="C3215" t="inlineStr">
        <is>
          <t>(03) 7010 4936</t>
        </is>
      </c>
      <c r="D3215" t="inlineStr">
        <is>
          <t>+61 3 7010 4936</t>
        </is>
      </c>
      <c r="E3215" t="inlineStr">
        <is>
          <t>Phone to +61 international format</t>
        </is>
      </c>
    </row>
    <row r="3216">
      <c r="A3216" t="inlineStr">
        <is>
          <t>SRC-00511</t>
        </is>
      </c>
      <c r="B3216" t="inlineStr">
        <is>
          <t>Company Name</t>
        </is>
      </c>
      <c r="C3216" t="inlineStr">
        <is>
          <t>Fennorah Accounting P/L</t>
        </is>
      </c>
      <c r="D3216" t="inlineStr">
        <is>
          <t>Fennorah Accounting Pty Ltd</t>
        </is>
      </c>
      <c r="E3216" t="inlineStr">
        <is>
          <t>Company suffix to 'Pty Ltd', trimmed, case</t>
        </is>
      </c>
    </row>
    <row r="3217">
      <c r="A3217" t="inlineStr">
        <is>
          <t>SRC-00511</t>
        </is>
      </c>
      <c r="B3217" t="inlineStr">
        <is>
          <t>Job Title</t>
        </is>
      </c>
      <c r="C3217" t="inlineStr">
        <is>
          <t>managing director</t>
        </is>
      </c>
      <c r="D3217" t="inlineStr">
        <is>
          <t>Managing Director</t>
        </is>
      </c>
      <c r="E3217" t="inlineStr">
        <is>
          <t>Job title case</t>
        </is>
      </c>
    </row>
    <row r="3218">
      <c r="A3218" t="inlineStr">
        <is>
          <t>SRC-00511</t>
        </is>
      </c>
      <c r="B3218" t="inlineStr">
        <is>
          <t>Lifecycle Stage</t>
        </is>
      </c>
      <c r="C3218" t="inlineStr">
        <is>
          <t>opp</t>
        </is>
      </c>
      <c r="D3218" t="inlineStr">
        <is>
          <t>Opportunity</t>
        </is>
      </c>
      <c r="E3218" t="inlineStr">
        <is>
          <t>Mapped to HubSpot lifecycle stage</t>
        </is>
      </c>
    </row>
    <row r="3219">
      <c r="A3219" t="inlineStr">
        <is>
          <t>SRC-00512</t>
        </is>
      </c>
      <c r="B3219" t="inlineStr">
        <is>
          <t>Phone Number</t>
        </is>
      </c>
      <c r="C3219" t="inlineStr">
        <is>
          <t>08 5550 9664</t>
        </is>
      </c>
      <c r="D3219" t="inlineStr">
        <is>
          <t>+61 8 5550 9664</t>
        </is>
      </c>
      <c r="E3219" t="inlineStr">
        <is>
          <t>Phone to +61 international format</t>
        </is>
      </c>
    </row>
    <row r="3220">
      <c r="A3220" t="inlineStr">
        <is>
          <t>SRC-00512</t>
        </is>
      </c>
      <c r="B3220" t="inlineStr">
        <is>
          <t>Company Name</t>
        </is>
      </c>
      <c r="C3220" t="inlineStr">
        <is>
          <t>Elkwhist Labs P/L</t>
        </is>
      </c>
      <c r="D3220" t="inlineStr">
        <is>
          <t>Elkwhist Labs Pty Ltd</t>
        </is>
      </c>
      <c r="E3220" t="inlineStr">
        <is>
          <t>Company suffix to 'Pty Ltd', trimmed, case</t>
        </is>
      </c>
    </row>
    <row r="3221">
      <c r="A3221" t="inlineStr">
        <is>
          <t>SRC-00512</t>
        </is>
      </c>
      <c r="B3221" t="inlineStr">
        <is>
          <t>Job Title</t>
        </is>
      </c>
      <c r="C3221" t="inlineStr">
        <is>
          <t>operations manager</t>
        </is>
      </c>
      <c r="D3221" t="inlineStr">
        <is>
          <t>Operations Manager</t>
        </is>
      </c>
      <c r="E3221" t="inlineStr">
        <is>
          <t>Job title case</t>
        </is>
      </c>
    </row>
    <row r="3222">
      <c r="A3222" t="inlineStr">
        <is>
          <t>SRC-00512</t>
        </is>
      </c>
      <c r="B3222" t="inlineStr">
        <is>
          <t>Lifecycle Stage</t>
        </is>
      </c>
      <c r="C3222" t="inlineStr">
        <is>
          <t>new lead</t>
        </is>
      </c>
      <c r="D3222" t="inlineStr">
        <is>
          <t>Lead</t>
        </is>
      </c>
      <c r="E3222" t="inlineStr">
        <is>
          <t>Mapped to HubSpot lifecycle stage</t>
        </is>
      </c>
    </row>
    <row r="3223">
      <c r="A3223" t="inlineStr">
        <is>
          <t>SRC-00512</t>
        </is>
      </c>
      <c r="B3223" t="inlineStr">
        <is>
          <t>Last Activity</t>
        </is>
      </c>
      <c r="C3223" t="inlineStr">
        <is>
          <t>Mar 05 2024</t>
        </is>
      </c>
      <c r="D3223" t="inlineStr">
        <is>
          <t>2024-03-05</t>
        </is>
      </c>
      <c r="E3223" t="inlineStr">
        <is>
          <t>Date to YYYY-MM-DD</t>
        </is>
      </c>
    </row>
    <row r="3224">
      <c r="A3224" t="inlineStr">
        <is>
          <t>SRC-00513</t>
        </is>
      </c>
      <c r="B3224" t="inlineStr">
        <is>
          <t>First Name</t>
        </is>
      </c>
      <c r="C3224" t="inlineStr">
        <is>
          <t>PRIYA</t>
        </is>
      </c>
      <c r="D3224" t="inlineStr">
        <is>
          <t>Priya</t>
        </is>
      </c>
      <c r="E3224" t="inlineStr">
        <is>
          <t>Trimmed / name case</t>
        </is>
      </c>
    </row>
    <row r="3225">
      <c r="A3225" t="inlineStr">
        <is>
          <t>SRC-00513</t>
        </is>
      </c>
      <c r="B3225" t="inlineStr">
        <is>
          <t>Email</t>
        </is>
      </c>
      <c r="C3225" t="inlineStr">
        <is>
          <t xml:space="preserve"> poconnor@saltingaleelectrical.example</t>
        </is>
      </c>
      <c r="D3225" t="inlineStr">
        <is>
          <t>poconnor@saltingaleelectrical.example</t>
        </is>
      </c>
      <c r="E3225" t="inlineStr">
        <is>
          <t>Lower-case, trimmed, removed mailto:/brackets</t>
        </is>
      </c>
    </row>
    <row r="3226">
      <c r="A3226" t="inlineStr">
        <is>
          <t>SRC-00513</t>
        </is>
      </c>
      <c r="B3226" t="inlineStr">
        <is>
          <t>State/Region</t>
        </is>
      </c>
      <c r="C3226" t="inlineStr">
        <is>
          <t>vic</t>
        </is>
      </c>
      <c r="D3226" t="inlineStr">
        <is>
          <t>VIC</t>
        </is>
      </c>
      <c r="E3226" t="inlineStr">
        <is>
          <t>State to standard abbreviation</t>
        </is>
      </c>
    </row>
    <row r="3227">
      <c r="A3227" t="inlineStr">
        <is>
          <t>SRC-00513</t>
        </is>
      </c>
      <c r="B3227" t="inlineStr">
        <is>
          <t>Phone Number</t>
        </is>
      </c>
      <c r="C3227" t="inlineStr">
        <is>
          <t>(03) 7010-6899</t>
        </is>
      </c>
      <c r="D3227" t="inlineStr">
        <is>
          <t>+61 3 7010 6899</t>
        </is>
      </c>
      <c r="E3227" t="inlineStr">
        <is>
          <t>Phone to +61 international format</t>
        </is>
      </c>
    </row>
    <row r="3228">
      <c r="A3228" t="inlineStr">
        <is>
          <t>SRC-00513</t>
        </is>
      </c>
      <c r="B3228" t="inlineStr">
        <is>
          <t>Company Name</t>
        </is>
      </c>
      <c r="C3228" t="inlineStr">
        <is>
          <t xml:space="preserve"> Saltingale Electrical Pty Ltd</t>
        </is>
      </c>
      <c r="D3228" t="inlineStr">
        <is>
          <t>Saltingale Electrical Pty Ltd</t>
        </is>
      </c>
      <c r="E3228" t="inlineStr">
        <is>
          <t>Company suffix to 'Pty Ltd', trimmed, case</t>
        </is>
      </c>
    </row>
    <row r="3229">
      <c r="A3229" t="inlineStr">
        <is>
          <t>SRC-00513</t>
        </is>
      </c>
      <c r="B3229" t="inlineStr">
        <is>
          <t>Job Title</t>
        </is>
      </c>
      <c r="C3229" t="inlineStr">
        <is>
          <t>PROCUREMENT OFFICER</t>
        </is>
      </c>
      <c r="D3229" t="inlineStr">
        <is>
          <t>Procurement Officer</t>
        </is>
      </c>
      <c r="E3229" t="inlineStr">
        <is>
          <t>Job title case</t>
        </is>
      </c>
    </row>
    <row r="3230">
      <c r="A3230" t="inlineStr">
        <is>
          <t>SRC-00513</t>
        </is>
      </c>
      <c r="B3230" t="inlineStr">
        <is>
          <t>Last Activity</t>
        </is>
      </c>
      <c r="C3230" t="inlineStr">
        <is>
          <t>17/01/2024</t>
        </is>
      </c>
      <c r="D3230" t="inlineStr">
        <is>
          <t>2024-01-17</t>
        </is>
      </c>
      <c r="E3230" t="inlineStr">
        <is>
          <t>Date to YYYY-MM-DD</t>
        </is>
      </c>
    </row>
    <row r="3231">
      <c r="A3231" t="inlineStr">
        <is>
          <t>SRC-00514</t>
        </is>
      </c>
      <c r="B3231" t="inlineStr">
        <is>
          <t>Last Name</t>
        </is>
      </c>
      <c r="C3231" t="inlineStr">
        <is>
          <t>morgan</t>
        </is>
      </c>
      <c r="D3231" t="inlineStr">
        <is>
          <t>Morgan</t>
        </is>
      </c>
      <c r="E3231" t="inlineStr">
        <is>
          <t>Trimmed / name case</t>
        </is>
      </c>
    </row>
    <row r="3232">
      <c r="A3232" t="inlineStr">
        <is>
          <t>SRC-00514</t>
        </is>
      </c>
      <c r="B3232" t="inlineStr">
        <is>
          <t>Phone Number</t>
        </is>
      </c>
      <c r="C3232" t="inlineStr">
        <is>
          <t>03.7010.8919</t>
        </is>
      </c>
      <c r="D3232" t="inlineStr">
        <is>
          <t>+61 3 7010 8919</t>
        </is>
      </c>
      <c r="E3232" t="inlineStr">
        <is>
          <t>Phone to +61 international format</t>
        </is>
      </c>
    </row>
    <row r="3233">
      <c r="A3233" t="inlineStr">
        <is>
          <t>SRC-00514</t>
        </is>
      </c>
      <c r="B3233" t="inlineStr">
        <is>
          <t>Company Name</t>
        </is>
      </c>
      <c r="C3233" t="inlineStr">
        <is>
          <t>Saltingale Dental P/L</t>
        </is>
      </c>
      <c r="D3233" t="inlineStr">
        <is>
          <t>Saltingale Dental Pty Ltd</t>
        </is>
      </c>
      <c r="E3233" t="inlineStr">
        <is>
          <t>Company suffix to 'Pty Ltd', trimmed, case</t>
        </is>
      </c>
    </row>
    <row r="3234">
      <c r="A3234" t="inlineStr">
        <is>
          <t>SRC-00514</t>
        </is>
      </c>
      <c r="B3234" t="inlineStr">
        <is>
          <t>City</t>
        </is>
      </c>
      <c r="C3234" t="inlineStr">
        <is>
          <t>LAUNCESTON</t>
        </is>
      </c>
      <c r="D3234" t="inlineStr">
        <is>
          <t>Launceston</t>
        </is>
      </c>
      <c r="E3234" t="inlineStr">
        <is>
          <t>City case</t>
        </is>
      </c>
    </row>
    <row r="3235">
      <c r="A3235" t="inlineStr">
        <is>
          <t>SRC-00514</t>
        </is>
      </c>
      <c r="B3235" t="inlineStr">
        <is>
          <t>Last Activity</t>
        </is>
      </c>
      <c r="C3235" t="inlineStr">
        <is>
          <t>10/05/2024</t>
        </is>
      </c>
      <c r="D3235" t="inlineStr">
        <is>
          <t>2024-05-10</t>
        </is>
      </c>
      <c r="E3235" t="inlineStr">
        <is>
          <t>Date to YYYY-MM-DD</t>
        </is>
      </c>
    </row>
    <row r="3236">
      <c r="A3236" t="inlineStr">
        <is>
          <t>SRC-00515</t>
        </is>
      </c>
      <c r="B3236" t="inlineStr">
        <is>
          <t>Last Name</t>
        </is>
      </c>
      <c r="C3236" t="inlineStr">
        <is>
          <t xml:space="preserve">McDonald </t>
        </is>
      </c>
      <c r="D3236" t="inlineStr">
        <is>
          <t>McDonald</t>
        </is>
      </c>
      <c r="E3236" t="inlineStr">
        <is>
          <t>Trimmed / name case</t>
        </is>
      </c>
    </row>
    <row r="3237">
      <c r="A3237" t="inlineStr">
        <is>
          <t>SRC-00515</t>
        </is>
      </c>
      <c r="B3237" t="inlineStr">
        <is>
          <t>Email</t>
        </is>
      </c>
      <c r="C3237" t="inlineStr">
        <is>
          <t>mailto:kaim@copperwhistprint.example</t>
        </is>
      </c>
      <c r="D3237" t="inlineStr">
        <is>
          <t>kaim@copperwhistprint.example</t>
        </is>
      </c>
      <c r="E3237" t="inlineStr">
        <is>
          <t>Lower-case, trimmed, removed mailto:/brackets</t>
        </is>
      </c>
    </row>
    <row r="3238">
      <c r="A3238" t="inlineStr">
        <is>
          <t>SRC-00515</t>
        </is>
      </c>
      <c r="B3238" t="inlineStr">
        <is>
          <t>State/Region</t>
        </is>
      </c>
      <c r="C3238" t="inlineStr">
        <is>
          <t>Qld</t>
        </is>
      </c>
      <c r="D3238" t="inlineStr">
        <is>
          <t>QLD</t>
        </is>
      </c>
      <c r="E3238" t="inlineStr">
        <is>
          <t>State to standard abbreviation</t>
        </is>
      </c>
    </row>
    <row r="3239">
      <c r="A3239" t="inlineStr">
        <is>
          <t>SRC-00515</t>
        </is>
      </c>
      <c r="B3239" t="inlineStr">
        <is>
          <t>Phone Number</t>
        </is>
      </c>
      <c r="C3239" t="inlineStr">
        <is>
          <t>61755502574</t>
        </is>
      </c>
      <c r="D3239" t="inlineStr">
        <is>
          <t>+61 7 5550 2574</t>
        </is>
      </c>
      <c r="E3239" t="inlineStr">
        <is>
          <t>Phone to +61 international format</t>
        </is>
      </c>
    </row>
    <row r="3240">
      <c r="A3240" t="inlineStr">
        <is>
          <t>SRC-00515</t>
        </is>
      </c>
      <c r="B3240" t="inlineStr">
        <is>
          <t>Company Name</t>
        </is>
      </c>
      <c r="C3240" t="inlineStr">
        <is>
          <t>COPPERWHIST PRINT PTY LTD</t>
        </is>
      </c>
      <c r="D3240" t="inlineStr">
        <is>
          <t>Copperwhist Print Pty Ltd</t>
        </is>
      </c>
      <c r="E3240" t="inlineStr">
        <is>
          <t>Company suffix to 'Pty Ltd', trimmed, case</t>
        </is>
      </c>
    </row>
    <row r="3241">
      <c r="A3241" t="inlineStr">
        <is>
          <t>SRC-00515</t>
        </is>
      </c>
      <c r="B3241" t="inlineStr">
        <is>
          <t>Job Title</t>
        </is>
      </c>
      <c r="C3241" t="inlineStr">
        <is>
          <t>accounts payable officer</t>
        </is>
      </c>
      <c r="D3241" t="inlineStr">
        <is>
          <t>Accounts Payable Officer</t>
        </is>
      </c>
      <c r="E3241" t="inlineStr">
        <is>
          <t>Job title case</t>
        </is>
      </c>
    </row>
    <row r="3242">
      <c r="A3242" t="inlineStr">
        <is>
          <t>SRC-00515</t>
        </is>
      </c>
      <c r="B3242" t="inlineStr">
        <is>
          <t>City</t>
        </is>
      </c>
      <c r="C3242" t="inlineStr">
        <is>
          <t>gold coast</t>
        </is>
      </c>
      <c r="D3242" t="inlineStr">
        <is>
          <t>Gold Coast</t>
        </is>
      </c>
      <c r="E3242" t="inlineStr">
        <is>
          <t>City case</t>
        </is>
      </c>
    </row>
    <row r="3243">
      <c r="A3243" t="inlineStr">
        <is>
          <t>SRC-00515</t>
        </is>
      </c>
      <c r="B3243" t="inlineStr">
        <is>
          <t>Lifecycle Stage</t>
        </is>
      </c>
      <c r="C3243" t="inlineStr">
        <is>
          <t>MQL</t>
        </is>
      </c>
      <c r="D3243" t="inlineStr">
        <is>
          <t>Marketing Qualified Lead</t>
        </is>
      </c>
      <c r="E3243" t="inlineStr">
        <is>
          <t>Mapped to HubSpot lifecycle stage</t>
        </is>
      </c>
    </row>
    <row r="3244">
      <c r="A3244" t="inlineStr">
        <is>
          <t>SRC-00515</t>
        </is>
      </c>
      <c r="B3244" t="inlineStr">
        <is>
          <t>Last Activity</t>
        </is>
      </c>
      <c r="C3244" t="inlineStr">
        <is>
          <t>Aug 30 2024</t>
        </is>
      </c>
      <c r="D3244" t="inlineStr">
        <is>
          <t>2024-08-30</t>
        </is>
      </c>
      <c r="E3244" t="inlineStr">
        <is>
          <t>Date to YYYY-MM-DD</t>
        </is>
      </c>
    </row>
    <row r="3245">
      <c r="A3245" t="inlineStr">
        <is>
          <t>SRC-00516</t>
        </is>
      </c>
      <c r="B3245" t="inlineStr">
        <is>
          <t>State/Region</t>
        </is>
      </c>
      <c r="C3245" t="inlineStr">
        <is>
          <t>Queensland</t>
        </is>
      </c>
      <c r="D3245" t="inlineStr">
        <is>
          <t>QLD</t>
        </is>
      </c>
      <c r="E3245" t="inlineStr">
        <is>
          <t>State to standard abbreviation</t>
        </is>
      </c>
    </row>
    <row r="3246">
      <c r="A3246" t="inlineStr">
        <is>
          <t>SRC-00516</t>
        </is>
      </c>
      <c r="B3246" t="inlineStr">
        <is>
          <t>Phone Number</t>
        </is>
      </c>
      <c r="C3246" t="inlineStr">
        <is>
          <t>5550 8015</t>
        </is>
      </c>
      <c r="D3246" t="inlineStr">
        <is>
          <t>+61 7 5550 8015</t>
        </is>
      </c>
      <c r="E3246" t="inlineStr">
        <is>
          <t>Phone to +61 international format</t>
        </is>
      </c>
    </row>
    <row r="3247">
      <c r="A3247" t="inlineStr">
        <is>
          <t>SRC-00516</t>
        </is>
      </c>
      <c r="B3247" t="inlineStr">
        <is>
          <t>Company Name</t>
        </is>
      </c>
      <c r="C3247" t="inlineStr">
        <is>
          <t>TARROWBY FREIGHT PTY LTD</t>
        </is>
      </c>
      <c r="D3247" t="inlineStr">
        <is>
          <t>Tarrowby Freight Pty Ltd</t>
        </is>
      </c>
      <c r="E3247" t="inlineStr">
        <is>
          <t>Company suffix to 'Pty Ltd', trimmed, case</t>
        </is>
      </c>
    </row>
    <row r="3248">
      <c r="A3248" t="inlineStr">
        <is>
          <t>SRC-00516</t>
        </is>
      </c>
      <c r="B3248" t="inlineStr">
        <is>
          <t>Job Title</t>
        </is>
      </c>
      <c r="C3248" t="inlineStr">
        <is>
          <t>DIRECTOR</t>
        </is>
      </c>
      <c r="D3248" t="inlineStr">
        <is>
          <t>Director</t>
        </is>
      </c>
      <c r="E3248" t="inlineStr">
        <is>
          <t>Job title case</t>
        </is>
      </c>
    </row>
    <row r="3249">
      <c r="A3249" t="inlineStr">
        <is>
          <t>SRC-00516</t>
        </is>
      </c>
      <c r="B3249" t="inlineStr">
        <is>
          <t>City</t>
        </is>
      </c>
      <c r="C3249" t="inlineStr">
        <is>
          <t>GOLD COAST</t>
        </is>
      </c>
      <c r="D3249" t="inlineStr">
        <is>
          <t>Gold Coast</t>
        </is>
      </c>
      <c r="E3249" t="inlineStr">
        <is>
          <t>City case</t>
        </is>
      </c>
    </row>
    <row r="3250">
      <c r="A3250" t="inlineStr">
        <is>
          <t>SRC-00517</t>
        </is>
      </c>
      <c r="B3250" t="inlineStr">
        <is>
          <t>State/Region</t>
        </is>
      </c>
      <c r="C3250" t="inlineStr">
        <is>
          <t>Qld</t>
        </is>
      </c>
      <c r="D3250" t="inlineStr">
        <is>
          <t>QLD</t>
        </is>
      </c>
      <c r="E3250" t="inlineStr">
        <is>
          <t>State to standard abbreviation</t>
        </is>
      </c>
    </row>
    <row r="3251">
      <c r="A3251" t="inlineStr">
        <is>
          <t>SRC-00517</t>
        </is>
      </c>
      <c r="B3251" t="inlineStr">
        <is>
          <t>Phone Number</t>
        </is>
      </c>
      <c r="C3251" t="inlineStr">
        <is>
          <t>07 5550 8080</t>
        </is>
      </c>
      <c r="D3251" t="inlineStr">
        <is>
          <t>+61 7 5550 8080</t>
        </is>
      </c>
      <c r="E3251" t="inlineStr">
        <is>
          <t>Phone to +61 international format</t>
        </is>
      </c>
    </row>
    <row r="3252">
      <c r="A3252" t="inlineStr">
        <is>
          <t>SRC-00517</t>
        </is>
      </c>
      <c r="B3252" t="inlineStr">
        <is>
          <t>Company Name</t>
        </is>
      </c>
      <c r="C3252" t="inlineStr">
        <is>
          <t>Ardlomew Hospitality</t>
        </is>
      </c>
      <c r="D3252" t="inlineStr">
        <is>
          <t>Ardlomew Hospitality Pty Ltd</t>
        </is>
      </c>
      <c r="E3252" t="inlineStr">
        <is>
          <t>Company suffix to 'Pty Ltd', trimmed, case</t>
        </is>
      </c>
    </row>
    <row r="3253">
      <c r="A3253" t="inlineStr">
        <is>
          <t>SRC-00517</t>
        </is>
      </c>
      <c r="B3253" t="inlineStr">
        <is>
          <t>Job Title</t>
        </is>
      </c>
      <c r="C3253" t="inlineStr">
        <is>
          <t>operations manager</t>
        </is>
      </c>
      <c r="D3253" t="inlineStr">
        <is>
          <t>Operations Manager</t>
        </is>
      </c>
      <c r="E3253" t="inlineStr">
        <is>
          <t>Job title case</t>
        </is>
      </c>
    </row>
    <row r="3254">
      <c r="A3254" t="inlineStr">
        <is>
          <t>SRC-00517</t>
        </is>
      </c>
      <c r="B3254" t="inlineStr">
        <is>
          <t>City</t>
        </is>
      </c>
      <c r="C3254" t="inlineStr">
        <is>
          <t>gold coast</t>
        </is>
      </c>
      <c r="D3254" t="inlineStr">
        <is>
          <t>Gold Coast</t>
        </is>
      </c>
      <c r="E3254" t="inlineStr">
        <is>
          <t>City case</t>
        </is>
      </c>
    </row>
    <row r="3255">
      <c r="A3255" t="inlineStr">
        <is>
          <t>SRC-00517</t>
        </is>
      </c>
      <c r="B3255" t="inlineStr">
        <is>
          <t>Last Activity</t>
        </is>
      </c>
      <c r="C3255" t="inlineStr">
        <is>
          <t>23/01/2025</t>
        </is>
      </c>
      <c r="D3255" t="inlineStr">
        <is>
          <t>2025-01-23</t>
        </is>
      </c>
      <c r="E3255" t="inlineStr">
        <is>
          <t>Date to YYYY-MM-DD</t>
        </is>
      </c>
    </row>
    <row r="3256">
      <c r="A3256" t="inlineStr">
        <is>
          <t>SRC-00518</t>
        </is>
      </c>
      <c r="B3256" t="inlineStr">
        <is>
          <t>State/Region</t>
        </is>
      </c>
      <c r="C3256" t="inlineStr">
        <is>
          <t>nsw</t>
        </is>
      </c>
      <c r="D3256" t="inlineStr">
        <is>
          <t>NSW</t>
        </is>
      </c>
      <c r="E3256" t="inlineStr">
        <is>
          <t>State to standard abbreviation</t>
        </is>
      </c>
    </row>
    <row r="3257">
      <c r="A3257" t="inlineStr">
        <is>
          <t>SRC-00518</t>
        </is>
      </c>
      <c r="B3257" t="inlineStr">
        <is>
          <t>Phone Number</t>
        </is>
      </c>
      <c r="C3257" t="inlineStr">
        <is>
          <t>61255506488</t>
        </is>
      </c>
      <c r="D3257" t="inlineStr">
        <is>
          <t>+61 2 5550 6488</t>
        </is>
      </c>
      <c r="E3257" t="inlineStr">
        <is>
          <t>Phone to +61 international format</t>
        </is>
      </c>
    </row>
    <row r="3258">
      <c r="A3258" t="inlineStr">
        <is>
          <t>SRC-00518</t>
        </is>
      </c>
      <c r="B3258" t="inlineStr">
        <is>
          <t>Company Name</t>
        </is>
      </c>
      <c r="C3258" t="inlineStr">
        <is>
          <t>Corvanny Landscapes Pty. Ltd.</t>
        </is>
      </c>
      <c r="D3258" t="inlineStr">
        <is>
          <t>Corvanny Landscapes Pty Ltd</t>
        </is>
      </c>
      <c r="E3258" t="inlineStr">
        <is>
          <t>Company suffix to 'Pty Ltd', trimmed, case</t>
        </is>
      </c>
    </row>
    <row r="3259">
      <c r="A3259" t="inlineStr">
        <is>
          <t>SRC-00518</t>
        </is>
      </c>
      <c r="B3259" t="inlineStr">
        <is>
          <t>Job Title</t>
        </is>
      </c>
      <c r="C3259" t="inlineStr">
        <is>
          <t>workshop manager</t>
        </is>
      </c>
      <c r="D3259" t="inlineStr">
        <is>
          <t>Workshop Manager</t>
        </is>
      </c>
      <c r="E3259" t="inlineStr">
        <is>
          <t>Job title case</t>
        </is>
      </c>
    </row>
    <row r="3260">
      <c r="A3260" t="inlineStr">
        <is>
          <t>SRC-00518</t>
        </is>
      </c>
      <c r="B3260" t="inlineStr">
        <is>
          <t>City</t>
        </is>
      </c>
      <c r="C3260" t="inlineStr">
        <is>
          <t>PARRAMATTA</t>
        </is>
      </c>
      <c r="D3260" t="inlineStr">
        <is>
          <t>Parramatta</t>
        </is>
      </c>
      <c r="E3260" t="inlineStr">
        <is>
          <t>City case</t>
        </is>
      </c>
    </row>
    <row r="3261">
      <c r="A3261" t="inlineStr">
        <is>
          <t>SRC-00518</t>
        </is>
      </c>
      <c r="B3261" t="inlineStr">
        <is>
          <t>Lifecycle Stage</t>
        </is>
      </c>
      <c r="C3261" t="inlineStr">
        <is>
          <t>LEAD</t>
        </is>
      </c>
      <c r="D3261" t="inlineStr">
        <is>
          <t>Lead</t>
        </is>
      </c>
      <c r="E3261" t="inlineStr">
        <is>
          <t>Mapped to HubSpot lifecycle stage</t>
        </is>
      </c>
    </row>
    <row r="3262">
      <c r="A3262" t="inlineStr">
        <is>
          <t>SRC-00518</t>
        </is>
      </c>
      <c r="B3262" t="inlineStr">
        <is>
          <t>Last Activity</t>
        </is>
      </c>
      <c r="C3262" t="inlineStr">
        <is>
          <t>Sep 01 2025</t>
        </is>
      </c>
      <c r="D3262" t="inlineStr">
        <is>
          <t>2025-09-01</t>
        </is>
      </c>
      <c r="E3262" t="inlineStr">
        <is>
          <t>Date to YYYY-MM-DD</t>
        </is>
      </c>
    </row>
    <row r="3263">
      <c r="A3263" t="inlineStr">
        <is>
          <t>SRC-00519</t>
        </is>
      </c>
      <c r="B3263" t="inlineStr">
        <is>
          <t>First Name</t>
        </is>
      </c>
      <c r="C3263" t="inlineStr">
        <is>
          <t>LILY</t>
        </is>
      </c>
      <c r="D3263" t="inlineStr">
        <is>
          <t>Lily</t>
        </is>
      </c>
      <c r="E3263" t="inlineStr">
        <is>
          <t>Trimmed / name case</t>
        </is>
      </c>
    </row>
    <row r="3264">
      <c r="A3264" t="inlineStr">
        <is>
          <t>SRC-00519</t>
        </is>
      </c>
      <c r="B3264" t="inlineStr">
        <is>
          <t>Last Name</t>
        </is>
      </c>
      <c r="C3264" t="inlineStr">
        <is>
          <t>wright</t>
        </is>
      </c>
      <c r="D3264" t="inlineStr">
        <is>
          <t>Wright</t>
        </is>
      </c>
      <c r="E3264" t="inlineStr">
        <is>
          <t>Trimmed / name case</t>
        </is>
      </c>
    </row>
    <row r="3265">
      <c r="A3265" t="inlineStr">
        <is>
          <t>SRC-00519</t>
        </is>
      </c>
      <c r="B3265" t="inlineStr">
        <is>
          <t>State/Region</t>
        </is>
      </c>
      <c r="C3265" t="inlineStr">
        <is>
          <t>South Australia</t>
        </is>
      </c>
      <c r="D3265" t="inlineStr">
        <is>
          <t>SA</t>
        </is>
      </c>
      <c r="E3265" t="inlineStr">
        <is>
          <t>State to standard abbreviation</t>
        </is>
      </c>
    </row>
    <row r="3266">
      <c r="A3266" t="inlineStr">
        <is>
          <t>SRC-00519</t>
        </is>
      </c>
      <c r="B3266" t="inlineStr">
        <is>
          <t>Phone Number</t>
        </is>
      </c>
      <c r="C3266" t="inlineStr">
        <is>
          <t>(08) 7010 1974</t>
        </is>
      </c>
      <c r="D3266" t="inlineStr">
        <is>
          <t>+61 8 7010 1974</t>
        </is>
      </c>
      <c r="E3266" t="inlineStr">
        <is>
          <t>Phone to +61 international format</t>
        </is>
      </c>
    </row>
    <row r="3267">
      <c r="A3267" t="inlineStr">
        <is>
          <t>SRC-00519</t>
        </is>
      </c>
      <c r="B3267" t="inlineStr">
        <is>
          <t>Company Name</t>
        </is>
      </c>
      <c r="C3267" t="inlineStr">
        <is>
          <t>Yarrowdine Optics Pty. Ltd.</t>
        </is>
      </c>
      <c r="D3267" t="inlineStr">
        <is>
          <t>Yarrowdine Optics Pty Ltd</t>
        </is>
      </c>
      <c r="E3267" t="inlineStr">
        <is>
          <t>Company suffix to 'Pty Ltd', trimmed, case</t>
        </is>
      </c>
    </row>
    <row r="3268">
      <c r="A3268" t="inlineStr">
        <is>
          <t>SRC-00519</t>
        </is>
      </c>
      <c r="B3268" t="inlineStr">
        <is>
          <t>Job Title</t>
        </is>
      </c>
      <c r="C3268" t="inlineStr">
        <is>
          <t>director</t>
        </is>
      </c>
      <c r="D3268" t="inlineStr">
        <is>
          <t>Director</t>
        </is>
      </c>
      <c r="E3268" t="inlineStr">
        <is>
          <t>Job title case</t>
        </is>
      </c>
    </row>
    <row r="3269">
      <c r="A3269" t="inlineStr">
        <is>
          <t>SRC-00519</t>
        </is>
      </c>
      <c r="B3269" t="inlineStr">
        <is>
          <t>City</t>
        </is>
      </c>
      <c r="C3269" t="inlineStr">
        <is>
          <t>MOUNT GAMBIER</t>
        </is>
      </c>
      <c r="D3269" t="inlineStr">
        <is>
          <t>Mount Gambier</t>
        </is>
      </c>
      <c r="E3269" t="inlineStr">
        <is>
          <t>City case</t>
        </is>
      </c>
    </row>
    <row r="3270">
      <c r="A3270" t="inlineStr">
        <is>
          <t>SRC-00519</t>
        </is>
      </c>
      <c r="B3270" t="inlineStr">
        <is>
          <t>Lifecycle Stage</t>
        </is>
      </c>
      <c r="C3270" t="inlineStr">
        <is>
          <t>Sales qualified</t>
        </is>
      </c>
      <c r="D3270" t="inlineStr">
        <is>
          <t>Sales Qualified Lead</t>
        </is>
      </c>
      <c r="E3270" t="inlineStr">
        <is>
          <t>Mapped to HubSpot lifecycle stage</t>
        </is>
      </c>
    </row>
    <row r="3271">
      <c r="A3271" t="inlineStr">
        <is>
          <t>SRC-00520</t>
        </is>
      </c>
      <c r="B3271" t="inlineStr">
        <is>
          <t>Phone Number</t>
        </is>
      </c>
      <c r="C3271" t="inlineStr">
        <is>
          <t>(08) 7010-5209</t>
        </is>
      </c>
      <c r="D3271" t="inlineStr">
        <is>
          <t>+61 8 7010 5209</t>
        </is>
      </c>
      <c r="E3271" t="inlineStr">
        <is>
          <t>Phone to +61 international format</t>
        </is>
      </c>
    </row>
    <row r="3272">
      <c r="A3272" t="inlineStr">
        <is>
          <t>SRC-00520</t>
        </is>
      </c>
      <c r="B3272" t="inlineStr">
        <is>
          <t>Company Name</t>
        </is>
      </c>
      <c r="C3272" t="inlineStr">
        <is>
          <t>Rushavon Foods pty ltd</t>
        </is>
      </c>
      <c r="D3272" t="inlineStr">
        <is>
          <t>Rushavon Foods Pty Ltd</t>
        </is>
      </c>
      <c r="E3272" t="inlineStr">
        <is>
          <t>Company suffix to 'Pty Ltd', trimmed, case</t>
        </is>
      </c>
    </row>
    <row r="3273">
      <c r="A3273" t="inlineStr">
        <is>
          <t>SRC-00520</t>
        </is>
      </c>
      <c r="B3273" t="inlineStr">
        <is>
          <t>Job Title</t>
        </is>
      </c>
      <c r="C3273" t="inlineStr">
        <is>
          <t>hr manager</t>
        </is>
      </c>
      <c r="D3273" t="inlineStr">
        <is>
          <t>HR Manager</t>
        </is>
      </c>
      <c r="E3273" t="inlineStr">
        <is>
          <t>Job title case</t>
        </is>
      </c>
    </row>
    <row r="3274">
      <c r="A3274" t="inlineStr">
        <is>
          <t>SRC-00520</t>
        </is>
      </c>
      <c r="B3274" t="inlineStr">
        <is>
          <t>City</t>
        </is>
      </c>
      <c r="C3274" t="inlineStr">
        <is>
          <t>BUNBURY</t>
        </is>
      </c>
      <c r="D3274" t="inlineStr">
        <is>
          <t>Bunbury</t>
        </is>
      </c>
      <c r="E3274" t="inlineStr">
        <is>
          <t>City case</t>
        </is>
      </c>
    </row>
    <row r="3275">
      <c r="A3275" t="inlineStr">
        <is>
          <t>SRC-00520</t>
        </is>
      </c>
      <c r="B3275" t="inlineStr">
        <is>
          <t>Lifecycle Stage</t>
        </is>
      </c>
      <c r="C3275" t="inlineStr">
        <is>
          <t>cust</t>
        </is>
      </c>
      <c r="D3275" t="inlineStr">
        <is>
          <t>Customer</t>
        </is>
      </c>
      <c r="E3275" t="inlineStr">
        <is>
          <t>Mapped to HubSpot lifecycle stage</t>
        </is>
      </c>
    </row>
    <row r="3276">
      <c r="A3276" t="inlineStr">
        <is>
          <t>SRC-00520</t>
        </is>
      </c>
      <c r="B3276" t="inlineStr">
        <is>
          <t>Last Activity</t>
        </is>
      </c>
      <c r="C3276" t="inlineStr">
        <is>
          <t>Oct 07 2025</t>
        </is>
      </c>
      <c r="D3276" t="inlineStr">
        <is>
          <t>2025-10-07</t>
        </is>
      </c>
      <c r="E3276" t="inlineStr">
        <is>
          <t>Date to YYYY-MM-DD</t>
        </is>
      </c>
    </row>
    <row r="3277">
      <c r="A3277" t="inlineStr">
        <is>
          <t>SRC-00521</t>
        </is>
      </c>
      <c r="B3277" t="inlineStr">
        <is>
          <t>First Name</t>
        </is>
      </c>
      <c r="C3277" t="inlineStr">
        <is>
          <t>MINH</t>
        </is>
      </c>
      <c r="D3277" t="inlineStr">
        <is>
          <t>Minh</t>
        </is>
      </c>
      <c r="E3277" t="inlineStr">
        <is>
          <t>Trimmed / name case</t>
        </is>
      </c>
    </row>
    <row r="3278">
      <c r="A3278" t="inlineStr">
        <is>
          <t>SRC-00521</t>
        </is>
      </c>
      <c r="B3278" t="inlineStr">
        <is>
          <t>Last Name</t>
        </is>
      </c>
      <c r="C3278" t="inlineStr">
        <is>
          <t>mcdonald</t>
        </is>
      </c>
      <c r="D3278" t="inlineStr">
        <is>
          <t>McDonald</t>
        </is>
      </c>
      <c r="E3278" t="inlineStr">
        <is>
          <t>Trimmed / name case</t>
        </is>
      </c>
    </row>
    <row r="3279">
      <c r="A3279" t="inlineStr">
        <is>
          <t>SRC-00521</t>
        </is>
      </c>
      <c r="B3279" t="inlineStr">
        <is>
          <t>Company Name</t>
        </is>
      </c>
      <c r="C3279" t="inlineStr">
        <is>
          <t>Lornivale Engineering</t>
        </is>
      </c>
      <c r="D3279" t="inlineStr">
        <is>
          <t>Lornivale Engineering Pty Ltd</t>
        </is>
      </c>
      <c r="E3279" t="inlineStr">
        <is>
          <t>Company suffix to 'Pty Ltd', trimmed, case</t>
        </is>
      </c>
    </row>
    <row r="3280">
      <c r="A3280" t="inlineStr">
        <is>
          <t>SRC-00521</t>
        </is>
      </c>
      <c r="B3280" t="inlineStr">
        <is>
          <t>Job Title</t>
        </is>
      </c>
      <c r="C3280" t="inlineStr">
        <is>
          <t>general manager</t>
        </is>
      </c>
      <c r="D3280" t="inlineStr">
        <is>
          <t>General Manager</t>
        </is>
      </c>
      <c r="E3280" t="inlineStr">
        <is>
          <t>Job title case</t>
        </is>
      </c>
    </row>
    <row r="3281">
      <c r="A3281" t="inlineStr">
        <is>
          <t>SRC-00521</t>
        </is>
      </c>
      <c r="B3281" t="inlineStr">
        <is>
          <t>Lifecycle Stage</t>
        </is>
      </c>
      <c r="C3281" t="inlineStr">
        <is>
          <t>Client</t>
        </is>
      </c>
      <c r="D3281" t="inlineStr">
        <is>
          <t>Customer</t>
        </is>
      </c>
      <c r="E3281" t="inlineStr">
        <is>
          <t>Mapped to HubSpot lifecycle stage</t>
        </is>
      </c>
    </row>
    <row r="3282">
      <c r="A3282" t="inlineStr">
        <is>
          <t>SRC-00521</t>
        </is>
      </c>
      <c r="B3282" t="inlineStr">
        <is>
          <t>Last Activity</t>
        </is>
      </c>
      <c r="C3282" t="inlineStr">
        <is>
          <t>Sep 16 2025</t>
        </is>
      </c>
      <c r="D3282" t="inlineStr">
        <is>
          <t>2025-09-16</t>
        </is>
      </c>
      <c r="E3282" t="inlineStr">
        <is>
          <t>Date to YYYY-MM-DD</t>
        </is>
      </c>
    </row>
    <row r="3283">
      <c r="A3283" t="inlineStr">
        <is>
          <t>SRC-00522</t>
        </is>
      </c>
      <c r="B3283" t="inlineStr">
        <is>
          <t>Last Name</t>
        </is>
      </c>
      <c r="C3283" t="inlineStr">
        <is>
          <t xml:space="preserve"> White</t>
        </is>
      </c>
      <c r="D3283" t="inlineStr">
        <is>
          <t>White</t>
        </is>
      </c>
      <c r="E3283" t="inlineStr">
        <is>
          <t>Trimmed / name case</t>
        </is>
      </c>
    </row>
    <row r="3284">
      <c r="A3284" t="inlineStr">
        <is>
          <t>SRC-00522</t>
        </is>
      </c>
      <c r="B3284" t="inlineStr">
        <is>
          <t>State/Region</t>
        </is>
      </c>
      <c r="C3284" t="inlineStr">
        <is>
          <t>Vic</t>
        </is>
      </c>
      <c r="D3284" t="inlineStr">
        <is>
          <t>VIC</t>
        </is>
      </c>
      <c r="E3284" t="inlineStr">
        <is>
          <t>State to standard abbreviation</t>
        </is>
      </c>
    </row>
    <row r="3285">
      <c r="A3285" t="inlineStr">
        <is>
          <t>SRC-00522</t>
        </is>
      </c>
      <c r="B3285" t="inlineStr">
        <is>
          <t>Phone Number</t>
        </is>
      </c>
      <c r="C3285" t="inlineStr">
        <is>
          <t>0370108910</t>
        </is>
      </c>
      <c r="D3285" t="inlineStr">
        <is>
          <t>+61 3 7010 8910</t>
        </is>
      </c>
      <c r="E3285" t="inlineStr">
        <is>
          <t>Phone to +61 international format</t>
        </is>
      </c>
    </row>
    <row r="3286">
      <c r="A3286" t="inlineStr">
        <is>
          <t>SRC-00522</t>
        </is>
      </c>
      <c r="B3286" t="inlineStr">
        <is>
          <t>Company Name</t>
        </is>
      </c>
      <c r="C3286" t="inlineStr">
        <is>
          <t>VANTRELLE FITNESS PTY LTD</t>
        </is>
      </c>
      <c r="D3286" t="inlineStr">
        <is>
          <t>Vantrelle Fitness Pty Ltd</t>
        </is>
      </c>
      <c r="E3286" t="inlineStr">
        <is>
          <t>Company suffix to 'Pty Ltd', trimmed, case</t>
        </is>
      </c>
    </row>
    <row r="3287">
      <c r="A3287" t="inlineStr">
        <is>
          <t>SRC-00522</t>
        </is>
      </c>
      <c r="B3287" t="inlineStr">
        <is>
          <t>Job Title</t>
        </is>
      </c>
      <c r="C3287" t="inlineStr">
        <is>
          <t>SAFETY OFFICER</t>
        </is>
      </c>
      <c r="D3287" t="inlineStr">
        <is>
          <t>Safety Officer</t>
        </is>
      </c>
      <c r="E3287" t="inlineStr">
        <is>
          <t>Job title case</t>
        </is>
      </c>
    </row>
    <row r="3288">
      <c r="A3288" t="inlineStr">
        <is>
          <t>SRC-00522</t>
        </is>
      </c>
      <c r="B3288" t="inlineStr">
        <is>
          <t>City</t>
        </is>
      </c>
      <c r="C3288" t="inlineStr">
        <is>
          <t>box hill</t>
        </is>
      </c>
      <c r="D3288" t="inlineStr">
        <is>
          <t>Box Hill</t>
        </is>
      </c>
      <c r="E3288" t="inlineStr">
        <is>
          <t>City case</t>
        </is>
      </c>
    </row>
    <row r="3289">
      <c r="A3289" t="inlineStr">
        <is>
          <t>SRC-00522</t>
        </is>
      </c>
      <c r="B3289" t="inlineStr">
        <is>
          <t>Last Activity</t>
        </is>
      </c>
      <c r="C3289" t="inlineStr">
        <is>
          <t>25/07/2025</t>
        </is>
      </c>
      <c r="D3289" t="inlineStr">
        <is>
          <t>2025-07-25</t>
        </is>
      </c>
      <c r="E3289" t="inlineStr">
        <is>
          <t>Date to YYYY-MM-DD</t>
        </is>
      </c>
    </row>
    <row r="3290">
      <c r="A3290" t="inlineStr">
        <is>
          <t>SRC-00523</t>
        </is>
      </c>
      <c r="B3290" t="inlineStr">
        <is>
          <t>First Name</t>
        </is>
      </c>
      <c r="C3290" t="inlineStr">
        <is>
          <t>hiroshi</t>
        </is>
      </c>
      <c r="D3290" t="inlineStr">
        <is>
          <t>Hiroshi</t>
        </is>
      </c>
      <c r="E3290" t="inlineStr">
        <is>
          <t>Trimmed / name case</t>
        </is>
      </c>
    </row>
    <row r="3291">
      <c r="A3291" t="inlineStr">
        <is>
          <t>SRC-00523</t>
        </is>
      </c>
      <c r="B3291" t="inlineStr">
        <is>
          <t>Phone Number</t>
        </is>
      </c>
      <c r="C3291" t="inlineStr">
        <is>
          <t>61870108091</t>
        </is>
      </c>
      <c r="D3291" t="inlineStr">
        <is>
          <t>+61 8 7010 8091</t>
        </is>
      </c>
      <c r="E3291" t="inlineStr">
        <is>
          <t>Phone to +61 international format</t>
        </is>
      </c>
    </row>
    <row r="3292">
      <c r="A3292" t="inlineStr">
        <is>
          <t>SRC-00523</t>
        </is>
      </c>
      <c r="B3292" t="inlineStr">
        <is>
          <t>Company Name</t>
        </is>
      </c>
      <c r="C3292" t="inlineStr">
        <is>
          <t>DUNVESSA LABS PTY LTD</t>
        </is>
      </c>
      <c r="D3292" t="inlineStr">
        <is>
          <t>Dunvessa Labs Pty Ltd</t>
        </is>
      </c>
      <c r="E3292" t="inlineStr">
        <is>
          <t>Company suffix to 'Pty Ltd', trimmed, case</t>
        </is>
      </c>
    </row>
    <row r="3293">
      <c r="A3293" t="inlineStr">
        <is>
          <t>SRC-00523</t>
        </is>
      </c>
      <c r="B3293" t="inlineStr">
        <is>
          <t>Job Title</t>
        </is>
      </c>
      <c r="C3293" t="inlineStr">
        <is>
          <t>PRACTICE MANAGER</t>
        </is>
      </c>
      <c r="D3293" t="inlineStr">
        <is>
          <t>Practice Manager</t>
        </is>
      </c>
      <c r="E3293" t="inlineStr">
        <is>
          <t>Job title case</t>
        </is>
      </c>
    </row>
    <row r="3294">
      <c r="A3294" t="inlineStr">
        <is>
          <t>SRC-00523</t>
        </is>
      </c>
      <c r="B3294" t="inlineStr">
        <is>
          <t>Lifecycle Stage</t>
        </is>
      </c>
      <c r="C3294" t="inlineStr">
        <is>
          <t>new lead</t>
        </is>
      </c>
      <c r="D3294" t="inlineStr">
        <is>
          <t>Lead</t>
        </is>
      </c>
      <c r="E3294" t="inlineStr">
        <is>
          <t>Mapped to HubSpot lifecycle stage</t>
        </is>
      </c>
    </row>
    <row r="3295">
      <c r="A3295" t="inlineStr">
        <is>
          <t>SRC-00523</t>
        </is>
      </c>
      <c r="B3295" t="inlineStr">
        <is>
          <t>Last Activity</t>
        </is>
      </c>
      <c r="C3295" t="inlineStr">
        <is>
          <t>01/12/2025</t>
        </is>
      </c>
      <c r="D3295" t="inlineStr">
        <is>
          <t>2025-12-01</t>
        </is>
      </c>
      <c r="E3295" t="inlineStr">
        <is>
          <t>Date to YYYY-MM-DD</t>
        </is>
      </c>
    </row>
    <row r="3296">
      <c r="A3296" t="inlineStr">
        <is>
          <t>SRC-00524</t>
        </is>
      </c>
      <c r="B3296" t="inlineStr">
        <is>
          <t>State/Region</t>
        </is>
      </c>
      <c r="C3296" t="inlineStr">
        <is>
          <t>Victoria</t>
        </is>
      </c>
      <c r="D3296" t="inlineStr">
        <is>
          <t>VIC</t>
        </is>
      </c>
      <c r="E3296" t="inlineStr">
        <is>
          <t>State to standard abbreviation</t>
        </is>
      </c>
    </row>
    <row r="3297">
      <c r="A3297" t="inlineStr">
        <is>
          <t>SRC-00524</t>
        </is>
      </c>
      <c r="B3297" t="inlineStr">
        <is>
          <t>Phone Number</t>
        </is>
      </c>
      <c r="C3297" t="inlineStr">
        <is>
          <t>03.7010.5294</t>
        </is>
      </c>
      <c r="D3297" t="inlineStr">
        <is>
          <t>+61 3 7010 5294</t>
        </is>
      </c>
      <c r="E3297" t="inlineStr">
        <is>
          <t>Phone to +61 international format</t>
        </is>
      </c>
    </row>
    <row r="3298">
      <c r="A3298" t="inlineStr">
        <is>
          <t>SRC-00524</t>
        </is>
      </c>
      <c r="B3298" t="inlineStr">
        <is>
          <t>Company Name</t>
        </is>
      </c>
      <c r="C3298" t="inlineStr">
        <is>
          <t>Yarrowdine Accounting pty ltd</t>
        </is>
      </c>
      <c r="D3298" t="inlineStr">
        <is>
          <t>Yarrowdine Accounting Pty Ltd</t>
        </is>
      </c>
      <c r="E3298" t="inlineStr">
        <is>
          <t>Company suffix to 'Pty Ltd', trimmed, case</t>
        </is>
      </c>
    </row>
    <row r="3299">
      <c r="A3299" t="inlineStr">
        <is>
          <t>SRC-00524</t>
        </is>
      </c>
      <c r="B3299" t="inlineStr">
        <is>
          <t>Job Title</t>
        </is>
      </c>
      <c r="C3299" t="inlineStr">
        <is>
          <t>office manager</t>
        </is>
      </c>
      <c r="D3299" t="inlineStr">
        <is>
          <t>Office Manager</t>
        </is>
      </c>
      <c r="E3299" t="inlineStr">
        <is>
          <t>Job title case</t>
        </is>
      </c>
    </row>
    <row r="3300">
      <c r="A3300" t="inlineStr">
        <is>
          <t>SRC-00524</t>
        </is>
      </c>
      <c r="B3300" t="inlineStr">
        <is>
          <t>City</t>
        </is>
      </c>
      <c r="C3300" t="inlineStr">
        <is>
          <t>BENDIGO</t>
        </is>
      </c>
      <c r="D3300" t="inlineStr">
        <is>
          <t>Bendigo</t>
        </is>
      </c>
      <c r="E3300" t="inlineStr">
        <is>
          <t>City case</t>
        </is>
      </c>
    </row>
    <row r="3301">
      <c r="A3301" t="inlineStr">
        <is>
          <t>SRC-00524</t>
        </is>
      </c>
      <c r="B3301" t="inlineStr">
        <is>
          <t>Lifecycle Stage</t>
        </is>
      </c>
      <c r="C3301" t="inlineStr">
        <is>
          <t>lead</t>
        </is>
      </c>
      <c r="D3301" t="inlineStr">
        <is>
          <t>Lead</t>
        </is>
      </c>
      <c r="E3301" t="inlineStr">
        <is>
          <t>Mapped to HubSpot lifecycle stage</t>
        </is>
      </c>
    </row>
    <row r="3302">
      <c r="A3302" t="inlineStr">
        <is>
          <t>SRC-00524</t>
        </is>
      </c>
      <c r="B3302" t="inlineStr">
        <is>
          <t>Last Activity</t>
        </is>
      </c>
      <c r="C3302" t="inlineStr">
        <is>
          <t>12/03/2026</t>
        </is>
      </c>
      <c r="D3302" t="inlineStr">
        <is>
          <t>2026-03-12</t>
        </is>
      </c>
      <c r="E3302" t="inlineStr">
        <is>
          <t>Date to YYYY-MM-DD</t>
        </is>
      </c>
    </row>
    <row r="3303">
      <c r="A3303" t="inlineStr">
        <is>
          <t>SRC-00525</t>
        </is>
      </c>
      <c r="B3303" t="inlineStr">
        <is>
          <t>Phone Number</t>
        </is>
      </c>
      <c r="C3303" t="inlineStr">
        <is>
          <t>61355507441</t>
        </is>
      </c>
      <c r="D3303" t="inlineStr">
        <is>
          <t>+61 3 5550 7441</t>
        </is>
      </c>
      <c r="E3303" t="inlineStr">
        <is>
          <t>Phone to +61 international format</t>
        </is>
      </c>
    </row>
    <row r="3304">
      <c r="A3304" t="inlineStr">
        <is>
          <t>SRC-00525</t>
        </is>
      </c>
      <c r="B3304" t="inlineStr">
        <is>
          <t>Company Name</t>
        </is>
      </c>
      <c r="C3304" t="inlineStr">
        <is>
          <t>Wexmorrow Landscapes P/L</t>
        </is>
      </c>
      <c r="D3304" t="inlineStr">
        <is>
          <t>Wexmorrow Landscapes Pty Ltd</t>
        </is>
      </c>
      <c r="E3304" t="inlineStr">
        <is>
          <t>Company suffix to 'Pty Ltd', trimmed, case</t>
        </is>
      </c>
    </row>
    <row r="3305">
      <c r="A3305" t="inlineStr">
        <is>
          <t>SRC-00525</t>
        </is>
      </c>
      <c r="B3305" t="inlineStr">
        <is>
          <t>Job Title</t>
        </is>
      </c>
      <c r="C3305" t="inlineStr">
        <is>
          <t>TRAINING COORDINATOR</t>
        </is>
      </c>
      <c r="D3305" t="inlineStr">
        <is>
          <t>Training Coordinator</t>
        </is>
      </c>
      <c r="E3305" t="inlineStr">
        <is>
          <t>Job title case</t>
        </is>
      </c>
    </row>
    <row r="3306">
      <c r="A3306" t="inlineStr">
        <is>
          <t>SRC-00525</t>
        </is>
      </c>
      <c r="B3306" t="inlineStr">
        <is>
          <t>City</t>
        </is>
      </c>
      <c r="C3306" t="inlineStr">
        <is>
          <t>frankston</t>
        </is>
      </c>
      <c r="D3306" t="inlineStr">
        <is>
          <t>Frankston</t>
        </is>
      </c>
      <c r="E3306" t="inlineStr">
        <is>
          <t>City case</t>
        </is>
      </c>
    </row>
    <row r="3307">
      <c r="A3307" t="inlineStr">
        <is>
          <t>SRC-00525</t>
        </is>
      </c>
      <c r="B3307" t="inlineStr">
        <is>
          <t>Lifecycle Stage</t>
        </is>
      </c>
      <c r="C3307" t="inlineStr">
        <is>
          <t>LEAD</t>
        </is>
      </c>
      <c r="D3307" t="inlineStr">
        <is>
          <t>Lead</t>
        </is>
      </c>
      <c r="E3307" t="inlineStr">
        <is>
          <t>Mapped to HubSpot lifecycle stage</t>
        </is>
      </c>
    </row>
    <row r="3308">
      <c r="A3308" t="inlineStr">
        <is>
          <t>SRC-00525</t>
        </is>
      </c>
      <c r="B3308" t="inlineStr">
        <is>
          <t>Last Activity</t>
        </is>
      </c>
      <c r="C3308" t="inlineStr">
        <is>
          <t>15/09/2024</t>
        </is>
      </c>
      <c r="D3308" t="inlineStr">
        <is>
          <t>2024-09-15</t>
        </is>
      </c>
      <c r="E3308" t="inlineStr">
        <is>
          <t>Date to YYYY-MM-DD</t>
        </is>
      </c>
    </row>
    <row r="3309">
      <c r="A3309" t="inlineStr">
        <is>
          <t>SRC-00526</t>
        </is>
      </c>
      <c r="B3309" t="inlineStr">
        <is>
          <t>Last Name</t>
        </is>
      </c>
      <c r="C3309" t="inlineStr">
        <is>
          <t>PARKER</t>
        </is>
      </c>
      <c r="D3309" t="inlineStr">
        <is>
          <t>Parker</t>
        </is>
      </c>
      <c r="E3309" t="inlineStr">
        <is>
          <t>Trimmed / name case</t>
        </is>
      </c>
    </row>
    <row r="3310">
      <c r="A3310" t="inlineStr">
        <is>
          <t>SRC-00526</t>
        </is>
      </c>
      <c r="B3310" t="inlineStr">
        <is>
          <t>State/Region</t>
        </is>
      </c>
      <c r="C3310" t="inlineStr">
        <is>
          <t>Victoria</t>
        </is>
      </c>
      <c r="D3310" t="inlineStr">
        <is>
          <t>VIC</t>
        </is>
      </c>
      <c r="E3310" t="inlineStr">
        <is>
          <t>State to standard abbreviation</t>
        </is>
      </c>
    </row>
    <row r="3311">
      <c r="A3311" t="inlineStr">
        <is>
          <t>SRC-00526</t>
        </is>
      </c>
      <c r="B3311" t="inlineStr">
        <is>
          <t>Phone Number</t>
        </is>
      </c>
      <c r="C3311" t="inlineStr">
        <is>
          <t>(03) 7010-0674</t>
        </is>
      </c>
      <c r="D3311" t="inlineStr">
        <is>
          <t>+61 3 7010 0674</t>
        </is>
      </c>
      <c r="E3311" t="inlineStr">
        <is>
          <t>Phone to +61 international format</t>
        </is>
      </c>
    </row>
    <row r="3312">
      <c r="A3312" t="inlineStr">
        <is>
          <t>SRC-00526</t>
        </is>
      </c>
      <c r="B3312" t="inlineStr">
        <is>
          <t>Last Activity</t>
        </is>
      </c>
      <c r="C3312" t="inlineStr">
        <is>
          <t>Mar 22 2026</t>
        </is>
      </c>
      <c r="D3312" t="inlineStr">
        <is>
          <t>2026-03-22</t>
        </is>
      </c>
      <c r="E3312" t="inlineStr">
        <is>
          <t>Date to YYYY-MM-DD</t>
        </is>
      </c>
    </row>
    <row r="3313">
      <c r="A3313" t="inlineStr">
        <is>
          <t>SRC-00527</t>
        </is>
      </c>
      <c r="B3313" t="inlineStr">
        <is>
          <t>State/Region</t>
        </is>
      </c>
      <c r="C3313" t="inlineStr">
        <is>
          <t>VIC.</t>
        </is>
      </c>
      <c r="D3313" t="inlineStr">
        <is>
          <t>VIC</t>
        </is>
      </c>
      <c r="E3313" t="inlineStr">
        <is>
          <t>State to standard abbreviation</t>
        </is>
      </c>
    </row>
    <row r="3314">
      <c r="A3314" t="inlineStr">
        <is>
          <t>SRC-00527</t>
        </is>
      </c>
      <c r="B3314" t="inlineStr">
        <is>
          <t>Phone Number</t>
        </is>
      </c>
      <c r="C3314" t="inlineStr">
        <is>
          <t>0355508608</t>
        </is>
      </c>
      <c r="D3314" t="inlineStr">
        <is>
          <t>+61 3 5550 8608</t>
        </is>
      </c>
      <c r="E3314" t="inlineStr">
        <is>
          <t>Phone to +61 international format</t>
        </is>
      </c>
    </row>
    <row r="3315">
      <c r="A3315" t="inlineStr">
        <is>
          <t>SRC-00527</t>
        </is>
      </c>
      <c r="B3315" t="inlineStr">
        <is>
          <t>Company Name</t>
        </is>
      </c>
      <c r="C3315" t="inlineStr">
        <is>
          <t>Galbrisk Fitness Pty. Ltd.</t>
        </is>
      </c>
      <c r="D3315" t="inlineStr">
        <is>
          <t>Galbrisk Fitness Pty Ltd</t>
        </is>
      </c>
      <c r="E3315" t="inlineStr">
        <is>
          <t>Company suffix to 'Pty Ltd', trimmed, case</t>
        </is>
      </c>
    </row>
    <row r="3316">
      <c r="A3316" t="inlineStr">
        <is>
          <t>SRC-00527</t>
        </is>
      </c>
      <c r="B3316" t="inlineStr">
        <is>
          <t>City</t>
        </is>
      </c>
      <c r="C3316" t="inlineStr">
        <is>
          <t>GEELONG</t>
        </is>
      </c>
      <c r="D3316" t="inlineStr">
        <is>
          <t>Geelong</t>
        </is>
      </c>
      <c r="E3316" t="inlineStr">
        <is>
          <t>City case</t>
        </is>
      </c>
    </row>
    <row r="3317">
      <c r="A3317" t="inlineStr">
        <is>
          <t>SRC-00527</t>
        </is>
      </c>
      <c r="B3317" t="inlineStr">
        <is>
          <t>Last Activity</t>
        </is>
      </c>
      <c r="C3317" t="inlineStr">
        <is>
          <t>Nov 20 2025</t>
        </is>
      </c>
      <c r="D3317" t="inlineStr">
        <is>
          <t>2025-11-20</t>
        </is>
      </c>
      <c r="E3317" t="inlineStr">
        <is>
          <t>Date to YYYY-MM-DD</t>
        </is>
      </c>
    </row>
    <row r="3318">
      <c r="A3318" t="inlineStr">
        <is>
          <t>SRC-00528</t>
        </is>
      </c>
      <c r="B3318" t="inlineStr">
        <is>
          <t>State/Region</t>
        </is>
      </c>
      <c r="C3318" t="inlineStr">
        <is>
          <t>Vic</t>
        </is>
      </c>
      <c r="D3318" t="inlineStr">
        <is>
          <t>VIC</t>
        </is>
      </c>
      <c r="E3318" t="inlineStr">
        <is>
          <t>State to standard abbreviation</t>
        </is>
      </c>
    </row>
    <row r="3319">
      <c r="A3319" t="inlineStr">
        <is>
          <t>SRC-00528</t>
        </is>
      </c>
      <c r="B3319" t="inlineStr">
        <is>
          <t>Phone Number</t>
        </is>
      </c>
      <c r="C3319" t="inlineStr">
        <is>
          <t>03 5550 9714</t>
        </is>
      </c>
      <c r="D3319" t="inlineStr">
        <is>
          <t>+61 3 5550 9714</t>
        </is>
      </c>
      <c r="E3319" t="inlineStr">
        <is>
          <t>Phone to +61 international format</t>
        </is>
      </c>
    </row>
    <row r="3320">
      <c r="A3320" t="inlineStr">
        <is>
          <t>SRC-00528</t>
        </is>
      </c>
      <c r="B3320" t="inlineStr">
        <is>
          <t>Company Name</t>
        </is>
      </c>
      <c r="C3320" t="inlineStr">
        <is>
          <t xml:space="preserve"> Copperwhist Health Pty Ltd</t>
        </is>
      </c>
      <c r="D3320" t="inlineStr">
        <is>
          <t>Copperwhist Health Pty Ltd</t>
        </is>
      </c>
      <c r="E3320" t="inlineStr">
        <is>
          <t>Company suffix to 'Pty Ltd', trimmed, case</t>
        </is>
      </c>
    </row>
    <row r="3321">
      <c r="A3321" t="inlineStr">
        <is>
          <t>SRC-00528</t>
        </is>
      </c>
      <c r="B3321" t="inlineStr">
        <is>
          <t>Job Title</t>
        </is>
      </c>
      <c r="C3321" t="inlineStr">
        <is>
          <t>office manager</t>
        </is>
      </c>
      <c r="D3321" t="inlineStr">
        <is>
          <t>Office Manager</t>
        </is>
      </c>
      <c r="E3321" t="inlineStr">
        <is>
          <t>Job title case</t>
        </is>
      </c>
    </row>
    <row r="3322">
      <c r="A3322" t="inlineStr">
        <is>
          <t>SRC-00528</t>
        </is>
      </c>
      <c r="B3322" t="inlineStr">
        <is>
          <t>City</t>
        </is>
      </c>
      <c r="C3322" t="inlineStr">
        <is>
          <t>bendigo</t>
        </is>
      </c>
      <c r="D3322" t="inlineStr">
        <is>
          <t>Bendigo</t>
        </is>
      </c>
      <c r="E3322" t="inlineStr">
        <is>
          <t>City case</t>
        </is>
      </c>
    </row>
    <row r="3323">
      <c r="A3323" t="inlineStr">
        <is>
          <t>SRC-00528</t>
        </is>
      </c>
      <c r="B3323" t="inlineStr">
        <is>
          <t>Postal Code</t>
        </is>
      </c>
      <c r="C3323" t="inlineStr">
        <is>
          <t>3860.0</t>
        </is>
      </c>
      <c r="D3323" t="inlineStr">
        <is>
          <t>3860</t>
        </is>
      </c>
      <c r="E3323" t="inlineStr">
        <is>
          <t>Postcode to 4 digits (restored leading zero / removed .0)</t>
        </is>
      </c>
    </row>
    <row r="3324">
      <c r="A3324" t="inlineStr">
        <is>
          <t>SRC-00528</t>
        </is>
      </c>
      <c r="B3324" t="inlineStr">
        <is>
          <t>Lifecycle Stage</t>
        </is>
      </c>
      <c r="C3324" t="inlineStr">
        <is>
          <t>lead</t>
        </is>
      </c>
      <c r="D3324" t="inlineStr">
        <is>
          <t>Lead</t>
        </is>
      </c>
      <c r="E3324" t="inlineStr">
        <is>
          <t>Mapped to HubSpot lifecycle stage</t>
        </is>
      </c>
    </row>
    <row r="3325">
      <c r="A3325" t="inlineStr">
        <is>
          <t>SRC-00528</t>
        </is>
      </c>
      <c r="B3325" t="inlineStr">
        <is>
          <t>Last Activity</t>
        </is>
      </c>
      <c r="C3325" t="inlineStr">
        <is>
          <t>Jul 04 2024</t>
        </is>
      </c>
      <c r="D3325" t="inlineStr">
        <is>
          <t>2024-07-04</t>
        </is>
      </c>
      <c r="E3325" t="inlineStr">
        <is>
          <t>Date to YYYY-MM-DD</t>
        </is>
      </c>
    </row>
    <row r="3326">
      <c r="A3326" t="inlineStr">
        <is>
          <t>SRC-00529</t>
        </is>
      </c>
      <c r="B3326" t="inlineStr">
        <is>
          <t>First Name</t>
        </is>
      </c>
      <c r="C3326" t="inlineStr">
        <is>
          <t>Mr Hamish</t>
        </is>
      </c>
      <c r="D3326" t="inlineStr">
        <is>
          <t>Hamish</t>
        </is>
      </c>
      <c r="E3326" t="inlineStr">
        <is>
          <t>Removed title (Dr/Mr/Ms/Mrs)</t>
        </is>
      </c>
    </row>
    <row r="3327">
      <c r="A3327" t="inlineStr">
        <is>
          <t>SRC-00529</t>
        </is>
      </c>
      <c r="B3327" t="inlineStr">
        <is>
          <t>Last Name</t>
        </is>
      </c>
      <c r="C3327" t="inlineStr">
        <is>
          <t>pham</t>
        </is>
      </c>
      <c r="D3327" t="inlineStr">
        <is>
          <t>Pham</t>
        </is>
      </c>
      <c r="E3327" t="inlineStr">
        <is>
          <t>Trimmed / name case</t>
        </is>
      </c>
    </row>
    <row r="3328">
      <c r="A3328" t="inlineStr">
        <is>
          <t>SRC-00529</t>
        </is>
      </c>
      <c r="B3328" t="inlineStr">
        <is>
          <t>State/Region</t>
        </is>
      </c>
      <c r="C3328" t="inlineStr">
        <is>
          <t>Vic</t>
        </is>
      </c>
      <c r="D3328" t="inlineStr">
        <is>
          <t>VIC</t>
        </is>
      </c>
      <c r="E3328" t="inlineStr">
        <is>
          <t>State to standard abbreviation</t>
        </is>
      </c>
    </row>
    <row r="3329">
      <c r="A3329" t="inlineStr">
        <is>
          <t>SRC-00529</t>
        </is>
      </c>
      <c r="B3329" t="inlineStr">
        <is>
          <t>Company Name</t>
        </is>
      </c>
      <c r="C3329" t="inlineStr">
        <is>
          <t>Brennock Fitness P/L</t>
        </is>
      </c>
      <c r="D3329" t="inlineStr">
        <is>
          <t>Brennock Fitness Pty Ltd</t>
        </is>
      </c>
      <c r="E3329" t="inlineStr">
        <is>
          <t>Company suffix to 'Pty Ltd', trimmed, case</t>
        </is>
      </c>
    </row>
    <row r="3330">
      <c r="A3330" t="inlineStr">
        <is>
          <t>SRC-00529</t>
        </is>
      </c>
      <c r="B3330" t="inlineStr">
        <is>
          <t>Job Title</t>
        </is>
      </c>
      <c r="C3330" t="inlineStr">
        <is>
          <t>training coordinator</t>
        </is>
      </c>
      <c r="D3330" t="inlineStr">
        <is>
          <t>Training Coordinator</t>
        </is>
      </c>
      <c r="E3330" t="inlineStr">
        <is>
          <t>Job title case</t>
        </is>
      </c>
    </row>
    <row r="3331">
      <c r="A3331" t="inlineStr">
        <is>
          <t>SRC-00529</t>
        </is>
      </c>
      <c r="B3331" t="inlineStr">
        <is>
          <t>Lifecycle Stage</t>
        </is>
      </c>
      <c r="C3331" t="inlineStr">
        <is>
          <t>LEAD</t>
        </is>
      </c>
      <c r="D3331" t="inlineStr">
        <is>
          <t>Lead</t>
        </is>
      </c>
      <c r="E3331" t="inlineStr">
        <is>
          <t>Mapped to HubSpot lifecycle stage</t>
        </is>
      </c>
    </row>
    <row r="3332">
      <c r="A3332" t="inlineStr">
        <is>
          <t>SRC-00530</t>
        </is>
      </c>
      <c r="B3332" t="inlineStr">
        <is>
          <t>First Name</t>
        </is>
      </c>
      <c r="C3332" t="inlineStr">
        <is>
          <t>tessa</t>
        </is>
      </c>
      <c r="D3332" t="inlineStr">
        <is>
          <t>Tessa</t>
        </is>
      </c>
      <c r="E3332" t="inlineStr">
        <is>
          <t>Trimmed / name case</t>
        </is>
      </c>
    </row>
    <row r="3333">
      <c r="A3333" t="inlineStr">
        <is>
          <t>SRC-00530</t>
        </is>
      </c>
      <c r="B3333" t="inlineStr">
        <is>
          <t>Last Name</t>
        </is>
      </c>
      <c r="C3333" t="inlineStr">
        <is>
          <t>wilson</t>
        </is>
      </c>
      <c r="D3333" t="inlineStr">
        <is>
          <t>Wilson</t>
        </is>
      </c>
      <c r="E3333" t="inlineStr">
        <is>
          <t>Trimmed / name case</t>
        </is>
      </c>
    </row>
    <row r="3334">
      <c r="A3334" t="inlineStr">
        <is>
          <t>SRC-00530</t>
        </is>
      </c>
      <c r="B3334" t="inlineStr">
        <is>
          <t>State/Region</t>
        </is>
      </c>
      <c r="C3334" t="inlineStr">
        <is>
          <t>vic</t>
        </is>
      </c>
      <c r="D3334" t="inlineStr">
        <is>
          <t>VIC</t>
        </is>
      </c>
      <c r="E3334" t="inlineStr">
        <is>
          <t>State to standard abbreviation</t>
        </is>
      </c>
    </row>
    <row r="3335">
      <c r="A3335" t="inlineStr">
        <is>
          <t>SRC-00530</t>
        </is>
      </c>
      <c r="B3335" t="inlineStr">
        <is>
          <t>Job Title</t>
        </is>
      </c>
      <c r="C3335" t="inlineStr">
        <is>
          <t>operations manager</t>
        </is>
      </c>
      <c r="D3335" t="inlineStr">
        <is>
          <t>Operations Manager</t>
        </is>
      </c>
      <c r="E3335" t="inlineStr">
        <is>
          <t>Job title case</t>
        </is>
      </c>
    </row>
    <row r="3336">
      <c r="A3336" t="inlineStr">
        <is>
          <t>SRC-00530</t>
        </is>
      </c>
      <c r="B3336" t="inlineStr">
        <is>
          <t>City</t>
        </is>
      </c>
      <c r="C3336" t="inlineStr">
        <is>
          <t>geelong</t>
        </is>
      </c>
      <c r="D3336" t="inlineStr">
        <is>
          <t>Geelong</t>
        </is>
      </c>
      <c r="E3336" t="inlineStr">
        <is>
          <t>City case</t>
        </is>
      </c>
    </row>
    <row r="3337">
      <c r="A3337" t="inlineStr">
        <is>
          <t>SRC-00530</t>
        </is>
      </c>
      <c r="B3337" t="inlineStr">
        <is>
          <t>Lifecycle Stage</t>
        </is>
      </c>
      <c r="C3337" t="inlineStr">
        <is>
          <t>customer - active</t>
        </is>
      </c>
      <c r="D3337" t="inlineStr">
        <is>
          <t>Customer</t>
        </is>
      </c>
      <c r="E3337" t="inlineStr">
        <is>
          <t>Mapped to HubSpot lifecycle stage</t>
        </is>
      </c>
    </row>
    <row r="3338">
      <c r="A3338" t="inlineStr">
        <is>
          <t>SRC-00530</t>
        </is>
      </c>
      <c r="B3338" t="inlineStr">
        <is>
          <t>Last Activity</t>
        </is>
      </c>
      <c r="C3338" t="inlineStr">
        <is>
          <t>13/06/2024</t>
        </is>
      </c>
      <c r="D3338" t="inlineStr">
        <is>
          <t>2024-06-13</t>
        </is>
      </c>
      <c r="E3338" t="inlineStr">
        <is>
          <t>Date to YYYY-MM-DD</t>
        </is>
      </c>
    </row>
    <row r="3339">
      <c r="A3339" t="inlineStr">
        <is>
          <t>SRC-00531</t>
        </is>
      </c>
      <c r="B3339" t="inlineStr">
        <is>
          <t>Last Name</t>
        </is>
      </c>
      <c r="C3339" t="inlineStr">
        <is>
          <t>wright</t>
        </is>
      </c>
      <c r="D3339" t="inlineStr">
        <is>
          <t>Wright</t>
        </is>
      </c>
      <c r="E3339" t="inlineStr">
        <is>
          <t>Trimmed / name case</t>
        </is>
      </c>
    </row>
    <row r="3340">
      <c r="A3340" t="inlineStr">
        <is>
          <t>SRC-00531</t>
        </is>
      </c>
      <c r="B3340" t="inlineStr">
        <is>
          <t>State/Region</t>
        </is>
      </c>
      <c r="C3340" t="inlineStr">
        <is>
          <t>nsw</t>
        </is>
      </c>
      <c r="D3340" t="inlineStr">
        <is>
          <t>NSW</t>
        </is>
      </c>
      <c r="E3340" t="inlineStr">
        <is>
          <t>State to standard abbreviation</t>
        </is>
      </c>
    </row>
    <row r="3341">
      <c r="A3341" t="inlineStr">
        <is>
          <t>SRC-00531</t>
        </is>
      </c>
      <c r="B3341" t="inlineStr">
        <is>
          <t>Company Name</t>
        </is>
      </c>
      <c r="C3341" t="inlineStr">
        <is>
          <t xml:space="preserve"> Galbrisk Electrical Pty Ltd</t>
        </is>
      </c>
      <c r="D3341" t="inlineStr">
        <is>
          <t>Galbrisk Electrical Pty Ltd</t>
        </is>
      </c>
      <c r="E3341" t="inlineStr">
        <is>
          <t>Company suffix to 'Pty Ltd', trimmed, case</t>
        </is>
      </c>
    </row>
    <row r="3342">
      <c r="A3342" t="inlineStr">
        <is>
          <t>SRC-00531</t>
        </is>
      </c>
      <c r="B3342" t="inlineStr">
        <is>
          <t>Job Title</t>
        </is>
      </c>
      <c r="C3342" t="inlineStr">
        <is>
          <t>managing director</t>
        </is>
      </c>
      <c r="D3342" t="inlineStr">
        <is>
          <t>Managing Director</t>
        </is>
      </c>
      <c r="E3342" t="inlineStr">
        <is>
          <t>Job title case</t>
        </is>
      </c>
    </row>
    <row r="3343">
      <c r="A3343" t="inlineStr">
        <is>
          <t>SRC-00531</t>
        </is>
      </c>
      <c r="B3343" t="inlineStr">
        <is>
          <t>Lifecycle Stage</t>
        </is>
      </c>
      <c r="C3343" t="inlineStr">
        <is>
          <t>Sales qualified</t>
        </is>
      </c>
      <c r="D3343" t="inlineStr">
        <is>
          <t>Sales Qualified Lead</t>
        </is>
      </c>
      <c r="E3343" t="inlineStr">
        <is>
          <t>Mapped to HubSpot lifecycle stage</t>
        </is>
      </c>
    </row>
    <row r="3344">
      <c r="A3344" t="inlineStr">
        <is>
          <t>SRC-00532</t>
        </is>
      </c>
      <c r="B3344" t="inlineStr">
        <is>
          <t>First Name</t>
        </is>
      </c>
      <c r="C3344" t="inlineStr">
        <is>
          <t>Mr Harriet</t>
        </is>
      </c>
      <c r="D3344" t="inlineStr">
        <is>
          <t>Harriet</t>
        </is>
      </c>
      <c r="E3344" t="inlineStr">
        <is>
          <t>Removed title (Dr/Mr/Ms/Mrs)</t>
        </is>
      </c>
    </row>
    <row r="3345">
      <c r="A3345" t="inlineStr">
        <is>
          <t>SRC-00532</t>
        </is>
      </c>
      <c r="B3345" t="inlineStr">
        <is>
          <t>Last Name</t>
        </is>
      </c>
      <c r="C3345" t="inlineStr">
        <is>
          <t>YOUNG</t>
        </is>
      </c>
      <c r="D3345" t="inlineStr">
        <is>
          <t>Young</t>
        </is>
      </c>
      <c r="E3345" t="inlineStr">
        <is>
          <t>Trimmed / name case</t>
        </is>
      </c>
    </row>
    <row r="3346">
      <c r="A3346" t="inlineStr">
        <is>
          <t>SRC-00532</t>
        </is>
      </c>
      <c r="B3346" t="inlineStr">
        <is>
          <t>State/Region</t>
        </is>
      </c>
      <c r="C3346" t="inlineStr">
        <is>
          <t>Victoria</t>
        </is>
      </c>
      <c r="D3346" t="inlineStr">
        <is>
          <t>VIC</t>
        </is>
      </c>
      <c r="E3346" t="inlineStr">
        <is>
          <t>State to standard abbreviation</t>
        </is>
      </c>
    </row>
    <row r="3347">
      <c r="A3347" t="inlineStr">
        <is>
          <t>SRC-00532</t>
        </is>
      </c>
      <c r="B3347" t="inlineStr">
        <is>
          <t>Lifecycle Stage</t>
        </is>
      </c>
      <c r="C3347" t="inlineStr">
        <is>
          <t>new lead</t>
        </is>
      </c>
      <c r="D3347" t="inlineStr">
        <is>
          <t>Lead</t>
        </is>
      </c>
      <c r="E3347" t="inlineStr">
        <is>
          <t>Mapped to HubSpot lifecycle stage</t>
        </is>
      </c>
    </row>
    <row r="3348">
      <c r="A3348" t="inlineStr">
        <is>
          <t>SRC-00532</t>
        </is>
      </c>
      <c r="B3348" t="inlineStr">
        <is>
          <t>Last Activity</t>
        </is>
      </c>
      <c r="C3348" t="inlineStr">
        <is>
          <t>19/03/2026</t>
        </is>
      </c>
      <c r="D3348" t="inlineStr">
        <is>
          <t>2026-03-19</t>
        </is>
      </c>
      <c r="E3348" t="inlineStr">
        <is>
          <t>Date to YYYY-MM-DD</t>
        </is>
      </c>
    </row>
    <row r="3349">
      <c r="A3349" t="inlineStr">
        <is>
          <t>SRC-00533</t>
        </is>
      </c>
      <c r="B3349" t="inlineStr">
        <is>
          <t>State/Region</t>
        </is>
      </c>
      <c r="C3349" t="inlineStr">
        <is>
          <t>VIC.</t>
        </is>
      </c>
      <c r="D3349" t="inlineStr">
        <is>
          <t>VIC</t>
        </is>
      </c>
      <c r="E3349" t="inlineStr">
        <is>
          <t>State to standard abbreviation</t>
        </is>
      </c>
    </row>
    <row r="3350">
      <c r="A3350" t="inlineStr">
        <is>
          <t>SRC-00533</t>
        </is>
      </c>
      <c r="B3350" t="inlineStr">
        <is>
          <t>Phone Number</t>
        </is>
      </c>
      <c r="C3350" t="inlineStr">
        <is>
          <t>03 7010 2289</t>
        </is>
      </c>
      <c r="D3350" t="inlineStr">
        <is>
          <t>+61 3 7010 2289</t>
        </is>
      </c>
      <c r="E3350" t="inlineStr">
        <is>
          <t>Phone to +61 international format</t>
        </is>
      </c>
    </row>
    <row r="3351">
      <c r="A3351" t="inlineStr">
        <is>
          <t>SRC-00533</t>
        </is>
      </c>
      <c r="B3351" t="inlineStr">
        <is>
          <t>Company Name</t>
        </is>
      </c>
      <c r="C3351" t="inlineStr">
        <is>
          <t xml:space="preserve"> Zephrane Signage Pty Ltd</t>
        </is>
      </c>
      <c r="D3351" t="inlineStr">
        <is>
          <t>Zephrane Signage Pty Ltd</t>
        </is>
      </c>
      <c r="E3351" t="inlineStr">
        <is>
          <t>Company suffix to 'Pty Ltd', trimmed, case</t>
        </is>
      </c>
    </row>
    <row r="3352">
      <c r="A3352" t="inlineStr">
        <is>
          <t>SRC-00533</t>
        </is>
      </c>
      <c r="B3352" t="inlineStr">
        <is>
          <t>Postal Code</t>
        </is>
      </c>
      <c r="C3352" t="inlineStr">
        <is>
          <t>3313.0</t>
        </is>
      </c>
      <c r="D3352" t="inlineStr">
        <is>
          <t>3313</t>
        </is>
      </c>
      <c r="E3352" t="inlineStr">
        <is>
          <t>Postcode to 4 digits (restored leading zero / removed .0)</t>
        </is>
      </c>
    </row>
    <row r="3353">
      <c r="A3353" t="inlineStr">
        <is>
          <t>SRC-00533</t>
        </is>
      </c>
      <c r="B3353" t="inlineStr">
        <is>
          <t>Last Activity</t>
        </is>
      </c>
      <c r="C3353" t="inlineStr">
        <is>
          <t>Apr 23 2024</t>
        </is>
      </c>
      <c r="D3353" t="inlineStr">
        <is>
          <t>2024-04-23</t>
        </is>
      </c>
      <c r="E3353" t="inlineStr">
        <is>
          <t>Date to YYYY-MM-DD</t>
        </is>
      </c>
    </row>
    <row r="3354">
      <c r="A3354" t="inlineStr">
        <is>
          <t>SRC-00534</t>
        </is>
      </c>
      <c r="B3354" t="inlineStr">
        <is>
          <t>Email</t>
        </is>
      </c>
      <c r="C3354" t="inlineStr">
        <is>
          <t>LUCAS@SALTINGALEDENTAL.EXAMPLE</t>
        </is>
      </c>
      <c r="D3354" t="inlineStr">
        <is>
          <t>lucas@saltingaledental.example</t>
        </is>
      </c>
      <c r="E3354" t="inlineStr">
        <is>
          <t>Lower-case, trimmed, removed mailto:/brackets</t>
        </is>
      </c>
    </row>
    <row r="3355">
      <c r="A3355" t="inlineStr">
        <is>
          <t>SRC-00534</t>
        </is>
      </c>
      <c r="B3355" t="inlineStr">
        <is>
          <t>Company Name</t>
        </is>
      </c>
      <c r="C3355" t="inlineStr">
        <is>
          <t>Saltingale Dental</t>
        </is>
      </c>
      <c r="D3355" t="inlineStr">
        <is>
          <t>Saltingale Dental Pty Ltd</t>
        </is>
      </c>
      <c r="E3355" t="inlineStr">
        <is>
          <t>Company suffix to 'Pty Ltd', trimmed, case</t>
        </is>
      </c>
    </row>
    <row r="3356">
      <c r="A3356" t="inlineStr">
        <is>
          <t>SRC-00534</t>
        </is>
      </c>
      <c r="B3356" t="inlineStr">
        <is>
          <t>Lifecycle Stage</t>
        </is>
      </c>
      <c r="C3356" t="inlineStr">
        <is>
          <t>LEAD</t>
        </is>
      </c>
      <c r="D3356" t="inlineStr">
        <is>
          <t>Lead</t>
        </is>
      </c>
      <c r="E3356" t="inlineStr">
        <is>
          <t>Mapped to HubSpot lifecycle stage</t>
        </is>
      </c>
    </row>
    <row r="3357">
      <c r="A3357" t="inlineStr">
        <is>
          <t>SRC-00535</t>
        </is>
      </c>
      <c r="B3357" t="inlineStr">
        <is>
          <t>First Name</t>
        </is>
      </c>
      <c r="C3357" t="inlineStr">
        <is>
          <t>mateo</t>
        </is>
      </c>
      <c r="D3357" t="inlineStr">
        <is>
          <t>Mateo</t>
        </is>
      </c>
      <c r="E3357" t="inlineStr">
        <is>
          <t>Trimmed / name case</t>
        </is>
      </c>
    </row>
    <row r="3358">
      <c r="A3358" t="inlineStr">
        <is>
          <t>SRC-00535</t>
        </is>
      </c>
      <c r="B3358" t="inlineStr">
        <is>
          <t>Email</t>
        </is>
      </c>
      <c r="C3358" t="inlineStr">
        <is>
          <t>MATEO@ORLUBRIEELECTRICAL.EXAMPLE</t>
        </is>
      </c>
      <c r="D3358" t="inlineStr">
        <is>
          <t>mateo@orlubrieelectrical.example</t>
        </is>
      </c>
      <c r="E3358" t="inlineStr">
        <is>
          <t>Lower-case, trimmed, removed mailto:/brackets</t>
        </is>
      </c>
    </row>
    <row r="3359">
      <c r="A3359" t="inlineStr">
        <is>
          <t>SRC-00535</t>
        </is>
      </c>
      <c r="B3359" t="inlineStr">
        <is>
          <t>State/Region</t>
        </is>
      </c>
      <c r="C3359" t="inlineStr">
        <is>
          <t>New South Wales</t>
        </is>
      </c>
      <c r="D3359" t="inlineStr">
        <is>
          <t>NSW</t>
        </is>
      </c>
      <c r="E3359" t="inlineStr">
        <is>
          <t>State to standard abbreviation</t>
        </is>
      </c>
    </row>
    <row r="3360">
      <c r="A3360" t="inlineStr">
        <is>
          <t>SRC-00535</t>
        </is>
      </c>
      <c r="B3360" t="inlineStr">
        <is>
          <t>Phone Number</t>
        </is>
      </c>
      <c r="C3360" t="inlineStr">
        <is>
          <t>0270107508</t>
        </is>
      </c>
      <c r="D3360" t="inlineStr">
        <is>
          <t>+61 2 7010 7508</t>
        </is>
      </c>
      <c r="E3360" t="inlineStr">
        <is>
          <t>Phone to +61 international format</t>
        </is>
      </c>
    </row>
    <row r="3361">
      <c r="A3361" t="inlineStr">
        <is>
          <t>SRC-00535</t>
        </is>
      </c>
      <c r="B3361" t="inlineStr">
        <is>
          <t>Company Name</t>
        </is>
      </c>
      <c r="C3361" t="inlineStr">
        <is>
          <t>Orlubrie Electrical Pty. Ltd.</t>
        </is>
      </c>
      <c r="D3361" t="inlineStr">
        <is>
          <t>Orlubrie Electrical Pty Ltd</t>
        </is>
      </c>
      <c r="E3361" t="inlineStr">
        <is>
          <t>Company suffix to 'Pty Ltd', trimmed, case</t>
        </is>
      </c>
    </row>
    <row r="3362">
      <c r="A3362" t="inlineStr">
        <is>
          <t>SRC-00535</t>
        </is>
      </c>
      <c r="B3362" t="inlineStr">
        <is>
          <t>Job Title</t>
        </is>
      </c>
      <c r="C3362" t="inlineStr">
        <is>
          <t>OWNER</t>
        </is>
      </c>
      <c r="D3362" t="inlineStr">
        <is>
          <t>Owner</t>
        </is>
      </c>
      <c r="E3362" t="inlineStr">
        <is>
          <t>Job title case</t>
        </is>
      </c>
    </row>
    <row r="3363">
      <c r="A3363" t="inlineStr">
        <is>
          <t>SRC-00535</t>
        </is>
      </c>
      <c r="B3363" t="inlineStr">
        <is>
          <t>City</t>
        </is>
      </c>
      <c r="C3363" t="inlineStr">
        <is>
          <t>WOLLONGONG</t>
        </is>
      </c>
      <c r="D3363" t="inlineStr">
        <is>
          <t>Wollongong</t>
        </is>
      </c>
      <c r="E3363" t="inlineStr">
        <is>
          <t>City case</t>
        </is>
      </c>
    </row>
    <row r="3364">
      <c r="A3364" t="inlineStr">
        <is>
          <t>SRC-00535</t>
        </is>
      </c>
      <c r="B3364" t="inlineStr">
        <is>
          <t>Lifecycle Stage</t>
        </is>
      </c>
      <c r="C3364" t="inlineStr">
        <is>
          <t>newsletter only</t>
        </is>
      </c>
      <c r="D3364" t="inlineStr">
        <is>
          <t>Subscriber</t>
        </is>
      </c>
      <c r="E3364" t="inlineStr">
        <is>
          <t>Mapped to HubSpot lifecycle stage</t>
        </is>
      </c>
    </row>
    <row r="3365">
      <c r="A3365" t="inlineStr">
        <is>
          <t>SRC-00536</t>
        </is>
      </c>
      <c r="B3365" t="inlineStr">
        <is>
          <t>First Name</t>
        </is>
      </c>
      <c r="C3365" t="inlineStr">
        <is>
          <t>leo</t>
        </is>
      </c>
      <c r="D3365" t="inlineStr">
        <is>
          <t>Leo</t>
        </is>
      </c>
      <c r="E3365" t="inlineStr">
        <is>
          <t>Trimmed / name case</t>
        </is>
      </c>
    </row>
    <row r="3366">
      <c r="A3366" t="inlineStr">
        <is>
          <t>SRC-00536</t>
        </is>
      </c>
      <c r="B3366" t="inlineStr">
        <is>
          <t>State/Region</t>
        </is>
      </c>
      <c r="C3366" t="inlineStr">
        <is>
          <t>vic</t>
        </is>
      </c>
      <c r="D3366" t="inlineStr">
        <is>
          <t>VIC</t>
        </is>
      </c>
      <c r="E3366" t="inlineStr">
        <is>
          <t>State to standard abbreviation</t>
        </is>
      </c>
    </row>
    <row r="3367">
      <c r="A3367" t="inlineStr">
        <is>
          <t>SRC-00536</t>
        </is>
      </c>
      <c r="B3367" t="inlineStr">
        <is>
          <t>Company Name</t>
        </is>
      </c>
      <c r="C3367" t="inlineStr">
        <is>
          <t>Copperwhist Health P/L</t>
        </is>
      </c>
      <c r="D3367" t="inlineStr">
        <is>
          <t>Copperwhist Health Pty Ltd</t>
        </is>
      </c>
      <c r="E3367" t="inlineStr">
        <is>
          <t>Company suffix to 'Pty Ltd', trimmed, case</t>
        </is>
      </c>
    </row>
    <row r="3368">
      <c r="A3368" t="inlineStr">
        <is>
          <t>SRC-00536</t>
        </is>
      </c>
      <c r="B3368" t="inlineStr">
        <is>
          <t>Job Title</t>
        </is>
      </c>
      <c r="C3368" t="inlineStr">
        <is>
          <t>SITE SUPERVISOR</t>
        </is>
      </c>
      <c r="D3368" t="inlineStr">
        <is>
          <t>Site Supervisor</t>
        </is>
      </c>
      <c r="E3368" t="inlineStr">
        <is>
          <t>Job title case</t>
        </is>
      </c>
    </row>
    <row r="3369">
      <c r="A3369" t="inlineStr">
        <is>
          <t>SRC-00536</t>
        </is>
      </c>
      <c r="B3369" t="inlineStr">
        <is>
          <t>Last Activity</t>
        </is>
      </c>
      <c r="C3369" t="inlineStr">
        <is>
          <t>Aug 23 2025</t>
        </is>
      </c>
      <c r="D3369" t="inlineStr">
        <is>
          <t>2025-08-23</t>
        </is>
      </c>
      <c r="E3369" t="inlineStr">
        <is>
          <t>Date to YYYY-MM-DD</t>
        </is>
      </c>
    </row>
    <row r="3370">
      <c r="A3370" t="inlineStr">
        <is>
          <t>SRC-00537</t>
        </is>
      </c>
      <c r="B3370" t="inlineStr">
        <is>
          <t>Last Name</t>
        </is>
      </c>
      <c r="C3370" t="inlineStr">
        <is>
          <t xml:space="preserve"> Kennedy</t>
        </is>
      </c>
      <c r="D3370" t="inlineStr">
        <is>
          <t>Kennedy</t>
        </is>
      </c>
      <c r="E3370" t="inlineStr">
        <is>
          <t>Trimmed / name case</t>
        </is>
      </c>
    </row>
    <row r="3371">
      <c r="A3371" t="inlineStr">
        <is>
          <t>SRC-00537</t>
        </is>
      </c>
      <c r="B3371" t="inlineStr">
        <is>
          <t>State/Region</t>
        </is>
      </c>
      <c r="C3371" t="inlineStr">
        <is>
          <t>Western Australia</t>
        </is>
      </c>
      <c r="D3371" t="inlineStr">
        <is>
          <t>WA</t>
        </is>
      </c>
      <c r="E3371" t="inlineStr">
        <is>
          <t>State to standard abbreviation</t>
        </is>
      </c>
    </row>
    <row r="3372">
      <c r="A3372" t="inlineStr">
        <is>
          <t>SRC-00537</t>
        </is>
      </c>
      <c r="B3372" t="inlineStr">
        <is>
          <t>Phone Number</t>
        </is>
      </c>
      <c r="C3372" t="inlineStr">
        <is>
          <t>7010 7145</t>
        </is>
      </c>
      <c r="D3372" t="inlineStr">
        <is>
          <t>+61 8 7010 7145</t>
        </is>
      </c>
      <c r="E3372" t="inlineStr">
        <is>
          <t>Phone to +61 international format</t>
        </is>
      </c>
    </row>
    <row r="3373">
      <c r="A3373" t="inlineStr">
        <is>
          <t>SRC-00537</t>
        </is>
      </c>
      <c r="B3373" t="inlineStr">
        <is>
          <t>Company Name</t>
        </is>
      </c>
      <c r="C3373" t="inlineStr">
        <is>
          <t>Tarrowby Foods Pty. Ltd.</t>
        </is>
      </c>
      <c r="D3373" t="inlineStr">
        <is>
          <t>Tarrowby Foods Pty Ltd</t>
        </is>
      </c>
      <c r="E3373" t="inlineStr">
        <is>
          <t>Company suffix to 'Pty Ltd', trimmed, case</t>
        </is>
      </c>
    </row>
    <row r="3374">
      <c r="A3374" t="inlineStr">
        <is>
          <t>SRC-00537</t>
        </is>
      </c>
      <c r="B3374" t="inlineStr">
        <is>
          <t>Job Title</t>
        </is>
      </c>
      <c r="C3374" t="inlineStr">
        <is>
          <t>GENERAL MANAGER</t>
        </is>
      </c>
      <c r="D3374" t="inlineStr">
        <is>
          <t>General Manager</t>
        </is>
      </c>
      <c r="E3374" t="inlineStr">
        <is>
          <t>Job title case</t>
        </is>
      </c>
    </row>
    <row r="3375">
      <c r="A3375" t="inlineStr">
        <is>
          <t>SRC-00537</t>
        </is>
      </c>
      <c r="B3375" t="inlineStr">
        <is>
          <t>City</t>
        </is>
      </c>
      <c r="C3375" t="inlineStr">
        <is>
          <t>BUNBURY</t>
        </is>
      </c>
      <c r="D3375" t="inlineStr">
        <is>
          <t>Bunbury</t>
        </is>
      </c>
      <c r="E3375" t="inlineStr">
        <is>
          <t>City case</t>
        </is>
      </c>
    </row>
    <row r="3376">
      <c r="A3376" t="inlineStr">
        <is>
          <t>SRC-00537</t>
        </is>
      </c>
      <c r="B3376" t="inlineStr">
        <is>
          <t>Lifecycle Stage</t>
        </is>
      </c>
      <c r="C3376" t="inlineStr">
        <is>
          <t>lead</t>
        </is>
      </c>
      <c r="D3376" t="inlineStr">
        <is>
          <t>Lead</t>
        </is>
      </c>
      <c r="E3376" t="inlineStr">
        <is>
          <t>Mapped to HubSpot lifecycle stage</t>
        </is>
      </c>
    </row>
    <row r="3377">
      <c r="A3377" t="inlineStr">
        <is>
          <t>SRC-00538</t>
        </is>
      </c>
      <c r="B3377" t="inlineStr">
        <is>
          <t>First Name</t>
        </is>
      </c>
      <c r="C3377" t="inlineStr">
        <is>
          <t>ETHAN</t>
        </is>
      </c>
      <c r="D3377" t="inlineStr">
        <is>
          <t>Ethan</t>
        </is>
      </c>
      <c r="E3377" t="inlineStr">
        <is>
          <t>Trimmed / name case</t>
        </is>
      </c>
    </row>
    <row r="3378">
      <c r="A3378" t="inlineStr">
        <is>
          <t>SRC-00538</t>
        </is>
      </c>
      <c r="B3378" t="inlineStr">
        <is>
          <t>Last Name</t>
        </is>
      </c>
      <c r="C3378" t="inlineStr">
        <is>
          <t xml:space="preserve">Robertson </t>
        </is>
      </c>
      <c r="D3378" t="inlineStr">
        <is>
          <t>Robertson</t>
        </is>
      </c>
      <c r="E3378" t="inlineStr">
        <is>
          <t>Trimmed / name case</t>
        </is>
      </c>
    </row>
    <row r="3379">
      <c r="A3379" t="inlineStr">
        <is>
          <t>SRC-00538</t>
        </is>
      </c>
      <c r="B3379" t="inlineStr">
        <is>
          <t>State/Region</t>
        </is>
      </c>
      <c r="C3379" t="inlineStr">
        <is>
          <t>Vic</t>
        </is>
      </c>
      <c r="D3379" t="inlineStr">
        <is>
          <t>VIC</t>
        </is>
      </c>
      <c r="E3379" t="inlineStr">
        <is>
          <t>State to standard abbreviation</t>
        </is>
      </c>
    </row>
    <row r="3380">
      <c r="A3380" t="inlineStr">
        <is>
          <t>SRC-00538</t>
        </is>
      </c>
      <c r="B3380" t="inlineStr">
        <is>
          <t>Phone Number</t>
        </is>
      </c>
      <c r="C3380" t="inlineStr">
        <is>
          <t>03 5550 7686</t>
        </is>
      </c>
      <c r="D3380" t="inlineStr">
        <is>
          <t>+61 3 5550 7686</t>
        </is>
      </c>
      <c r="E3380" t="inlineStr">
        <is>
          <t>Phone to +61 international format</t>
        </is>
      </c>
    </row>
    <row r="3381">
      <c r="A3381" t="inlineStr">
        <is>
          <t>SRC-00538</t>
        </is>
      </c>
      <c r="B3381" t="inlineStr">
        <is>
          <t>Company Name</t>
        </is>
      </c>
      <c r="C3381" t="inlineStr">
        <is>
          <t>Wattlemere Logistics pty ltd</t>
        </is>
      </c>
      <c r="D3381" t="inlineStr">
        <is>
          <t>Wattlemere Logistics Pty Ltd</t>
        </is>
      </c>
      <c r="E3381" t="inlineStr">
        <is>
          <t>Company suffix to 'Pty Ltd', trimmed, case</t>
        </is>
      </c>
    </row>
    <row r="3382">
      <c r="A3382" t="inlineStr">
        <is>
          <t>SRC-00538</t>
        </is>
      </c>
      <c r="B3382" t="inlineStr">
        <is>
          <t>City</t>
        </is>
      </c>
      <c r="C3382" t="inlineStr">
        <is>
          <t>footscray</t>
        </is>
      </c>
      <c r="D3382" t="inlineStr">
        <is>
          <t>Footscray</t>
        </is>
      </c>
      <c r="E3382" t="inlineStr">
        <is>
          <t>City case</t>
        </is>
      </c>
    </row>
    <row r="3383">
      <c r="A3383" t="inlineStr">
        <is>
          <t>SRC-00538</t>
        </is>
      </c>
      <c r="B3383" t="inlineStr">
        <is>
          <t>Postal Code</t>
        </is>
      </c>
      <c r="C3383" t="inlineStr">
        <is>
          <t>3853.0</t>
        </is>
      </c>
      <c r="D3383" t="inlineStr">
        <is>
          <t>3853</t>
        </is>
      </c>
      <c r="E3383" t="inlineStr">
        <is>
          <t>Postcode to 4 digits (restored leading zero / removed .0)</t>
        </is>
      </c>
    </row>
    <row r="3384">
      <c r="A3384" t="inlineStr">
        <is>
          <t>SRC-00538</t>
        </is>
      </c>
      <c r="B3384" t="inlineStr">
        <is>
          <t>Lifecycle Stage</t>
        </is>
      </c>
      <c r="C3384" t="inlineStr">
        <is>
          <t>mql</t>
        </is>
      </c>
      <c r="D3384" t="inlineStr">
        <is>
          <t>Marketing Qualified Lead</t>
        </is>
      </c>
      <c r="E3384" t="inlineStr">
        <is>
          <t>Mapped to HubSpot lifecycle stage</t>
        </is>
      </c>
    </row>
    <row r="3385">
      <c r="A3385" t="inlineStr">
        <is>
          <t>SRC-00538</t>
        </is>
      </c>
      <c r="B3385" t="inlineStr">
        <is>
          <t>Last Activity</t>
        </is>
      </c>
      <c r="C3385" t="inlineStr">
        <is>
          <t>Jun 08 2025</t>
        </is>
      </c>
      <c r="D3385" t="inlineStr">
        <is>
          <t>2025-06-08</t>
        </is>
      </c>
      <c r="E3385" t="inlineStr">
        <is>
          <t>Date to YYYY-MM-DD</t>
        </is>
      </c>
    </row>
    <row r="3386">
      <c r="A3386" t="inlineStr">
        <is>
          <t>SRC-00539</t>
        </is>
      </c>
      <c r="B3386" t="inlineStr">
        <is>
          <t>Phone Number</t>
        </is>
      </c>
      <c r="C3386" t="inlineStr">
        <is>
          <t>08.7010.5401</t>
        </is>
      </c>
      <c r="D3386" t="inlineStr">
        <is>
          <t>+61 8 7010 5401</t>
        </is>
      </c>
      <c r="E3386" t="inlineStr">
        <is>
          <t>Phone to +61 international format</t>
        </is>
      </c>
    </row>
    <row r="3387">
      <c r="A3387" t="inlineStr">
        <is>
          <t>SRC-00539</t>
        </is>
      </c>
      <c r="B3387" t="inlineStr">
        <is>
          <t>Job Title</t>
        </is>
      </c>
      <c r="C3387" t="inlineStr">
        <is>
          <t>ceo</t>
        </is>
      </c>
      <c r="D3387" t="inlineStr">
        <is>
          <t>CEO</t>
        </is>
      </c>
      <c r="E3387" t="inlineStr">
        <is>
          <t>Job title case</t>
        </is>
      </c>
    </row>
    <row r="3388">
      <c r="A3388" t="inlineStr">
        <is>
          <t>SRC-00539</t>
        </is>
      </c>
      <c r="B3388" t="inlineStr">
        <is>
          <t>City</t>
        </is>
      </c>
      <c r="C3388" t="inlineStr">
        <is>
          <t>mount gambier</t>
        </is>
      </c>
      <c r="D3388" t="inlineStr">
        <is>
          <t>Mount Gambier</t>
        </is>
      </c>
      <c r="E3388" t="inlineStr">
        <is>
          <t>City case</t>
        </is>
      </c>
    </row>
    <row r="3389">
      <c r="A3389" t="inlineStr">
        <is>
          <t>SRC-00539</t>
        </is>
      </c>
      <c r="B3389" t="inlineStr">
        <is>
          <t>Last Activity</t>
        </is>
      </c>
      <c r="C3389" t="inlineStr">
        <is>
          <t>Jul 20 2025</t>
        </is>
      </c>
      <c r="D3389" t="inlineStr">
        <is>
          <t>2025-07-20</t>
        </is>
      </c>
      <c r="E3389" t="inlineStr">
        <is>
          <t>Date to YYYY-MM-DD</t>
        </is>
      </c>
    </row>
    <row r="3390">
      <c r="A3390" t="inlineStr">
        <is>
          <t>SRC-00540</t>
        </is>
      </c>
      <c r="B3390" t="inlineStr">
        <is>
          <t>Last Name</t>
        </is>
      </c>
      <c r="C3390" t="inlineStr">
        <is>
          <t>pham</t>
        </is>
      </c>
      <c r="D3390" t="inlineStr">
        <is>
          <t>Pham</t>
        </is>
      </c>
      <c r="E3390" t="inlineStr">
        <is>
          <t>Trimmed / name case</t>
        </is>
      </c>
    </row>
    <row r="3391">
      <c r="A3391" t="inlineStr">
        <is>
          <t>SRC-00540</t>
        </is>
      </c>
      <c r="B3391" t="inlineStr">
        <is>
          <t>State/Region</t>
        </is>
      </c>
      <c r="C3391" t="inlineStr">
        <is>
          <t>vic</t>
        </is>
      </c>
      <c r="D3391" t="inlineStr">
        <is>
          <t>VIC</t>
        </is>
      </c>
      <c r="E3391" t="inlineStr">
        <is>
          <t>State to standard abbreviation</t>
        </is>
      </c>
    </row>
    <row r="3392">
      <c r="A3392" t="inlineStr">
        <is>
          <t>SRC-00540</t>
        </is>
      </c>
      <c r="B3392" t="inlineStr">
        <is>
          <t>Phone Number</t>
        </is>
      </c>
      <c r="C3392" t="inlineStr">
        <is>
          <t>(03) 7010-5388</t>
        </is>
      </c>
      <c r="D3392" t="inlineStr">
        <is>
          <t>+61 3 7010 5388</t>
        </is>
      </c>
      <c r="E3392" t="inlineStr">
        <is>
          <t>Phone to +61 international format</t>
        </is>
      </c>
    </row>
    <row r="3393">
      <c r="A3393" t="inlineStr">
        <is>
          <t>SRC-00540</t>
        </is>
      </c>
      <c r="B3393" t="inlineStr">
        <is>
          <t>Company Name</t>
        </is>
      </c>
      <c r="C3393" t="inlineStr">
        <is>
          <t>Galbrisk Fitness Pty. Ltd.</t>
        </is>
      </c>
      <c r="D3393" t="inlineStr">
        <is>
          <t>Galbrisk Fitness Pty Ltd</t>
        </is>
      </c>
      <c r="E3393" t="inlineStr">
        <is>
          <t>Company suffix to 'Pty Ltd', trimmed, case</t>
        </is>
      </c>
    </row>
    <row r="3394">
      <c r="A3394" t="inlineStr">
        <is>
          <t>SRC-00540</t>
        </is>
      </c>
      <c r="B3394" t="inlineStr">
        <is>
          <t>Job Title</t>
        </is>
      </c>
      <c r="C3394" t="inlineStr">
        <is>
          <t>safety officer</t>
        </is>
      </c>
      <c r="D3394" t="inlineStr">
        <is>
          <t>Safety Officer</t>
        </is>
      </c>
      <c r="E3394" t="inlineStr">
        <is>
          <t>Job title case</t>
        </is>
      </c>
    </row>
    <row r="3395">
      <c r="A3395" t="inlineStr">
        <is>
          <t>SRC-00540</t>
        </is>
      </c>
      <c r="B3395" t="inlineStr">
        <is>
          <t>Postal Code</t>
        </is>
      </c>
      <c r="C3395" t="inlineStr">
        <is>
          <t>3508.0</t>
        </is>
      </c>
      <c r="D3395" t="inlineStr">
        <is>
          <t>3508</t>
        </is>
      </c>
      <c r="E3395" t="inlineStr">
        <is>
          <t>Postcode to 4 digits (restored leading zero / removed .0)</t>
        </is>
      </c>
    </row>
    <row r="3396">
      <c r="A3396" t="inlineStr">
        <is>
          <t>SRC-00540</t>
        </is>
      </c>
      <c r="B3396" t="inlineStr">
        <is>
          <t>Last Activity</t>
        </is>
      </c>
      <c r="C3396" t="inlineStr">
        <is>
          <t>Dec 11 2025</t>
        </is>
      </c>
      <c r="D3396" t="inlineStr">
        <is>
          <t>2025-12-11</t>
        </is>
      </c>
      <c r="E3396" t="inlineStr">
        <is>
          <t>Date to YYYY-MM-DD</t>
        </is>
      </c>
    </row>
    <row r="3397">
      <c r="A3397" t="inlineStr">
        <is>
          <t>SRC-00541</t>
        </is>
      </c>
      <c r="B3397" t="inlineStr">
        <is>
          <t>Last Name</t>
        </is>
      </c>
      <c r="C3397" t="inlineStr">
        <is>
          <t xml:space="preserve"> Young</t>
        </is>
      </c>
      <c r="D3397" t="inlineStr">
        <is>
          <t>Young</t>
        </is>
      </c>
      <c r="E3397" t="inlineStr">
        <is>
          <t>Trimmed / name case</t>
        </is>
      </c>
    </row>
    <row r="3398">
      <c r="A3398" t="inlineStr">
        <is>
          <t>SRC-00541</t>
        </is>
      </c>
      <c r="B3398" t="inlineStr">
        <is>
          <t>State/Region</t>
        </is>
      </c>
      <c r="C3398" t="inlineStr">
        <is>
          <t>VIC.</t>
        </is>
      </c>
      <c r="D3398" t="inlineStr">
        <is>
          <t>VIC</t>
        </is>
      </c>
      <c r="E3398" t="inlineStr">
        <is>
          <t>State to standard abbreviation</t>
        </is>
      </c>
    </row>
    <row r="3399">
      <c r="A3399" t="inlineStr">
        <is>
          <t>SRC-00541</t>
        </is>
      </c>
      <c r="B3399" t="inlineStr">
        <is>
          <t>Phone Number</t>
        </is>
      </c>
      <c r="C3399" t="inlineStr">
        <is>
          <t>(03) 7010-8758</t>
        </is>
      </c>
      <c r="D3399" t="inlineStr">
        <is>
          <t>+61 3 7010 8758</t>
        </is>
      </c>
      <c r="E3399" t="inlineStr">
        <is>
          <t>Phone to +61 international format</t>
        </is>
      </c>
    </row>
    <row r="3400">
      <c r="A3400" t="inlineStr">
        <is>
          <t>SRC-00541</t>
        </is>
      </c>
      <c r="B3400" t="inlineStr">
        <is>
          <t>Company Name</t>
        </is>
      </c>
      <c r="C3400" t="inlineStr">
        <is>
          <t>WATTLEMERE LOGISTICS PTY LTD</t>
        </is>
      </c>
      <c r="D3400" t="inlineStr">
        <is>
          <t>Wattlemere Logistics Pty Ltd</t>
        </is>
      </c>
      <c r="E3400" t="inlineStr">
        <is>
          <t>Company suffix to 'Pty Ltd', trimmed, case</t>
        </is>
      </c>
    </row>
    <row r="3401">
      <c r="A3401" t="inlineStr">
        <is>
          <t>SRC-00541</t>
        </is>
      </c>
      <c r="B3401" t="inlineStr">
        <is>
          <t>City</t>
        </is>
      </c>
      <c r="C3401" t="inlineStr">
        <is>
          <t>footscray</t>
        </is>
      </c>
      <c r="D3401" t="inlineStr">
        <is>
          <t>Footscray</t>
        </is>
      </c>
      <c r="E3401" t="inlineStr">
        <is>
          <t>City case</t>
        </is>
      </c>
    </row>
    <row r="3402">
      <c r="A3402" t="inlineStr">
        <is>
          <t>SRC-00543</t>
        </is>
      </c>
      <c r="B3402" t="inlineStr">
        <is>
          <t>Last Name</t>
        </is>
      </c>
      <c r="C3402" t="inlineStr">
        <is>
          <t>taylor</t>
        </is>
      </c>
      <c r="D3402" t="inlineStr">
        <is>
          <t>Taylor</t>
        </is>
      </c>
      <c r="E3402" t="inlineStr">
        <is>
          <t>Trimmed / name case</t>
        </is>
      </c>
    </row>
    <row r="3403">
      <c r="A3403" t="inlineStr">
        <is>
          <t>SRC-00543</t>
        </is>
      </c>
      <c r="B3403" t="inlineStr">
        <is>
          <t>Phone Number</t>
        </is>
      </c>
      <c r="C3403" t="inlineStr">
        <is>
          <t>(07) 7010 5597</t>
        </is>
      </c>
      <c r="D3403" t="inlineStr">
        <is>
          <t>+61 7 7010 5597</t>
        </is>
      </c>
      <c r="E3403" t="inlineStr">
        <is>
          <t>Phone to +61 international format</t>
        </is>
      </c>
    </row>
    <row r="3404">
      <c r="A3404" t="inlineStr">
        <is>
          <t>SRC-00543</t>
        </is>
      </c>
      <c r="B3404" t="inlineStr">
        <is>
          <t>Company Name</t>
        </is>
      </c>
      <c r="C3404" t="inlineStr">
        <is>
          <t>Tarrowby Freight Pty. Ltd.</t>
        </is>
      </c>
      <c r="D3404" t="inlineStr">
        <is>
          <t>Tarrowby Freight Pty Ltd</t>
        </is>
      </c>
      <c r="E3404" t="inlineStr">
        <is>
          <t>Company suffix to 'Pty Ltd', trimmed, case</t>
        </is>
      </c>
    </row>
    <row r="3405">
      <c r="A3405" t="inlineStr">
        <is>
          <t>SRC-00543</t>
        </is>
      </c>
      <c r="B3405" t="inlineStr">
        <is>
          <t>Job Title</t>
        </is>
      </c>
      <c r="C3405" t="inlineStr">
        <is>
          <t>procurement officer</t>
        </is>
      </c>
      <c r="D3405" t="inlineStr">
        <is>
          <t>Procurement Officer</t>
        </is>
      </c>
      <c r="E3405" t="inlineStr">
        <is>
          <t>Job title case</t>
        </is>
      </c>
    </row>
    <row r="3406">
      <c r="A3406" t="inlineStr">
        <is>
          <t>SRC-00543</t>
        </is>
      </c>
      <c r="B3406" t="inlineStr">
        <is>
          <t>City</t>
        </is>
      </c>
      <c r="C3406" t="inlineStr">
        <is>
          <t>gold coast</t>
        </is>
      </c>
      <c r="D3406" t="inlineStr">
        <is>
          <t>Gold Coast</t>
        </is>
      </c>
      <c r="E3406" t="inlineStr">
        <is>
          <t>City case</t>
        </is>
      </c>
    </row>
    <row r="3407">
      <c r="A3407" t="inlineStr">
        <is>
          <t>SRC-00543</t>
        </is>
      </c>
      <c r="B3407" t="inlineStr">
        <is>
          <t>Lifecycle Stage</t>
        </is>
      </c>
      <c r="C3407" t="inlineStr">
        <is>
          <t>Marketing Qualified</t>
        </is>
      </c>
      <c r="D3407" t="inlineStr">
        <is>
          <t>Marketing Qualified Lead</t>
        </is>
      </c>
      <c r="E3407" t="inlineStr">
        <is>
          <t>Mapped to HubSpot lifecycle stage</t>
        </is>
      </c>
    </row>
    <row r="3408">
      <c r="A3408" t="inlineStr">
        <is>
          <t>SRC-00543</t>
        </is>
      </c>
      <c r="B3408" t="inlineStr">
        <is>
          <t>Last Activity</t>
        </is>
      </c>
      <c r="C3408" t="inlineStr">
        <is>
          <t>22/09/2025</t>
        </is>
      </c>
      <c r="D3408" t="inlineStr">
        <is>
          <t>2025-09-22</t>
        </is>
      </c>
      <c r="E3408" t="inlineStr">
        <is>
          <t>Date to YYYY-MM-DD</t>
        </is>
      </c>
    </row>
    <row r="3409">
      <c r="A3409" t="inlineStr">
        <is>
          <t>SRC-00544</t>
        </is>
      </c>
      <c r="B3409" t="inlineStr">
        <is>
          <t>First Name</t>
        </is>
      </c>
      <c r="C3409" t="inlineStr">
        <is>
          <t>IMOGEN</t>
        </is>
      </c>
      <c r="D3409" t="inlineStr">
        <is>
          <t>Imogen</t>
        </is>
      </c>
      <c r="E3409" t="inlineStr">
        <is>
          <t>Trimmed / name case</t>
        </is>
      </c>
    </row>
    <row r="3410">
      <c r="A3410" t="inlineStr">
        <is>
          <t>SRC-00544</t>
        </is>
      </c>
      <c r="B3410" t="inlineStr">
        <is>
          <t>Last Name</t>
        </is>
      </c>
      <c r="C3410" t="inlineStr">
        <is>
          <t>park</t>
        </is>
      </c>
      <c r="D3410" t="inlineStr">
        <is>
          <t>Park</t>
        </is>
      </c>
      <c r="E3410" t="inlineStr">
        <is>
          <t>Trimmed / name case</t>
        </is>
      </c>
    </row>
    <row r="3411">
      <c r="A3411" t="inlineStr">
        <is>
          <t>SRC-00544</t>
        </is>
      </c>
      <c r="B3411" t="inlineStr">
        <is>
          <t>Email</t>
        </is>
      </c>
      <c r="C3411" t="inlineStr">
        <is>
          <t>mailto:imogen.park@fennorahlandscapes.example</t>
        </is>
      </c>
      <c r="D3411" t="inlineStr">
        <is>
          <t>imogen.park@fennorahlandscapes.example</t>
        </is>
      </c>
      <c r="E3411" t="inlineStr">
        <is>
          <t>Lower-case, trimmed, removed mailto:/brackets</t>
        </is>
      </c>
    </row>
    <row r="3412">
      <c r="A3412" t="inlineStr">
        <is>
          <t>SRC-00544</t>
        </is>
      </c>
      <c r="B3412" t="inlineStr">
        <is>
          <t>State/Region</t>
        </is>
      </c>
      <c r="C3412" t="inlineStr">
        <is>
          <t>vic</t>
        </is>
      </c>
      <c r="D3412" t="inlineStr">
        <is>
          <t>VIC</t>
        </is>
      </c>
      <c r="E3412" t="inlineStr">
        <is>
          <t>State to standard abbreviation</t>
        </is>
      </c>
    </row>
    <row r="3413">
      <c r="A3413" t="inlineStr">
        <is>
          <t>SRC-00544</t>
        </is>
      </c>
      <c r="B3413" t="inlineStr">
        <is>
          <t>Phone Number</t>
        </is>
      </c>
      <c r="C3413" t="inlineStr">
        <is>
          <t>(03) 5550 1219</t>
        </is>
      </c>
      <c r="D3413" t="inlineStr">
        <is>
          <t>+61 3 5550 1219</t>
        </is>
      </c>
      <c r="E3413" t="inlineStr">
        <is>
          <t>Phone to +61 international format</t>
        </is>
      </c>
    </row>
    <row r="3414">
      <c r="A3414" t="inlineStr">
        <is>
          <t>SRC-00544</t>
        </is>
      </c>
      <c r="B3414" t="inlineStr">
        <is>
          <t>Company Name</t>
        </is>
      </c>
      <c r="C3414" t="inlineStr">
        <is>
          <t xml:space="preserve"> Fennorah Landscapes Pty Ltd</t>
        </is>
      </c>
      <c r="D3414" t="inlineStr">
        <is>
          <t>Fennorah Landscapes Pty Ltd</t>
        </is>
      </c>
      <c r="E3414" t="inlineStr">
        <is>
          <t>Company suffix to 'Pty Ltd', trimmed, case</t>
        </is>
      </c>
    </row>
    <row r="3415">
      <c r="A3415" t="inlineStr">
        <is>
          <t>SRC-00544</t>
        </is>
      </c>
      <c r="B3415" t="inlineStr">
        <is>
          <t>Job Title</t>
        </is>
      </c>
      <c r="C3415" t="inlineStr">
        <is>
          <t>site supervisor</t>
        </is>
      </c>
      <c r="D3415" t="inlineStr">
        <is>
          <t>Site Supervisor</t>
        </is>
      </c>
      <c r="E3415" t="inlineStr">
        <is>
          <t>Job title case</t>
        </is>
      </c>
    </row>
    <row r="3416">
      <c r="A3416" t="inlineStr">
        <is>
          <t>SRC-00544</t>
        </is>
      </c>
      <c r="B3416" t="inlineStr">
        <is>
          <t>City</t>
        </is>
      </c>
      <c r="C3416" t="inlineStr">
        <is>
          <t>bendigo</t>
        </is>
      </c>
      <c r="D3416" t="inlineStr">
        <is>
          <t>Bendigo</t>
        </is>
      </c>
      <c r="E3416" t="inlineStr">
        <is>
          <t>City case</t>
        </is>
      </c>
    </row>
    <row r="3417">
      <c r="A3417" t="inlineStr">
        <is>
          <t>SRC-00544</t>
        </is>
      </c>
      <c r="B3417" t="inlineStr">
        <is>
          <t>Postal Code</t>
        </is>
      </c>
      <c r="C3417" t="inlineStr">
        <is>
          <t>3423.0</t>
        </is>
      </c>
      <c r="D3417" t="inlineStr">
        <is>
          <t>3423</t>
        </is>
      </c>
      <c r="E3417" t="inlineStr">
        <is>
          <t>Postcode to 4 digits (restored leading zero / removed .0)</t>
        </is>
      </c>
    </row>
    <row r="3418">
      <c r="A3418" t="inlineStr">
        <is>
          <t>SRC-00544</t>
        </is>
      </c>
      <c r="B3418" t="inlineStr">
        <is>
          <t>Lifecycle Stage</t>
        </is>
      </c>
      <c r="C3418" t="inlineStr">
        <is>
          <t>newsletter only</t>
        </is>
      </c>
      <c r="D3418" t="inlineStr">
        <is>
          <t>Subscriber</t>
        </is>
      </c>
      <c r="E3418" t="inlineStr">
        <is>
          <t>Mapped to HubSpot lifecycle stage</t>
        </is>
      </c>
    </row>
    <row r="3419">
      <c r="A3419" t="inlineStr">
        <is>
          <t>SRC-00544</t>
        </is>
      </c>
      <c r="B3419" t="inlineStr">
        <is>
          <t>Last Activity</t>
        </is>
      </c>
      <c r="C3419" t="inlineStr">
        <is>
          <t>22/03/2024</t>
        </is>
      </c>
      <c r="D3419" t="inlineStr">
        <is>
          <t>2024-03-22</t>
        </is>
      </c>
      <c r="E3419" t="inlineStr">
        <is>
          <t>Date to YYYY-MM-DD</t>
        </is>
      </c>
    </row>
    <row r="3420">
      <c r="A3420" t="inlineStr">
        <is>
          <t>SRC-00545</t>
        </is>
      </c>
      <c r="B3420" t="inlineStr">
        <is>
          <t>State/Region</t>
        </is>
      </c>
      <c r="C3420" t="inlineStr">
        <is>
          <t>A.C.T.</t>
        </is>
      </c>
      <c r="D3420" t="inlineStr">
        <is>
          <t>ACT</t>
        </is>
      </c>
      <c r="E3420" t="inlineStr">
        <is>
          <t>State to standard abbreviation</t>
        </is>
      </c>
    </row>
    <row r="3421">
      <c r="A3421" t="inlineStr">
        <is>
          <t>SRC-00545</t>
        </is>
      </c>
      <c r="B3421" t="inlineStr">
        <is>
          <t>Phone Number</t>
        </is>
      </c>
      <c r="C3421" t="inlineStr">
        <is>
          <t>0270101726</t>
        </is>
      </c>
      <c r="D3421" t="inlineStr">
        <is>
          <t>+61 2 7010 1726</t>
        </is>
      </c>
      <c r="E3421" t="inlineStr">
        <is>
          <t>Phone to +61 international format</t>
        </is>
      </c>
    </row>
    <row r="3422">
      <c r="A3422" t="inlineStr">
        <is>
          <t>SRC-00545</t>
        </is>
      </c>
      <c r="B3422" t="inlineStr">
        <is>
          <t>Company Name</t>
        </is>
      </c>
      <c r="C3422" t="inlineStr">
        <is>
          <t>Jorrabine Labs pty ltd</t>
        </is>
      </c>
      <c r="D3422" t="inlineStr">
        <is>
          <t>Jorrabine Labs Pty Ltd</t>
        </is>
      </c>
      <c r="E3422" t="inlineStr">
        <is>
          <t>Company suffix to 'Pty Ltd', trimmed, case</t>
        </is>
      </c>
    </row>
    <row r="3423">
      <c r="A3423" t="inlineStr">
        <is>
          <t>SRC-00545</t>
        </is>
      </c>
      <c r="B3423" t="inlineStr">
        <is>
          <t>Job Title</t>
        </is>
      </c>
      <c r="C3423" t="inlineStr">
        <is>
          <t>OFFICE MANAGER</t>
        </is>
      </c>
      <c r="D3423" t="inlineStr">
        <is>
          <t>Office Manager</t>
        </is>
      </c>
      <c r="E3423" t="inlineStr">
        <is>
          <t>Job title case</t>
        </is>
      </c>
    </row>
    <row r="3424">
      <c r="A3424" t="inlineStr">
        <is>
          <t>SRC-00545</t>
        </is>
      </c>
      <c r="B3424" t="inlineStr">
        <is>
          <t>City</t>
        </is>
      </c>
      <c r="C3424" t="inlineStr">
        <is>
          <t>canberra</t>
        </is>
      </c>
      <c r="D3424" t="inlineStr">
        <is>
          <t>Canberra</t>
        </is>
      </c>
      <c r="E3424" t="inlineStr">
        <is>
          <t>City case</t>
        </is>
      </c>
    </row>
    <row r="3425">
      <c r="A3425" t="inlineStr">
        <is>
          <t>SRC-00545</t>
        </is>
      </c>
      <c r="B3425" t="inlineStr">
        <is>
          <t>Lifecycle Stage</t>
        </is>
      </c>
      <c r="C3425" t="inlineStr">
        <is>
          <t>LEAD</t>
        </is>
      </c>
      <c r="D3425" t="inlineStr">
        <is>
          <t>Lead</t>
        </is>
      </c>
      <c r="E3425" t="inlineStr">
        <is>
          <t>Mapped to HubSpot lifecycle stage</t>
        </is>
      </c>
    </row>
    <row r="3426">
      <c r="A3426" t="inlineStr">
        <is>
          <t>SRC-00545</t>
        </is>
      </c>
      <c r="B3426" t="inlineStr">
        <is>
          <t>Last Activity</t>
        </is>
      </c>
      <c r="C3426" t="inlineStr">
        <is>
          <t>Sep 12 2024</t>
        </is>
      </c>
      <c r="D3426" t="inlineStr">
        <is>
          <t>2024-09-12</t>
        </is>
      </c>
      <c r="E3426" t="inlineStr">
        <is>
          <t>Date to YYYY-MM-DD</t>
        </is>
      </c>
    </row>
    <row r="3427">
      <c r="A3427" t="inlineStr">
        <is>
          <t>SRC-00546</t>
        </is>
      </c>
      <c r="B3427" t="inlineStr">
        <is>
          <t>Last Name</t>
        </is>
      </c>
      <c r="C3427" t="inlineStr">
        <is>
          <t xml:space="preserve">Li </t>
        </is>
      </c>
      <c r="D3427" t="inlineStr">
        <is>
          <t>Li</t>
        </is>
      </c>
      <c r="E3427" t="inlineStr">
        <is>
          <t>Trimmed / name case</t>
        </is>
      </c>
    </row>
    <row r="3428">
      <c r="A3428" t="inlineStr">
        <is>
          <t>SRC-00546</t>
        </is>
      </c>
      <c r="B3428" t="inlineStr">
        <is>
          <t>State/Region</t>
        </is>
      </c>
      <c r="C3428" t="inlineStr">
        <is>
          <t>Queensland</t>
        </is>
      </c>
      <c r="D3428" t="inlineStr">
        <is>
          <t>QLD</t>
        </is>
      </c>
      <c r="E3428" t="inlineStr">
        <is>
          <t>State to standard abbreviation</t>
        </is>
      </c>
    </row>
    <row r="3429">
      <c r="A3429" t="inlineStr">
        <is>
          <t>SRC-00546</t>
        </is>
      </c>
      <c r="B3429" t="inlineStr">
        <is>
          <t>Company Name</t>
        </is>
      </c>
      <c r="C3429" t="inlineStr">
        <is>
          <t>Tarrowby Freight pty ltd</t>
        </is>
      </c>
      <c r="D3429" t="inlineStr">
        <is>
          <t>Tarrowby Freight Pty Ltd</t>
        </is>
      </c>
      <c r="E3429" t="inlineStr">
        <is>
          <t>Company suffix to 'Pty Ltd', trimmed, case</t>
        </is>
      </c>
    </row>
    <row r="3430">
      <c r="A3430" t="inlineStr">
        <is>
          <t>SRC-00546</t>
        </is>
      </c>
      <c r="B3430" t="inlineStr">
        <is>
          <t>Job Title</t>
        </is>
      </c>
      <c r="C3430" t="inlineStr">
        <is>
          <t>hr manager</t>
        </is>
      </c>
      <c r="D3430" t="inlineStr">
        <is>
          <t>HR Manager</t>
        </is>
      </c>
      <c r="E3430" t="inlineStr">
        <is>
          <t>Job title case</t>
        </is>
      </c>
    </row>
    <row r="3431">
      <c r="A3431" t="inlineStr">
        <is>
          <t>SRC-00546</t>
        </is>
      </c>
      <c r="B3431" t="inlineStr">
        <is>
          <t>City</t>
        </is>
      </c>
      <c r="C3431" t="inlineStr">
        <is>
          <t>GOLD COAST</t>
        </is>
      </c>
      <c r="D3431" t="inlineStr">
        <is>
          <t>Gold Coast</t>
        </is>
      </c>
      <c r="E3431" t="inlineStr">
        <is>
          <t>City case</t>
        </is>
      </c>
    </row>
    <row r="3432">
      <c r="A3432" t="inlineStr">
        <is>
          <t>SRC-00547</t>
        </is>
      </c>
      <c r="B3432" t="inlineStr">
        <is>
          <t>First Name</t>
        </is>
      </c>
      <c r="C3432" t="inlineStr">
        <is>
          <t>LIAM</t>
        </is>
      </c>
      <c r="D3432" t="inlineStr">
        <is>
          <t>Liam</t>
        </is>
      </c>
      <c r="E3432" t="inlineStr">
        <is>
          <t>Trimmed / name case</t>
        </is>
      </c>
    </row>
    <row r="3433">
      <c r="A3433" t="inlineStr">
        <is>
          <t>SRC-00547</t>
        </is>
      </c>
      <c r="B3433" t="inlineStr">
        <is>
          <t>State/Region</t>
        </is>
      </c>
      <c r="C3433" t="inlineStr">
        <is>
          <t>Western Australia</t>
        </is>
      </c>
      <c r="D3433" t="inlineStr">
        <is>
          <t>WA</t>
        </is>
      </c>
      <c r="E3433" t="inlineStr">
        <is>
          <t>State to standard abbreviation</t>
        </is>
      </c>
    </row>
    <row r="3434">
      <c r="A3434" t="inlineStr">
        <is>
          <t>SRC-00547</t>
        </is>
      </c>
      <c r="B3434" t="inlineStr">
        <is>
          <t>Phone Number</t>
        </is>
      </c>
      <c r="C3434" t="inlineStr">
        <is>
          <t>08.7010.7376</t>
        </is>
      </c>
      <c r="D3434" t="inlineStr">
        <is>
          <t>+61 8 7010 7376</t>
        </is>
      </c>
      <c r="E3434" t="inlineStr">
        <is>
          <t>Phone to +61 international format</t>
        </is>
      </c>
    </row>
    <row r="3435">
      <c r="A3435" t="inlineStr">
        <is>
          <t>SRC-00547</t>
        </is>
      </c>
      <c r="B3435" t="inlineStr">
        <is>
          <t>Company Name</t>
        </is>
      </c>
      <c r="C3435" t="inlineStr">
        <is>
          <t>Rushavon Foods pty ltd</t>
        </is>
      </c>
      <c r="D3435" t="inlineStr">
        <is>
          <t>Rushavon Foods Pty Ltd</t>
        </is>
      </c>
      <c r="E3435" t="inlineStr">
        <is>
          <t>Company suffix to 'Pty Ltd', trimmed, case</t>
        </is>
      </c>
    </row>
    <row r="3436">
      <c r="A3436" t="inlineStr">
        <is>
          <t>SRC-00547</t>
        </is>
      </c>
      <c r="B3436" t="inlineStr">
        <is>
          <t>Job Title</t>
        </is>
      </c>
      <c r="C3436" t="inlineStr">
        <is>
          <t>MARKETING COORDINATOR</t>
        </is>
      </c>
      <c r="D3436" t="inlineStr">
        <is>
          <t>Marketing Coordinator</t>
        </is>
      </c>
      <c r="E3436" t="inlineStr">
        <is>
          <t>Job title case</t>
        </is>
      </c>
    </row>
    <row r="3437">
      <c r="A3437" t="inlineStr">
        <is>
          <t>SRC-00547</t>
        </is>
      </c>
      <c r="B3437" t="inlineStr">
        <is>
          <t>City</t>
        </is>
      </c>
      <c r="C3437" t="inlineStr">
        <is>
          <t>bunbury</t>
        </is>
      </c>
      <c r="D3437" t="inlineStr">
        <is>
          <t>Bunbury</t>
        </is>
      </c>
      <c r="E3437" t="inlineStr">
        <is>
          <t>City case</t>
        </is>
      </c>
    </row>
    <row r="3438">
      <c r="A3438" t="inlineStr">
        <is>
          <t>SRC-00547</t>
        </is>
      </c>
      <c r="B3438" t="inlineStr">
        <is>
          <t>Postal Code</t>
        </is>
      </c>
      <c r="C3438" t="inlineStr">
        <is>
          <t>6413.0</t>
        </is>
      </c>
      <c r="D3438" t="inlineStr">
        <is>
          <t>6413</t>
        </is>
      </c>
      <c r="E3438" t="inlineStr">
        <is>
          <t>Postcode to 4 digits (restored leading zero / removed .0)</t>
        </is>
      </c>
    </row>
    <row r="3439">
      <c r="A3439" t="inlineStr">
        <is>
          <t>SRC-00547</t>
        </is>
      </c>
      <c r="B3439" t="inlineStr">
        <is>
          <t>Lifecycle Stage</t>
        </is>
      </c>
      <c r="C3439" t="inlineStr">
        <is>
          <t>LEAD</t>
        </is>
      </c>
      <c r="D3439" t="inlineStr">
        <is>
          <t>Lead</t>
        </is>
      </c>
      <c r="E3439" t="inlineStr">
        <is>
          <t>Mapped to HubSpot lifecycle stage</t>
        </is>
      </c>
    </row>
    <row r="3440">
      <c r="A3440" t="inlineStr">
        <is>
          <t>SRC-00547</t>
        </is>
      </c>
      <c r="B3440" t="inlineStr">
        <is>
          <t>Last Activity</t>
        </is>
      </c>
      <c r="C3440" t="inlineStr">
        <is>
          <t>Apr 19 2025</t>
        </is>
      </c>
      <c r="D3440" t="inlineStr">
        <is>
          <t>2025-04-19</t>
        </is>
      </c>
      <c r="E3440" t="inlineStr">
        <is>
          <t>Date to YYYY-MM-DD</t>
        </is>
      </c>
    </row>
    <row r="3441">
      <c r="A3441" t="inlineStr">
        <is>
          <t>SRC-00548</t>
        </is>
      </c>
      <c r="B3441" t="inlineStr">
        <is>
          <t>Last Name</t>
        </is>
      </c>
      <c r="C3441" t="inlineStr"/>
      <c r="D3441" t="inlineStr">
        <is>
          <t>Smith</t>
        </is>
      </c>
      <c r="E3441" t="inlineStr">
        <is>
          <t>Split full name from First Name field</t>
        </is>
      </c>
    </row>
    <row r="3442">
      <c r="A3442" t="inlineStr">
        <is>
          <t>SRC-00548</t>
        </is>
      </c>
      <c r="B3442" t="inlineStr">
        <is>
          <t>Phone Number</t>
        </is>
      </c>
      <c r="C3442" t="inlineStr">
        <is>
          <t>(03) 7010 4168</t>
        </is>
      </c>
      <c r="D3442" t="inlineStr">
        <is>
          <t>+61 3 7010 4168</t>
        </is>
      </c>
      <c r="E3442" t="inlineStr">
        <is>
          <t>Phone to +61 international format</t>
        </is>
      </c>
    </row>
    <row r="3443">
      <c r="A3443" t="inlineStr">
        <is>
          <t>SRC-00548</t>
        </is>
      </c>
      <c r="B3443" t="inlineStr">
        <is>
          <t>Company Name</t>
        </is>
      </c>
      <c r="C3443" t="inlineStr">
        <is>
          <t>Lornivale Print</t>
        </is>
      </c>
      <c r="D3443" t="inlineStr">
        <is>
          <t>Lornivale Print Pty Ltd</t>
        </is>
      </c>
      <c r="E3443" t="inlineStr">
        <is>
          <t>Company suffix to 'Pty Ltd', trimmed, case</t>
        </is>
      </c>
    </row>
    <row r="3444">
      <c r="A3444" t="inlineStr">
        <is>
          <t>SRC-00548</t>
        </is>
      </c>
      <c r="B3444" t="inlineStr">
        <is>
          <t>Job Title</t>
        </is>
      </c>
      <c r="C3444" t="inlineStr">
        <is>
          <t>director</t>
        </is>
      </c>
      <c r="D3444" t="inlineStr">
        <is>
          <t>Director</t>
        </is>
      </c>
      <c r="E3444" t="inlineStr">
        <is>
          <t>Job title case</t>
        </is>
      </c>
    </row>
    <row r="3445">
      <c r="A3445" t="inlineStr">
        <is>
          <t>SRC-00548</t>
        </is>
      </c>
      <c r="B3445" t="inlineStr">
        <is>
          <t>City</t>
        </is>
      </c>
      <c r="C3445" t="inlineStr">
        <is>
          <t>geelong</t>
        </is>
      </c>
      <c r="D3445" t="inlineStr">
        <is>
          <t>Geelong</t>
        </is>
      </c>
      <c r="E3445" t="inlineStr">
        <is>
          <t>City case</t>
        </is>
      </c>
    </row>
    <row r="3446">
      <c r="A3446" t="inlineStr">
        <is>
          <t>SRC-00548</t>
        </is>
      </c>
      <c r="B3446" t="inlineStr">
        <is>
          <t>Last Activity</t>
        </is>
      </c>
      <c r="C3446" t="inlineStr">
        <is>
          <t>Feb 23 2024</t>
        </is>
      </c>
      <c r="D3446" t="inlineStr">
        <is>
          <t>2024-02-23</t>
        </is>
      </c>
      <c r="E3446" t="inlineStr">
        <is>
          <t>Date to YYYY-MM-DD</t>
        </is>
      </c>
    </row>
    <row r="3447">
      <c r="A3447" t="inlineStr">
        <is>
          <t>SRC-00550</t>
        </is>
      </c>
      <c r="B3447" t="inlineStr">
        <is>
          <t>State/Region</t>
        </is>
      </c>
      <c r="C3447" t="inlineStr">
        <is>
          <t>Vic</t>
        </is>
      </c>
      <c r="D3447" t="inlineStr">
        <is>
          <t>VIC</t>
        </is>
      </c>
      <c r="E3447" t="inlineStr">
        <is>
          <t>State to standard abbreviation</t>
        </is>
      </c>
    </row>
    <row r="3448">
      <c r="A3448" t="inlineStr">
        <is>
          <t>SRC-00550</t>
        </is>
      </c>
      <c r="B3448" t="inlineStr">
        <is>
          <t>Phone Number</t>
        </is>
      </c>
      <c r="C3448" t="inlineStr">
        <is>
          <t>03.7010.9443</t>
        </is>
      </c>
      <c r="D3448" t="inlineStr">
        <is>
          <t>+61 3 7010 9443</t>
        </is>
      </c>
      <c r="E3448" t="inlineStr">
        <is>
          <t>Phone to +61 international format</t>
        </is>
      </c>
    </row>
    <row r="3449">
      <c r="A3449" t="inlineStr">
        <is>
          <t>SRC-00550</t>
        </is>
      </c>
      <c r="B3449" t="inlineStr">
        <is>
          <t>Company Name</t>
        </is>
      </c>
      <c r="C3449" t="inlineStr">
        <is>
          <t>Yarrowdine Hospitality P/L</t>
        </is>
      </c>
      <c r="D3449" t="inlineStr">
        <is>
          <t>Yarrowdine Hospitality Pty Ltd</t>
        </is>
      </c>
      <c r="E3449" t="inlineStr">
        <is>
          <t>Company suffix to 'Pty Ltd', trimmed, case</t>
        </is>
      </c>
    </row>
    <row r="3450">
      <c r="A3450" t="inlineStr">
        <is>
          <t>SRC-00550</t>
        </is>
      </c>
      <c r="B3450" t="inlineStr">
        <is>
          <t>City</t>
        </is>
      </c>
      <c r="C3450" t="inlineStr">
        <is>
          <t>footscray</t>
        </is>
      </c>
      <c r="D3450" t="inlineStr">
        <is>
          <t>Footscray</t>
        </is>
      </c>
      <c r="E3450" t="inlineStr">
        <is>
          <t>City case</t>
        </is>
      </c>
    </row>
    <row r="3451">
      <c r="A3451" t="inlineStr">
        <is>
          <t>SRC-00550</t>
        </is>
      </c>
      <c r="B3451" t="inlineStr">
        <is>
          <t>Lifecycle Stage</t>
        </is>
      </c>
      <c r="C3451" t="inlineStr">
        <is>
          <t>MQL</t>
        </is>
      </c>
      <c r="D3451" t="inlineStr">
        <is>
          <t>Marketing Qualified Lead</t>
        </is>
      </c>
      <c r="E3451" t="inlineStr">
        <is>
          <t>Mapped to HubSpot lifecycle stage</t>
        </is>
      </c>
    </row>
    <row r="3452">
      <c r="A3452" t="inlineStr">
        <is>
          <t>SRC-00550</t>
        </is>
      </c>
      <c r="B3452" t="inlineStr">
        <is>
          <t>Last Activity</t>
        </is>
      </c>
      <c r="C3452" t="inlineStr">
        <is>
          <t>06/01/2025</t>
        </is>
      </c>
      <c r="D3452" t="inlineStr">
        <is>
          <t>2025-01-06</t>
        </is>
      </c>
      <c r="E3452" t="inlineStr">
        <is>
          <t>Date to YYYY-MM-DD</t>
        </is>
      </c>
    </row>
    <row r="3453">
      <c r="A3453" t="inlineStr">
        <is>
          <t>SRC-00551</t>
        </is>
      </c>
      <c r="B3453" t="inlineStr">
        <is>
          <t>State/Region</t>
        </is>
      </c>
      <c r="C3453" t="inlineStr">
        <is>
          <t>Western Australia</t>
        </is>
      </c>
      <c r="D3453" t="inlineStr">
        <is>
          <t>WA</t>
        </is>
      </c>
      <c r="E3453" t="inlineStr">
        <is>
          <t>State to standard abbreviation</t>
        </is>
      </c>
    </row>
    <row r="3454">
      <c r="A3454" t="inlineStr">
        <is>
          <t>SRC-00551</t>
        </is>
      </c>
      <c r="B3454" t="inlineStr">
        <is>
          <t>Phone Number</t>
        </is>
      </c>
      <c r="C3454" t="inlineStr">
        <is>
          <t>61855506986</t>
        </is>
      </c>
      <c r="D3454" t="inlineStr">
        <is>
          <t>+61 8 5550 6986</t>
        </is>
      </c>
      <c r="E3454" t="inlineStr">
        <is>
          <t>Phone to +61 international format</t>
        </is>
      </c>
    </row>
    <row r="3455">
      <c r="A3455" t="inlineStr">
        <is>
          <t>SRC-00551</t>
        </is>
      </c>
      <c r="B3455" t="inlineStr">
        <is>
          <t>Company Name</t>
        </is>
      </c>
      <c r="C3455" t="inlineStr">
        <is>
          <t>Ardlomew Foods</t>
        </is>
      </c>
      <c r="D3455" t="inlineStr">
        <is>
          <t>Ardlomew Foods Pty Ltd</t>
        </is>
      </c>
      <c r="E3455" t="inlineStr">
        <is>
          <t>Company suffix to 'Pty Ltd', trimmed, case</t>
        </is>
      </c>
    </row>
    <row r="3456">
      <c r="A3456" t="inlineStr">
        <is>
          <t>SRC-00551</t>
        </is>
      </c>
      <c r="B3456" t="inlineStr">
        <is>
          <t>Job Title</t>
        </is>
      </c>
      <c r="C3456" t="inlineStr">
        <is>
          <t>practice manager</t>
        </is>
      </c>
      <c r="D3456" t="inlineStr">
        <is>
          <t>Practice Manager</t>
        </is>
      </c>
      <c r="E3456" t="inlineStr">
        <is>
          <t>Job title case</t>
        </is>
      </c>
    </row>
    <row r="3457">
      <c r="A3457" t="inlineStr">
        <is>
          <t>SRC-00552</t>
        </is>
      </c>
      <c r="B3457" t="inlineStr">
        <is>
          <t>Last Name</t>
        </is>
      </c>
      <c r="C3457" t="inlineStr">
        <is>
          <t xml:space="preserve"> Khoury</t>
        </is>
      </c>
      <c r="D3457" t="inlineStr">
        <is>
          <t>Khoury</t>
        </is>
      </c>
      <c r="E3457" t="inlineStr">
        <is>
          <t>Trimmed / name case</t>
        </is>
      </c>
    </row>
    <row r="3458">
      <c r="A3458" t="inlineStr">
        <is>
          <t>SRC-00552</t>
        </is>
      </c>
      <c r="B3458" t="inlineStr">
        <is>
          <t>State/Region</t>
        </is>
      </c>
      <c r="C3458" t="inlineStr">
        <is>
          <t>Victoria</t>
        </is>
      </c>
      <c r="D3458" t="inlineStr">
        <is>
          <t>VIC</t>
        </is>
      </c>
      <c r="E3458" t="inlineStr">
        <is>
          <t>State to standard abbreviation</t>
        </is>
      </c>
    </row>
    <row r="3459">
      <c r="A3459" t="inlineStr">
        <is>
          <t>SRC-00552</t>
        </is>
      </c>
      <c r="B3459" t="inlineStr">
        <is>
          <t>Phone Number</t>
        </is>
      </c>
      <c r="C3459" t="inlineStr">
        <is>
          <t>0355508227</t>
        </is>
      </c>
      <c r="D3459" t="inlineStr">
        <is>
          <t>+61 3 5550 8227</t>
        </is>
      </c>
      <c r="E3459" t="inlineStr">
        <is>
          <t>Phone to +61 international format</t>
        </is>
      </c>
    </row>
    <row r="3460">
      <c r="A3460" t="inlineStr">
        <is>
          <t>SRC-00552</t>
        </is>
      </c>
      <c r="B3460" t="inlineStr">
        <is>
          <t>Company Name</t>
        </is>
      </c>
      <c r="C3460" t="inlineStr">
        <is>
          <t>THISTLEMOOR FITNESS PTY LTD</t>
        </is>
      </c>
      <c r="D3460" t="inlineStr">
        <is>
          <t>Thistlemoor Fitness Pty Ltd</t>
        </is>
      </c>
      <c r="E3460" t="inlineStr">
        <is>
          <t>Company suffix to 'Pty Ltd', trimmed, case</t>
        </is>
      </c>
    </row>
    <row r="3461">
      <c r="A3461" t="inlineStr">
        <is>
          <t>SRC-00552</t>
        </is>
      </c>
      <c r="B3461" t="inlineStr">
        <is>
          <t>City</t>
        </is>
      </c>
      <c r="C3461" t="inlineStr">
        <is>
          <t>GEELONG</t>
        </is>
      </c>
      <c r="D3461" t="inlineStr">
        <is>
          <t>Geelong</t>
        </is>
      </c>
      <c r="E3461" t="inlineStr">
        <is>
          <t>City case</t>
        </is>
      </c>
    </row>
    <row r="3462">
      <c r="A3462" t="inlineStr">
        <is>
          <t>SRC-00552</t>
        </is>
      </c>
      <c r="B3462" t="inlineStr">
        <is>
          <t>Lifecycle Stage</t>
        </is>
      </c>
      <c r="C3462" t="inlineStr">
        <is>
          <t>lead</t>
        </is>
      </c>
      <c r="D3462" t="inlineStr">
        <is>
          <t>Lead</t>
        </is>
      </c>
      <c r="E3462" t="inlineStr">
        <is>
          <t>Mapped to HubSpot lifecycle stage</t>
        </is>
      </c>
    </row>
    <row r="3463">
      <c r="A3463" t="inlineStr">
        <is>
          <t>SRC-00552</t>
        </is>
      </c>
      <c r="B3463" t="inlineStr">
        <is>
          <t>Last Activity</t>
        </is>
      </c>
      <c r="C3463" t="inlineStr">
        <is>
          <t>Aug 01 2025</t>
        </is>
      </c>
      <c r="D3463" t="inlineStr">
        <is>
          <t>2025-08-01</t>
        </is>
      </c>
      <c r="E3463" t="inlineStr">
        <is>
          <t>Date to YYYY-MM-DD</t>
        </is>
      </c>
    </row>
    <row r="3464">
      <c r="A3464" t="inlineStr">
        <is>
          <t>SRC-00553</t>
        </is>
      </c>
      <c r="B3464" t="inlineStr">
        <is>
          <t>Last Name</t>
        </is>
      </c>
      <c r="C3464" t="inlineStr">
        <is>
          <t xml:space="preserve"> Yamamoto</t>
        </is>
      </c>
      <c r="D3464" t="inlineStr">
        <is>
          <t>Yamamoto</t>
        </is>
      </c>
      <c r="E3464" t="inlineStr">
        <is>
          <t>Trimmed / name case</t>
        </is>
      </c>
    </row>
    <row r="3465">
      <c r="A3465" t="inlineStr">
        <is>
          <t>SRC-00553</t>
        </is>
      </c>
      <c r="B3465" t="inlineStr">
        <is>
          <t>State/Region</t>
        </is>
      </c>
      <c r="C3465" t="inlineStr">
        <is>
          <t>vic</t>
        </is>
      </c>
      <c r="D3465" t="inlineStr">
        <is>
          <t>VIC</t>
        </is>
      </c>
      <c r="E3465" t="inlineStr">
        <is>
          <t>State to standard abbreviation</t>
        </is>
      </c>
    </row>
    <row r="3466">
      <c r="A3466" t="inlineStr">
        <is>
          <t>SRC-00553</t>
        </is>
      </c>
      <c r="B3466" t="inlineStr">
        <is>
          <t>Phone Number</t>
        </is>
      </c>
      <c r="C3466" t="inlineStr">
        <is>
          <t>(03) 5550-2702</t>
        </is>
      </c>
      <c r="D3466" t="inlineStr">
        <is>
          <t>+61 3 5550 2702</t>
        </is>
      </c>
      <c r="E3466" t="inlineStr">
        <is>
          <t>Phone to +61 international format</t>
        </is>
      </c>
    </row>
    <row r="3467">
      <c r="A3467" t="inlineStr">
        <is>
          <t>SRC-00553</t>
        </is>
      </c>
      <c r="B3467" t="inlineStr">
        <is>
          <t>Company Name</t>
        </is>
      </c>
      <c r="C3467" t="inlineStr">
        <is>
          <t>Copperwhist Health P/L</t>
        </is>
      </c>
      <c r="D3467" t="inlineStr">
        <is>
          <t>Copperwhist Health Pty Ltd</t>
        </is>
      </c>
      <c r="E3467" t="inlineStr">
        <is>
          <t>Company suffix to 'Pty Ltd', trimmed, case</t>
        </is>
      </c>
    </row>
    <row r="3468">
      <c r="A3468" t="inlineStr">
        <is>
          <t>SRC-00553</t>
        </is>
      </c>
      <c r="B3468" t="inlineStr">
        <is>
          <t>Lifecycle Stage</t>
        </is>
      </c>
      <c r="C3468" t="inlineStr">
        <is>
          <t>LEAD</t>
        </is>
      </c>
      <c r="D3468" t="inlineStr">
        <is>
          <t>Lead</t>
        </is>
      </c>
      <c r="E3468" t="inlineStr">
        <is>
          <t>Mapped to HubSpot lifecycle stage</t>
        </is>
      </c>
    </row>
    <row r="3469">
      <c r="A3469" t="inlineStr">
        <is>
          <t>SRC-00553</t>
        </is>
      </c>
      <c r="B3469" t="inlineStr">
        <is>
          <t>Last Activity</t>
        </is>
      </c>
      <c r="C3469" t="inlineStr">
        <is>
          <t>23/06/2024</t>
        </is>
      </c>
      <c r="D3469" t="inlineStr">
        <is>
          <t>2024-06-23</t>
        </is>
      </c>
      <c r="E3469" t="inlineStr">
        <is>
          <t>Date to YYYY-MM-DD</t>
        </is>
      </c>
    </row>
    <row r="3470">
      <c r="A3470" t="inlineStr">
        <is>
          <t>SRC-00554</t>
        </is>
      </c>
      <c r="B3470" t="inlineStr">
        <is>
          <t>Last Name</t>
        </is>
      </c>
      <c r="C3470" t="inlineStr">
        <is>
          <t xml:space="preserve">Singh </t>
        </is>
      </c>
      <c r="D3470" t="inlineStr">
        <is>
          <t>Singh</t>
        </is>
      </c>
      <c r="E3470" t="inlineStr">
        <is>
          <t>Trimmed / name case</t>
        </is>
      </c>
    </row>
    <row r="3471">
      <c r="A3471" t="inlineStr">
        <is>
          <t>SRC-00554</t>
        </is>
      </c>
      <c r="B3471" t="inlineStr">
        <is>
          <t>Email</t>
        </is>
      </c>
      <c r="C3471" t="inlineStr">
        <is>
          <t>NADIA@CORVANNYLANDSCAPES.EXAMPLE</t>
        </is>
      </c>
      <c r="D3471" t="inlineStr">
        <is>
          <t>nadia@corvannylandscapes.example</t>
        </is>
      </c>
      <c r="E3471" t="inlineStr">
        <is>
          <t>Lower-case, trimmed, removed mailto:/brackets</t>
        </is>
      </c>
    </row>
    <row r="3472">
      <c r="A3472" t="inlineStr">
        <is>
          <t>SRC-00554</t>
        </is>
      </c>
      <c r="B3472" t="inlineStr">
        <is>
          <t>Phone Number</t>
        </is>
      </c>
      <c r="C3472" t="inlineStr">
        <is>
          <t>(02) 5550-7207</t>
        </is>
      </c>
      <c r="D3472" t="inlineStr">
        <is>
          <t>+61 2 5550 7207</t>
        </is>
      </c>
      <c r="E3472" t="inlineStr">
        <is>
          <t>Phone to +61 international format</t>
        </is>
      </c>
    </row>
    <row r="3473">
      <c r="A3473" t="inlineStr">
        <is>
          <t>SRC-00554</t>
        </is>
      </c>
      <c r="B3473" t="inlineStr">
        <is>
          <t>Company Name</t>
        </is>
      </c>
      <c r="C3473" t="inlineStr">
        <is>
          <t>Corvanny Landscapes P/L</t>
        </is>
      </c>
      <c r="D3473" t="inlineStr">
        <is>
          <t>Corvanny Landscapes Pty Ltd</t>
        </is>
      </c>
      <c r="E3473" t="inlineStr">
        <is>
          <t>Company suffix to 'Pty Ltd', trimmed, case</t>
        </is>
      </c>
    </row>
    <row r="3474">
      <c r="A3474" t="inlineStr">
        <is>
          <t>SRC-00554</t>
        </is>
      </c>
      <c r="B3474" t="inlineStr">
        <is>
          <t>Job Title</t>
        </is>
      </c>
      <c r="C3474" t="inlineStr">
        <is>
          <t>operations manager</t>
        </is>
      </c>
      <c r="D3474" t="inlineStr">
        <is>
          <t>Operations Manager</t>
        </is>
      </c>
      <c r="E3474" t="inlineStr">
        <is>
          <t>Job title case</t>
        </is>
      </c>
    </row>
    <row r="3475">
      <c r="A3475" t="inlineStr">
        <is>
          <t>SRC-00554</t>
        </is>
      </c>
      <c r="B3475" t="inlineStr">
        <is>
          <t>City</t>
        </is>
      </c>
      <c r="C3475" t="inlineStr">
        <is>
          <t>parramatta</t>
        </is>
      </c>
      <c r="D3475" t="inlineStr">
        <is>
          <t>Parramatta</t>
        </is>
      </c>
      <c r="E3475" t="inlineStr">
        <is>
          <t>City case</t>
        </is>
      </c>
    </row>
    <row r="3476">
      <c r="A3476" t="inlineStr">
        <is>
          <t>SRC-00554</t>
        </is>
      </c>
      <c r="B3476" t="inlineStr">
        <is>
          <t>Lifecycle Stage</t>
        </is>
      </c>
      <c r="C3476" t="inlineStr">
        <is>
          <t>Sales qualified</t>
        </is>
      </c>
      <c r="D3476" t="inlineStr">
        <is>
          <t>Sales Qualified Lead</t>
        </is>
      </c>
      <c r="E3476" t="inlineStr">
        <is>
          <t>Mapped to HubSpot lifecycle stage</t>
        </is>
      </c>
    </row>
    <row r="3477">
      <c r="A3477" t="inlineStr">
        <is>
          <t>SRC-00554</t>
        </is>
      </c>
      <c r="B3477" t="inlineStr">
        <is>
          <t>Last Activity</t>
        </is>
      </c>
      <c r="C3477" t="inlineStr">
        <is>
          <t>04/12/2024</t>
        </is>
      </c>
      <c r="D3477" t="inlineStr">
        <is>
          <t>2024-12-04</t>
        </is>
      </c>
      <c r="E3477" t="inlineStr">
        <is>
          <t>Date to YYYY-MM-DD</t>
        </is>
      </c>
    </row>
    <row r="3478">
      <c r="A3478" t="inlineStr">
        <is>
          <t>SRC-00555</t>
        </is>
      </c>
      <c r="B3478" t="inlineStr">
        <is>
          <t>First Name</t>
        </is>
      </c>
      <c r="C3478" t="inlineStr">
        <is>
          <t>angus</t>
        </is>
      </c>
      <c r="D3478" t="inlineStr">
        <is>
          <t>Angus</t>
        </is>
      </c>
      <c r="E3478" t="inlineStr">
        <is>
          <t>Trimmed / name case</t>
        </is>
      </c>
    </row>
    <row r="3479">
      <c r="A3479" t="inlineStr">
        <is>
          <t>SRC-00555</t>
        </is>
      </c>
      <c r="B3479" t="inlineStr">
        <is>
          <t>Job Title</t>
        </is>
      </c>
      <c r="C3479" t="inlineStr">
        <is>
          <t>team leader</t>
        </is>
      </c>
      <c r="D3479" t="inlineStr">
        <is>
          <t>Team Leader</t>
        </is>
      </c>
      <c r="E3479" t="inlineStr">
        <is>
          <t>Job title case</t>
        </is>
      </c>
    </row>
    <row r="3480">
      <c r="A3480" t="inlineStr">
        <is>
          <t>SRC-00555</t>
        </is>
      </c>
      <c r="B3480" t="inlineStr">
        <is>
          <t>City</t>
        </is>
      </c>
      <c r="C3480" t="inlineStr">
        <is>
          <t>frankston</t>
        </is>
      </c>
      <c r="D3480" t="inlineStr">
        <is>
          <t>Frankston</t>
        </is>
      </c>
      <c r="E3480" t="inlineStr">
        <is>
          <t>City case</t>
        </is>
      </c>
    </row>
    <row r="3481">
      <c r="A3481" t="inlineStr">
        <is>
          <t>SRC-00555</t>
        </is>
      </c>
      <c r="B3481" t="inlineStr">
        <is>
          <t>Lifecycle Stage</t>
        </is>
      </c>
      <c r="C3481" t="inlineStr">
        <is>
          <t>lead</t>
        </is>
      </c>
      <c r="D3481" t="inlineStr">
        <is>
          <t>Lead</t>
        </is>
      </c>
      <c r="E3481" t="inlineStr">
        <is>
          <t>Mapped to HubSpot lifecycle stage</t>
        </is>
      </c>
    </row>
    <row r="3482">
      <c r="A3482" t="inlineStr">
        <is>
          <t>SRC-00556</t>
        </is>
      </c>
      <c r="B3482" t="inlineStr">
        <is>
          <t>Last Name</t>
        </is>
      </c>
      <c r="C3482" t="inlineStr">
        <is>
          <t xml:space="preserve">Watson </t>
        </is>
      </c>
      <c r="D3482" t="inlineStr">
        <is>
          <t>Watson</t>
        </is>
      </c>
      <c r="E3482" t="inlineStr">
        <is>
          <t>Trimmed / name case</t>
        </is>
      </c>
    </row>
    <row r="3483">
      <c r="A3483" t="inlineStr">
        <is>
          <t>SRC-00556</t>
        </is>
      </c>
      <c r="B3483" t="inlineStr">
        <is>
          <t>State/Region</t>
        </is>
      </c>
      <c r="C3483" t="inlineStr">
        <is>
          <t>VIC.</t>
        </is>
      </c>
      <c r="D3483" t="inlineStr">
        <is>
          <t>VIC</t>
        </is>
      </c>
      <c r="E3483" t="inlineStr">
        <is>
          <t>State to standard abbreviation</t>
        </is>
      </c>
    </row>
    <row r="3484">
      <c r="A3484" t="inlineStr">
        <is>
          <t>SRC-00556</t>
        </is>
      </c>
      <c r="B3484" t="inlineStr">
        <is>
          <t>Phone Number</t>
        </is>
      </c>
      <c r="C3484" t="inlineStr">
        <is>
          <t>0370105432</t>
        </is>
      </c>
      <c r="D3484" t="inlineStr">
        <is>
          <t>+61 3 7010 5432</t>
        </is>
      </c>
      <c r="E3484" t="inlineStr">
        <is>
          <t>Phone to +61 international format</t>
        </is>
      </c>
    </row>
    <row r="3485">
      <c r="A3485" t="inlineStr">
        <is>
          <t>SRC-00556</t>
        </is>
      </c>
      <c r="B3485" t="inlineStr">
        <is>
          <t>Company Name</t>
        </is>
      </c>
      <c r="C3485" t="inlineStr">
        <is>
          <t>Galbrisk Fitness P/L</t>
        </is>
      </c>
      <c r="D3485" t="inlineStr">
        <is>
          <t>Galbrisk Fitness Pty Ltd</t>
        </is>
      </c>
      <c r="E3485" t="inlineStr">
        <is>
          <t>Company suffix to 'Pty Ltd', trimmed, case</t>
        </is>
      </c>
    </row>
    <row r="3486">
      <c r="A3486" t="inlineStr">
        <is>
          <t>SRC-00556</t>
        </is>
      </c>
      <c r="B3486" t="inlineStr">
        <is>
          <t>City</t>
        </is>
      </c>
      <c r="C3486" t="inlineStr">
        <is>
          <t>GEELONG</t>
        </is>
      </c>
      <c r="D3486" t="inlineStr">
        <is>
          <t>Geelong</t>
        </is>
      </c>
      <c r="E3486" t="inlineStr">
        <is>
          <t>City case</t>
        </is>
      </c>
    </row>
    <row r="3487">
      <c r="A3487" t="inlineStr">
        <is>
          <t>SRC-00556</t>
        </is>
      </c>
      <c r="B3487" t="inlineStr">
        <is>
          <t>Lifecycle Stage</t>
        </is>
      </c>
      <c r="C3487" t="inlineStr">
        <is>
          <t>LEAD</t>
        </is>
      </c>
      <c r="D3487" t="inlineStr">
        <is>
          <t>Lead</t>
        </is>
      </c>
      <c r="E3487" t="inlineStr">
        <is>
          <t>Mapped to HubSpot lifecycle stage</t>
        </is>
      </c>
    </row>
    <row r="3488">
      <c r="A3488" t="inlineStr">
        <is>
          <t>SRC-00557</t>
        </is>
      </c>
      <c r="B3488" t="inlineStr">
        <is>
          <t>Last Name</t>
        </is>
      </c>
      <c r="C3488" t="inlineStr">
        <is>
          <t>COOPER</t>
        </is>
      </c>
      <c r="D3488" t="inlineStr">
        <is>
          <t>Cooper</t>
        </is>
      </c>
      <c r="E3488" t="inlineStr">
        <is>
          <t>Trimmed / name case</t>
        </is>
      </c>
    </row>
    <row r="3489">
      <c r="A3489" t="inlineStr">
        <is>
          <t>SRC-00557</t>
        </is>
      </c>
      <c r="B3489" t="inlineStr">
        <is>
          <t>Phone Number</t>
        </is>
      </c>
      <c r="C3489" t="inlineStr">
        <is>
          <t>(07) 7010 7330</t>
        </is>
      </c>
      <c r="D3489" t="inlineStr">
        <is>
          <t>+61 7 7010 7330</t>
        </is>
      </c>
      <c r="E3489" t="inlineStr">
        <is>
          <t>Phone to +61 international format</t>
        </is>
      </c>
    </row>
    <row r="3490">
      <c r="A3490" t="inlineStr">
        <is>
          <t>SRC-00557</t>
        </is>
      </c>
      <c r="B3490" t="inlineStr">
        <is>
          <t>Company Name</t>
        </is>
      </c>
      <c r="C3490" t="inlineStr">
        <is>
          <t xml:space="preserve"> Copperwhist Print Pty Ltd</t>
        </is>
      </c>
      <c r="D3490" t="inlineStr">
        <is>
          <t>Copperwhist Print Pty Ltd</t>
        </is>
      </c>
      <c r="E3490" t="inlineStr">
        <is>
          <t>Company suffix to 'Pty Ltd', trimmed, case</t>
        </is>
      </c>
    </row>
    <row r="3491">
      <c r="A3491" t="inlineStr">
        <is>
          <t>SRC-00557</t>
        </is>
      </c>
      <c r="B3491" t="inlineStr">
        <is>
          <t>Job Title</t>
        </is>
      </c>
      <c r="C3491" t="inlineStr">
        <is>
          <t>ACCOUNTS PAYABLE OFFICER</t>
        </is>
      </c>
      <c r="D3491" t="inlineStr">
        <is>
          <t>Accounts Payable Officer</t>
        </is>
      </c>
      <c r="E3491" t="inlineStr">
        <is>
          <t>Job title case</t>
        </is>
      </c>
    </row>
    <row r="3492">
      <c r="A3492" t="inlineStr">
        <is>
          <t>SRC-00557</t>
        </is>
      </c>
      <c r="B3492" t="inlineStr">
        <is>
          <t>City</t>
        </is>
      </c>
      <c r="C3492" t="inlineStr">
        <is>
          <t>GOLD COAST</t>
        </is>
      </c>
      <c r="D3492" t="inlineStr">
        <is>
          <t>Gold Coast</t>
        </is>
      </c>
      <c r="E3492" t="inlineStr">
        <is>
          <t>City case</t>
        </is>
      </c>
    </row>
    <row r="3493">
      <c r="A3493" t="inlineStr">
        <is>
          <t>SRC-00557</t>
        </is>
      </c>
      <c r="B3493" t="inlineStr">
        <is>
          <t>Postal Code</t>
        </is>
      </c>
      <c r="C3493" t="inlineStr">
        <is>
          <t>4615.0</t>
        </is>
      </c>
      <c r="D3493" t="inlineStr">
        <is>
          <t>4615</t>
        </is>
      </c>
      <c r="E3493" t="inlineStr">
        <is>
          <t>Postcode to 4 digits (restored leading zero / removed .0)</t>
        </is>
      </c>
    </row>
    <row r="3494">
      <c r="A3494" t="inlineStr">
        <is>
          <t>SRC-00557</t>
        </is>
      </c>
      <c r="B3494" t="inlineStr">
        <is>
          <t>Last Activity</t>
        </is>
      </c>
      <c r="C3494" t="inlineStr">
        <is>
          <t>01/11/2025</t>
        </is>
      </c>
      <c r="D3494" t="inlineStr">
        <is>
          <t>2025-11-01</t>
        </is>
      </c>
      <c r="E3494" t="inlineStr">
        <is>
          <t>Date to YYYY-MM-DD</t>
        </is>
      </c>
    </row>
    <row r="3495">
      <c r="A3495" t="inlineStr">
        <is>
          <t>SRC-00558</t>
        </is>
      </c>
      <c r="B3495" t="inlineStr">
        <is>
          <t>First Name</t>
        </is>
      </c>
      <c r="C3495" t="inlineStr">
        <is>
          <t>noah</t>
        </is>
      </c>
      <c r="D3495" t="inlineStr">
        <is>
          <t>Noah</t>
        </is>
      </c>
      <c r="E3495" t="inlineStr">
        <is>
          <t>Trimmed / name case</t>
        </is>
      </c>
    </row>
    <row r="3496">
      <c r="A3496" t="inlineStr">
        <is>
          <t>SRC-00558</t>
        </is>
      </c>
      <c r="B3496" t="inlineStr">
        <is>
          <t>Last Name</t>
        </is>
      </c>
      <c r="C3496" t="inlineStr">
        <is>
          <t>tanaka</t>
        </is>
      </c>
      <c r="D3496" t="inlineStr">
        <is>
          <t>Tanaka</t>
        </is>
      </c>
      <c r="E3496" t="inlineStr">
        <is>
          <t>Trimmed / name case</t>
        </is>
      </c>
    </row>
    <row r="3497">
      <c r="A3497" t="inlineStr">
        <is>
          <t>SRC-00558</t>
        </is>
      </c>
      <c r="B3497" t="inlineStr">
        <is>
          <t>State/Region</t>
        </is>
      </c>
      <c r="C3497" t="inlineStr">
        <is>
          <t>Vic</t>
        </is>
      </c>
      <c r="D3497" t="inlineStr">
        <is>
          <t>VIC</t>
        </is>
      </c>
      <c r="E3497" t="inlineStr">
        <is>
          <t>State to standard abbreviation</t>
        </is>
      </c>
    </row>
    <row r="3498">
      <c r="A3498" t="inlineStr">
        <is>
          <t>SRC-00558</t>
        </is>
      </c>
      <c r="B3498" t="inlineStr">
        <is>
          <t>Phone Number</t>
        </is>
      </c>
      <c r="C3498" t="inlineStr">
        <is>
          <t>5550 7854</t>
        </is>
      </c>
      <c r="D3498" t="inlineStr">
        <is>
          <t>+61 3 5550 7854</t>
        </is>
      </c>
      <c r="E3498" t="inlineStr">
        <is>
          <t>Phone to +61 international format</t>
        </is>
      </c>
    </row>
    <row r="3499">
      <c r="A3499" t="inlineStr">
        <is>
          <t>SRC-00558</t>
        </is>
      </c>
      <c r="B3499" t="inlineStr">
        <is>
          <t>Company Name</t>
        </is>
      </c>
      <c r="C3499" t="inlineStr">
        <is>
          <t>Wexmorrow Labs P/L</t>
        </is>
      </c>
      <c r="D3499" t="inlineStr">
        <is>
          <t>Wexmorrow Labs Pty Ltd</t>
        </is>
      </c>
      <c r="E3499" t="inlineStr">
        <is>
          <t>Company suffix to 'Pty Ltd', trimmed, case</t>
        </is>
      </c>
    </row>
    <row r="3500">
      <c r="A3500" t="inlineStr">
        <is>
          <t>SRC-00558</t>
        </is>
      </c>
      <c r="B3500" t="inlineStr">
        <is>
          <t>Job Title</t>
        </is>
      </c>
      <c r="C3500" t="inlineStr">
        <is>
          <t>managing director</t>
        </is>
      </c>
      <c r="D3500" t="inlineStr">
        <is>
          <t>Managing Director</t>
        </is>
      </c>
      <c r="E3500" t="inlineStr">
        <is>
          <t>Job title case</t>
        </is>
      </c>
    </row>
    <row r="3501">
      <c r="A3501" t="inlineStr">
        <is>
          <t>SRC-00558</t>
        </is>
      </c>
      <c r="B3501" t="inlineStr">
        <is>
          <t>City</t>
        </is>
      </c>
      <c r="C3501" t="inlineStr">
        <is>
          <t>melbourne</t>
        </is>
      </c>
      <c r="D3501" t="inlineStr">
        <is>
          <t>Melbourne</t>
        </is>
      </c>
      <c r="E3501" t="inlineStr">
        <is>
          <t>City case</t>
        </is>
      </c>
    </row>
    <row r="3502">
      <c r="A3502" t="inlineStr">
        <is>
          <t>SRC-00558</t>
        </is>
      </c>
      <c r="B3502" t="inlineStr">
        <is>
          <t>Lifecycle Stage</t>
        </is>
      </c>
      <c r="C3502" t="inlineStr">
        <is>
          <t>opp</t>
        </is>
      </c>
      <c r="D3502" t="inlineStr">
        <is>
          <t>Opportunity</t>
        </is>
      </c>
      <c r="E3502" t="inlineStr">
        <is>
          <t>Mapped to HubSpot lifecycle stage</t>
        </is>
      </c>
    </row>
    <row r="3503">
      <c r="A3503" t="inlineStr">
        <is>
          <t>SRC-00559</t>
        </is>
      </c>
      <c r="B3503" t="inlineStr">
        <is>
          <t>State/Region</t>
        </is>
      </c>
      <c r="C3503" t="inlineStr">
        <is>
          <t>Victoria</t>
        </is>
      </c>
      <c r="D3503" t="inlineStr">
        <is>
          <t>VIC</t>
        </is>
      </c>
      <c r="E3503" t="inlineStr">
        <is>
          <t>State to standard abbreviation</t>
        </is>
      </c>
    </row>
    <row r="3504">
      <c r="A3504" t="inlineStr">
        <is>
          <t>SRC-00559</t>
        </is>
      </c>
      <c r="B3504" t="inlineStr">
        <is>
          <t>Phone Number</t>
        </is>
      </c>
      <c r="C3504" t="inlineStr">
        <is>
          <t>(03) 7010 8541</t>
        </is>
      </c>
      <c r="D3504" t="inlineStr">
        <is>
          <t>+61 3 7010 8541</t>
        </is>
      </c>
      <c r="E3504" t="inlineStr">
        <is>
          <t>Phone to +61 international format</t>
        </is>
      </c>
    </row>
    <row r="3505">
      <c r="A3505" t="inlineStr">
        <is>
          <t>SRC-00559</t>
        </is>
      </c>
      <c r="B3505" t="inlineStr">
        <is>
          <t>Company Name</t>
        </is>
      </c>
      <c r="C3505" t="inlineStr">
        <is>
          <t>Morrowick Electrical</t>
        </is>
      </c>
      <c r="D3505" t="inlineStr">
        <is>
          <t>Morrowick Electrical Pty Ltd</t>
        </is>
      </c>
      <c r="E3505" t="inlineStr">
        <is>
          <t>Company suffix to 'Pty Ltd', trimmed, case</t>
        </is>
      </c>
    </row>
    <row r="3506">
      <c r="A3506" t="inlineStr">
        <is>
          <t>SRC-00559</t>
        </is>
      </c>
      <c r="B3506" t="inlineStr">
        <is>
          <t>Job Title</t>
        </is>
      </c>
      <c r="C3506" t="inlineStr">
        <is>
          <t>SITE SUPERVISOR</t>
        </is>
      </c>
      <c r="D3506" t="inlineStr">
        <is>
          <t>Site Supervisor</t>
        </is>
      </c>
      <c r="E3506" t="inlineStr">
        <is>
          <t>Job title case</t>
        </is>
      </c>
    </row>
    <row r="3507">
      <c r="A3507" t="inlineStr">
        <is>
          <t>SRC-00559</t>
        </is>
      </c>
      <c r="B3507" t="inlineStr">
        <is>
          <t>Lifecycle Stage</t>
        </is>
      </c>
      <c r="C3507" t="inlineStr">
        <is>
          <t>LEAD</t>
        </is>
      </c>
      <c r="D3507" t="inlineStr">
        <is>
          <t>Lead</t>
        </is>
      </c>
      <c r="E3507" t="inlineStr">
        <is>
          <t>Mapped to HubSpot lifecycle stage</t>
        </is>
      </c>
    </row>
    <row r="3508">
      <c r="A3508" t="inlineStr">
        <is>
          <t>SRC-00560</t>
        </is>
      </c>
      <c r="B3508" t="inlineStr">
        <is>
          <t>Last Name</t>
        </is>
      </c>
      <c r="C3508" t="inlineStr">
        <is>
          <t xml:space="preserve">Davies </t>
        </is>
      </c>
      <c r="D3508" t="inlineStr">
        <is>
          <t>Davies</t>
        </is>
      </c>
      <c r="E3508" t="inlineStr">
        <is>
          <t>Trimmed / name case</t>
        </is>
      </c>
    </row>
    <row r="3509">
      <c r="A3509" t="inlineStr">
        <is>
          <t>SRC-00560</t>
        </is>
      </c>
      <c r="B3509" t="inlineStr">
        <is>
          <t>Phone Number</t>
        </is>
      </c>
      <c r="C3509" t="inlineStr">
        <is>
          <t>61355504677</t>
        </is>
      </c>
      <c r="D3509" t="inlineStr">
        <is>
          <t>+61 3 5550 4677</t>
        </is>
      </c>
      <c r="E3509" t="inlineStr">
        <is>
          <t>Phone to +61 international format</t>
        </is>
      </c>
    </row>
    <row r="3510">
      <c r="A3510" t="inlineStr">
        <is>
          <t>SRC-00560</t>
        </is>
      </c>
      <c r="B3510" t="inlineStr">
        <is>
          <t>Company Name</t>
        </is>
      </c>
      <c r="C3510" t="inlineStr">
        <is>
          <t>Wattlemere Logistics</t>
        </is>
      </c>
      <c r="D3510" t="inlineStr">
        <is>
          <t>Wattlemere Logistics Pty Ltd</t>
        </is>
      </c>
      <c r="E3510" t="inlineStr">
        <is>
          <t>Company suffix to 'Pty Ltd', trimmed, case</t>
        </is>
      </c>
    </row>
    <row r="3511">
      <c r="A3511" t="inlineStr">
        <is>
          <t>SRC-00560</t>
        </is>
      </c>
      <c r="B3511" t="inlineStr">
        <is>
          <t>Job Title</t>
        </is>
      </c>
      <c r="C3511" t="inlineStr">
        <is>
          <t>TEAM LEADER</t>
        </is>
      </c>
      <c r="D3511" t="inlineStr">
        <is>
          <t>Team Leader</t>
        </is>
      </c>
      <c r="E3511" t="inlineStr">
        <is>
          <t>Job title case</t>
        </is>
      </c>
    </row>
    <row r="3512">
      <c r="A3512" t="inlineStr">
        <is>
          <t>SRC-00560</t>
        </is>
      </c>
      <c r="B3512" t="inlineStr">
        <is>
          <t>City</t>
        </is>
      </c>
      <c r="C3512" t="inlineStr">
        <is>
          <t>FOOTSCRAY</t>
        </is>
      </c>
      <c r="D3512" t="inlineStr">
        <is>
          <t>Footscray</t>
        </is>
      </c>
      <c r="E3512" t="inlineStr">
        <is>
          <t>City case</t>
        </is>
      </c>
    </row>
    <row r="3513">
      <c r="A3513" t="inlineStr">
        <is>
          <t>SRC-00560</t>
        </is>
      </c>
      <c r="B3513" t="inlineStr">
        <is>
          <t>Last Activity</t>
        </is>
      </c>
      <c r="C3513" t="inlineStr">
        <is>
          <t>10/08/2025</t>
        </is>
      </c>
      <c r="D3513" t="inlineStr">
        <is>
          <t>2025-08-10</t>
        </is>
      </c>
      <c r="E3513" t="inlineStr">
        <is>
          <t>Date to YYYY-MM-DD</t>
        </is>
      </c>
    </row>
    <row r="3514">
      <c r="A3514" t="inlineStr">
        <is>
          <t>SRC-00561</t>
        </is>
      </c>
      <c r="B3514" t="inlineStr">
        <is>
          <t>First Name</t>
        </is>
      </c>
      <c r="C3514" t="inlineStr">
        <is>
          <t>DIMITRI</t>
        </is>
      </c>
      <c r="D3514" t="inlineStr">
        <is>
          <t>Dimitri</t>
        </is>
      </c>
      <c r="E3514" t="inlineStr">
        <is>
          <t>Trimmed / name case</t>
        </is>
      </c>
    </row>
    <row r="3515">
      <c r="A3515" t="inlineStr">
        <is>
          <t>SRC-00561</t>
        </is>
      </c>
      <c r="B3515" t="inlineStr">
        <is>
          <t>Last Name</t>
        </is>
      </c>
      <c r="C3515" t="inlineStr">
        <is>
          <t xml:space="preserve">Baker </t>
        </is>
      </c>
      <c r="D3515" t="inlineStr">
        <is>
          <t>Baker</t>
        </is>
      </c>
      <c r="E3515" t="inlineStr">
        <is>
          <t>Trimmed / name case</t>
        </is>
      </c>
    </row>
    <row r="3516">
      <c r="A3516" t="inlineStr">
        <is>
          <t>SRC-00561</t>
        </is>
      </c>
      <c r="B3516" t="inlineStr">
        <is>
          <t>State/Region</t>
        </is>
      </c>
      <c r="C3516" t="inlineStr">
        <is>
          <t>vic</t>
        </is>
      </c>
      <c r="D3516" t="inlineStr">
        <is>
          <t>VIC</t>
        </is>
      </c>
      <c r="E3516" t="inlineStr">
        <is>
          <t>State to standard abbreviation</t>
        </is>
      </c>
    </row>
    <row r="3517">
      <c r="A3517" t="inlineStr">
        <is>
          <t>SRC-00561</t>
        </is>
      </c>
      <c r="B3517" t="inlineStr">
        <is>
          <t>Phone Number</t>
        </is>
      </c>
      <c r="C3517" t="inlineStr">
        <is>
          <t>03 7010 7897</t>
        </is>
      </c>
      <c r="D3517" t="inlineStr">
        <is>
          <t>+61 3 7010 7897</t>
        </is>
      </c>
      <c r="E3517" t="inlineStr">
        <is>
          <t>Phone to +61 international format</t>
        </is>
      </c>
    </row>
    <row r="3518">
      <c r="A3518" t="inlineStr">
        <is>
          <t>SRC-00561</t>
        </is>
      </c>
      <c r="B3518" t="inlineStr">
        <is>
          <t>Company Name</t>
        </is>
      </c>
      <c r="C3518" t="inlineStr">
        <is>
          <t>WATTLEMERE LOGISTICS PTY LTD</t>
        </is>
      </c>
      <c r="D3518" t="inlineStr">
        <is>
          <t>Wattlemere Logistics Pty Ltd</t>
        </is>
      </c>
      <c r="E3518" t="inlineStr">
        <is>
          <t>Company suffix to 'Pty Ltd', trimmed, case</t>
        </is>
      </c>
    </row>
    <row r="3519">
      <c r="A3519" t="inlineStr">
        <is>
          <t>SRC-00561</t>
        </is>
      </c>
      <c r="B3519" t="inlineStr">
        <is>
          <t>Job Title</t>
        </is>
      </c>
      <c r="C3519" t="inlineStr">
        <is>
          <t>managing director</t>
        </is>
      </c>
      <c r="D3519" t="inlineStr">
        <is>
          <t>Managing Director</t>
        </is>
      </c>
      <c r="E3519" t="inlineStr">
        <is>
          <t>Job title case</t>
        </is>
      </c>
    </row>
    <row r="3520">
      <c r="A3520" t="inlineStr">
        <is>
          <t>SRC-00561</t>
        </is>
      </c>
      <c r="B3520" t="inlineStr">
        <is>
          <t>City</t>
        </is>
      </c>
      <c r="C3520" t="inlineStr">
        <is>
          <t>footscray</t>
        </is>
      </c>
      <c r="D3520" t="inlineStr">
        <is>
          <t>Footscray</t>
        </is>
      </c>
      <c r="E3520" t="inlineStr">
        <is>
          <t>City case</t>
        </is>
      </c>
    </row>
    <row r="3521">
      <c r="A3521" t="inlineStr">
        <is>
          <t>SRC-00561</t>
        </is>
      </c>
      <c r="B3521" t="inlineStr">
        <is>
          <t>Lifecycle Stage</t>
        </is>
      </c>
      <c r="C3521" t="inlineStr">
        <is>
          <t>SQL</t>
        </is>
      </c>
      <c r="D3521" t="inlineStr">
        <is>
          <t>Sales Qualified Lead</t>
        </is>
      </c>
      <c r="E3521" t="inlineStr">
        <is>
          <t>Mapped to HubSpot lifecycle stage</t>
        </is>
      </c>
    </row>
    <row r="3522">
      <c r="A3522" t="inlineStr">
        <is>
          <t>SRC-00562</t>
        </is>
      </c>
      <c r="B3522" t="inlineStr">
        <is>
          <t>Last Name</t>
        </is>
      </c>
      <c r="C3522" t="inlineStr">
        <is>
          <t xml:space="preserve">Brooks </t>
        </is>
      </c>
      <c r="D3522" t="inlineStr">
        <is>
          <t>Brooks</t>
        </is>
      </c>
      <c r="E3522" t="inlineStr">
        <is>
          <t>Trimmed / name case</t>
        </is>
      </c>
    </row>
    <row r="3523">
      <c r="A3523" t="inlineStr">
        <is>
          <t>SRC-00562</t>
        </is>
      </c>
      <c r="B3523" t="inlineStr">
        <is>
          <t>State/Region</t>
        </is>
      </c>
      <c r="C3523" t="inlineStr">
        <is>
          <t>Victoria</t>
        </is>
      </c>
      <c r="D3523" t="inlineStr">
        <is>
          <t>VIC</t>
        </is>
      </c>
      <c r="E3523" t="inlineStr">
        <is>
          <t>State to standard abbreviation</t>
        </is>
      </c>
    </row>
    <row r="3524">
      <c r="A3524" t="inlineStr">
        <is>
          <t>SRC-00562</t>
        </is>
      </c>
      <c r="B3524" t="inlineStr">
        <is>
          <t>Phone Number</t>
        </is>
      </c>
      <c r="C3524" t="inlineStr">
        <is>
          <t>03.5550.5751</t>
        </is>
      </c>
      <c r="D3524" t="inlineStr">
        <is>
          <t>+61 3 5550 5751</t>
        </is>
      </c>
      <c r="E3524" t="inlineStr">
        <is>
          <t>Phone to +61 international format</t>
        </is>
      </c>
    </row>
    <row r="3525">
      <c r="A3525" t="inlineStr">
        <is>
          <t>SRC-00562</t>
        </is>
      </c>
      <c r="B3525" t="inlineStr">
        <is>
          <t>Company Name</t>
        </is>
      </c>
      <c r="C3525" t="inlineStr">
        <is>
          <t xml:space="preserve"> Jorrabine Health Pty Ltd</t>
        </is>
      </c>
      <c r="D3525" t="inlineStr">
        <is>
          <t>Jorrabine Health Pty Ltd</t>
        </is>
      </c>
      <c r="E3525" t="inlineStr">
        <is>
          <t>Company suffix to 'Pty Ltd', trimmed, case</t>
        </is>
      </c>
    </row>
    <row r="3526">
      <c r="A3526" t="inlineStr">
        <is>
          <t>SRC-00562</t>
        </is>
      </c>
      <c r="B3526" t="inlineStr">
        <is>
          <t>Lifecycle Stage</t>
        </is>
      </c>
      <c r="C3526" t="inlineStr">
        <is>
          <t>lead</t>
        </is>
      </c>
      <c r="D3526" t="inlineStr">
        <is>
          <t>Lead</t>
        </is>
      </c>
      <c r="E3526" t="inlineStr">
        <is>
          <t>Mapped to HubSpot lifecycle stage</t>
        </is>
      </c>
    </row>
    <row r="3527">
      <c r="A3527" t="inlineStr">
        <is>
          <t>SRC-00562</t>
        </is>
      </c>
      <c r="B3527" t="inlineStr">
        <is>
          <t>Last Activity</t>
        </is>
      </c>
      <c r="C3527" t="inlineStr">
        <is>
          <t>May 11 2024</t>
        </is>
      </c>
      <c r="D3527" t="inlineStr">
        <is>
          <t>2024-05-11</t>
        </is>
      </c>
      <c r="E3527" t="inlineStr">
        <is>
          <t>Date to YYYY-MM-DD</t>
        </is>
      </c>
    </row>
    <row r="3528">
      <c r="A3528" t="inlineStr">
        <is>
          <t>SRC-00563</t>
        </is>
      </c>
      <c r="B3528" t="inlineStr">
        <is>
          <t>First Name</t>
        </is>
      </c>
      <c r="C3528" t="inlineStr">
        <is>
          <t>angus</t>
        </is>
      </c>
      <c r="D3528" t="inlineStr">
        <is>
          <t>Angus</t>
        </is>
      </c>
      <c r="E3528" t="inlineStr">
        <is>
          <t>Trimmed / name case</t>
        </is>
      </c>
    </row>
    <row r="3529">
      <c r="A3529" t="inlineStr">
        <is>
          <t>SRC-00563</t>
        </is>
      </c>
      <c r="B3529" t="inlineStr">
        <is>
          <t>Last Name</t>
        </is>
      </c>
      <c r="C3529" t="inlineStr">
        <is>
          <t xml:space="preserve">White </t>
        </is>
      </c>
      <c r="D3529" t="inlineStr">
        <is>
          <t>White</t>
        </is>
      </c>
      <c r="E3529" t="inlineStr">
        <is>
          <t>Trimmed / name case</t>
        </is>
      </c>
    </row>
    <row r="3530">
      <c r="A3530" t="inlineStr">
        <is>
          <t>SRC-00563</t>
        </is>
      </c>
      <c r="B3530" t="inlineStr">
        <is>
          <t>State/Region</t>
        </is>
      </c>
      <c r="C3530" t="inlineStr">
        <is>
          <t>vic</t>
        </is>
      </c>
      <c r="D3530" t="inlineStr">
        <is>
          <t>VIC</t>
        </is>
      </c>
      <c r="E3530" t="inlineStr">
        <is>
          <t>State to standard abbreviation</t>
        </is>
      </c>
    </row>
    <row r="3531">
      <c r="A3531" t="inlineStr">
        <is>
          <t>SRC-00563</t>
        </is>
      </c>
      <c r="B3531" t="inlineStr">
        <is>
          <t>Phone Number</t>
        </is>
      </c>
      <c r="C3531" t="inlineStr">
        <is>
          <t>0370108910</t>
        </is>
      </c>
      <c r="D3531" t="inlineStr">
        <is>
          <t>+61 3 7010 8910</t>
        </is>
      </c>
      <c r="E3531" t="inlineStr">
        <is>
          <t>Phone to +61 international format</t>
        </is>
      </c>
    </row>
    <row r="3532">
      <c r="A3532" t="inlineStr">
        <is>
          <t>SRC-00563</t>
        </is>
      </c>
      <c r="B3532" t="inlineStr">
        <is>
          <t>Company Name</t>
        </is>
      </c>
      <c r="C3532" t="inlineStr">
        <is>
          <t>Vantrelle Fitness</t>
        </is>
      </c>
      <c r="D3532" t="inlineStr">
        <is>
          <t>Vantrelle Fitness Pty Ltd</t>
        </is>
      </c>
      <c r="E3532" t="inlineStr">
        <is>
          <t>Company suffix to 'Pty Ltd', trimmed, case</t>
        </is>
      </c>
    </row>
    <row r="3533">
      <c r="A3533" t="inlineStr">
        <is>
          <t>SRC-00563</t>
        </is>
      </c>
      <c r="B3533" t="inlineStr">
        <is>
          <t>Job Title</t>
        </is>
      </c>
      <c r="C3533" t="inlineStr">
        <is>
          <t>SAFETY OFFICER</t>
        </is>
      </c>
      <c r="D3533" t="inlineStr">
        <is>
          <t>Safety Officer</t>
        </is>
      </c>
      <c r="E3533" t="inlineStr">
        <is>
          <t>Job title case</t>
        </is>
      </c>
    </row>
    <row r="3534">
      <c r="A3534" t="inlineStr">
        <is>
          <t>SRC-00563</t>
        </is>
      </c>
      <c r="B3534" t="inlineStr">
        <is>
          <t>City</t>
        </is>
      </c>
      <c r="C3534" t="inlineStr">
        <is>
          <t>box hill</t>
        </is>
      </c>
      <c r="D3534" t="inlineStr">
        <is>
          <t>Box Hill</t>
        </is>
      </c>
      <c r="E3534" t="inlineStr">
        <is>
          <t>City case</t>
        </is>
      </c>
    </row>
    <row r="3535">
      <c r="A3535" t="inlineStr">
        <is>
          <t>SRC-00564</t>
        </is>
      </c>
      <c r="B3535" t="inlineStr">
        <is>
          <t>Last Name</t>
        </is>
      </c>
      <c r="C3535" t="inlineStr">
        <is>
          <t xml:space="preserve"> White</t>
        </is>
      </c>
      <c r="D3535" t="inlineStr">
        <is>
          <t>White</t>
        </is>
      </c>
      <c r="E3535" t="inlineStr">
        <is>
          <t>Trimmed / name case</t>
        </is>
      </c>
    </row>
    <row r="3536">
      <c r="A3536" t="inlineStr">
        <is>
          <t>SRC-00564</t>
        </is>
      </c>
      <c r="B3536" t="inlineStr">
        <is>
          <t>Phone Number</t>
        </is>
      </c>
      <c r="C3536" t="inlineStr">
        <is>
          <t>0855504724</t>
        </is>
      </c>
      <c r="D3536" t="inlineStr">
        <is>
          <t>+61 8 5550 4724</t>
        </is>
      </c>
      <c r="E3536" t="inlineStr">
        <is>
          <t>Phone to +61 international format</t>
        </is>
      </c>
    </row>
    <row r="3537">
      <c r="A3537" t="inlineStr">
        <is>
          <t>SRC-00564</t>
        </is>
      </c>
      <c r="B3537" t="inlineStr">
        <is>
          <t>Company Name</t>
        </is>
      </c>
      <c r="C3537" t="inlineStr">
        <is>
          <t>CORVANNY CONSULTING PTY LTD</t>
        </is>
      </c>
      <c r="D3537" t="inlineStr">
        <is>
          <t>Corvanny Consulting Pty Ltd</t>
        </is>
      </c>
      <c r="E3537" t="inlineStr">
        <is>
          <t>Company suffix to 'Pty Ltd', trimmed, case</t>
        </is>
      </c>
    </row>
    <row r="3538">
      <c r="A3538" t="inlineStr">
        <is>
          <t>SRC-00564</t>
        </is>
      </c>
      <c r="B3538" t="inlineStr">
        <is>
          <t>Job Title</t>
        </is>
      </c>
      <c r="C3538" t="inlineStr">
        <is>
          <t>owner</t>
        </is>
      </c>
      <c r="D3538" t="inlineStr">
        <is>
          <t>Owner</t>
        </is>
      </c>
      <c r="E3538" t="inlineStr">
        <is>
          <t>Job title case</t>
        </is>
      </c>
    </row>
    <row r="3539">
      <c r="A3539" t="inlineStr">
        <is>
          <t>SRC-00564</t>
        </is>
      </c>
      <c r="B3539" t="inlineStr">
        <is>
          <t>City</t>
        </is>
      </c>
      <c r="C3539" t="inlineStr">
        <is>
          <t>palmerston</t>
        </is>
      </c>
      <c r="D3539" t="inlineStr">
        <is>
          <t>Palmerston</t>
        </is>
      </c>
      <c r="E3539" t="inlineStr">
        <is>
          <t>City case</t>
        </is>
      </c>
    </row>
    <row r="3540">
      <c r="A3540" t="inlineStr">
        <is>
          <t>SRC-00564</t>
        </is>
      </c>
      <c r="B3540" t="inlineStr">
        <is>
          <t>Lifecycle Stage</t>
        </is>
      </c>
      <c r="C3540" t="inlineStr">
        <is>
          <t>mql</t>
        </is>
      </c>
      <c r="D3540" t="inlineStr">
        <is>
          <t>Marketing Qualified Lead</t>
        </is>
      </c>
      <c r="E3540" t="inlineStr">
        <is>
          <t>Mapped to HubSpot lifecycle stage</t>
        </is>
      </c>
    </row>
    <row r="3541">
      <c r="A3541" t="inlineStr">
        <is>
          <t>SRC-00565</t>
        </is>
      </c>
      <c r="B3541" t="inlineStr">
        <is>
          <t>First Name</t>
        </is>
      </c>
      <c r="C3541" t="inlineStr">
        <is>
          <t>sana</t>
        </is>
      </c>
      <c r="D3541" t="inlineStr">
        <is>
          <t>Sana</t>
        </is>
      </c>
      <c r="E3541" t="inlineStr">
        <is>
          <t>Trimmed / name case</t>
        </is>
      </c>
    </row>
    <row r="3542">
      <c r="A3542" t="inlineStr">
        <is>
          <t>SRC-00565</t>
        </is>
      </c>
      <c r="B3542" t="inlineStr">
        <is>
          <t>Last Name</t>
        </is>
      </c>
      <c r="C3542" t="inlineStr">
        <is>
          <t xml:space="preserve">Williams </t>
        </is>
      </c>
      <c r="D3542" t="inlineStr">
        <is>
          <t>Williams</t>
        </is>
      </c>
      <c r="E3542" t="inlineStr">
        <is>
          <t>Trimmed / name case</t>
        </is>
      </c>
    </row>
    <row r="3543">
      <c r="A3543" t="inlineStr">
        <is>
          <t>SRC-00565</t>
        </is>
      </c>
      <c r="B3543" t="inlineStr">
        <is>
          <t>State/Region</t>
        </is>
      </c>
      <c r="C3543" t="inlineStr">
        <is>
          <t>Victoria</t>
        </is>
      </c>
      <c r="D3543" t="inlineStr">
        <is>
          <t>VIC</t>
        </is>
      </c>
      <c r="E3543" t="inlineStr">
        <is>
          <t>State to standard abbreviation</t>
        </is>
      </c>
    </row>
    <row r="3544">
      <c r="A3544" t="inlineStr">
        <is>
          <t>SRC-00565</t>
        </is>
      </c>
      <c r="B3544" t="inlineStr">
        <is>
          <t>Phone Number</t>
        </is>
      </c>
      <c r="C3544" t="inlineStr">
        <is>
          <t>03.7010.2218</t>
        </is>
      </c>
      <c r="D3544" t="inlineStr">
        <is>
          <t>+61 3 7010 2218</t>
        </is>
      </c>
      <c r="E3544" t="inlineStr">
        <is>
          <t>Phone to +61 international format</t>
        </is>
      </c>
    </row>
    <row r="3545">
      <c r="A3545" t="inlineStr">
        <is>
          <t>SRC-00565</t>
        </is>
      </c>
      <c r="B3545" t="inlineStr">
        <is>
          <t>Company Name</t>
        </is>
      </c>
      <c r="C3545" t="inlineStr">
        <is>
          <t>YARROWDINE HOSPITALITY PTY LTD</t>
        </is>
      </c>
      <c r="D3545" t="inlineStr">
        <is>
          <t>Yarrowdine Hospitality Pty Ltd</t>
        </is>
      </c>
      <c r="E3545" t="inlineStr">
        <is>
          <t>Company suffix to 'Pty Ltd', trimmed, case</t>
        </is>
      </c>
    </row>
    <row r="3546">
      <c r="A3546" t="inlineStr">
        <is>
          <t>SRC-00565</t>
        </is>
      </c>
      <c r="B3546" t="inlineStr">
        <is>
          <t>Job Title</t>
        </is>
      </c>
      <c r="C3546" t="inlineStr">
        <is>
          <t>workshop manager</t>
        </is>
      </c>
      <c r="D3546" t="inlineStr">
        <is>
          <t>Workshop Manager</t>
        </is>
      </c>
      <c r="E3546" t="inlineStr">
        <is>
          <t>Job title case</t>
        </is>
      </c>
    </row>
    <row r="3547">
      <c r="A3547" t="inlineStr">
        <is>
          <t>SRC-00565</t>
        </is>
      </c>
      <c r="B3547" t="inlineStr">
        <is>
          <t>City</t>
        </is>
      </c>
      <c r="C3547" t="inlineStr">
        <is>
          <t>footscray</t>
        </is>
      </c>
      <c r="D3547" t="inlineStr">
        <is>
          <t>Footscray</t>
        </is>
      </c>
      <c r="E3547" t="inlineStr">
        <is>
          <t>City case</t>
        </is>
      </c>
    </row>
    <row r="3548">
      <c r="A3548" t="inlineStr">
        <is>
          <t>SRC-00565</t>
        </is>
      </c>
      <c r="B3548" t="inlineStr">
        <is>
          <t>Lifecycle Stage</t>
        </is>
      </c>
      <c r="C3548" t="inlineStr">
        <is>
          <t>Client</t>
        </is>
      </c>
      <c r="D3548" t="inlineStr">
        <is>
          <t>Customer</t>
        </is>
      </c>
      <c r="E3548" t="inlineStr">
        <is>
          <t>Mapped to HubSpot lifecycle stage</t>
        </is>
      </c>
    </row>
    <row r="3549">
      <c r="A3549" t="inlineStr">
        <is>
          <t>SRC-00566</t>
        </is>
      </c>
      <c r="B3549" t="inlineStr">
        <is>
          <t>First Name</t>
        </is>
      </c>
      <c r="C3549" t="inlineStr">
        <is>
          <t>HARRIET</t>
        </is>
      </c>
      <c r="D3549" t="inlineStr">
        <is>
          <t>Harriet</t>
        </is>
      </c>
      <c r="E3549" t="inlineStr">
        <is>
          <t>Trimmed / name case</t>
        </is>
      </c>
    </row>
    <row r="3550">
      <c r="A3550" t="inlineStr">
        <is>
          <t>SRC-00566</t>
        </is>
      </c>
      <c r="B3550" t="inlineStr">
        <is>
          <t>Phone Number</t>
        </is>
      </c>
      <c r="C3550" t="inlineStr">
        <is>
          <t>07 7010 7674</t>
        </is>
      </c>
      <c r="D3550" t="inlineStr">
        <is>
          <t>+61 7 7010 7674</t>
        </is>
      </c>
      <c r="E3550" t="inlineStr">
        <is>
          <t>Phone to +61 international format</t>
        </is>
      </c>
    </row>
    <row r="3551">
      <c r="A3551" t="inlineStr">
        <is>
          <t>SRC-00566</t>
        </is>
      </c>
      <c r="B3551" t="inlineStr">
        <is>
          <t>City</t>
        </is>
      </c>
      <c r="C3551" t="inlineStr">
        <is>
          <t>CAIRNS</t>
        </is>
      </c>
      <c r="D3551" t="inlineStr">
        <is>
          <t>Cairns</t>
        </is>
      </c>
      <c r="E3551" t="inlineStr">
        <is>
          <t>City case</t>
        </is>
      </c>
    </row>
    <row r="3552">
      <c r="A3552" t="inlineStr">
        <is>
          <t>SRC-00566</t>
        </is>
      </c>
      <c r="B3552" t="inlineStr">
        <is>
          <t>Last Activity</t>
        </is>
      </c>
      <c r="C3552" t="inlineStr">
        <is>
          <t>Jan 12 2026</t>
        </is>
      </c>
      <c r="D3552" t="inlineStr">
        <is>
          <t>2026-01-12</t>
        </is>
      </c>
      <c r="E3552" t="inlineStr">
        <is>
          <t>Date to YYYY-MM-DD</t>
        </is>
      </c>
    </row>
    <row r="3553">
      <c r="A3553" t="inlineStr">
        <is>
          <t>SRC-00567</t>
        </is>
      </c>
      <c r="B3553" t="inlineStr">
        <is>
          <t>Last Name</t>
        </is>
      </c>
      <c r="C3553" t="inlineStr"/>
      <c r="D3553" t="inlineStr">
        <is>
          <t>Rossi</t>
        </is>
      </c>
      <c r="E3553" t="inlineStr">
        <is>
          <t>Split full name from First Name field</t>
        </is>
      </c>
    </row>
    <row r="3554">
      <c r="A3554" t="inlineStr">
        <is>
          <t>SRC-00567</t>
        </is>
      </c>
      <c r="B3554" t="inlineStr">
        <is>
          <t>State/Region</t>
        </is>
      </c>
      <c r="C3554" t="inlineStr">
        <is>
          <t>Western Australia</t>
        </is>
      </c>
      <c r="D3554" t="inlineStr">
        <is>
          <t>WA</t>
        </is>
      </c>
      <c r="E3554" t="inlineStr">
        <is>
          <t>State to standard abbreviation</t>
        </is>
      </c>
    </row>
    <row r="3555">
      <c r="A3555" t="inlineStr">
        <is>
          <t>SRC-00567</t>
        </is>
      </c>
      <c r="B3555" t="inlineStr">
        <is>
          <t>Phone Number</t>
        </is>
      </c>
      <c r="C3555" t="inlineStr">
        <is>
          <t>08.5550.1815</t>
        </is>
      </c>
      <c r="D3555" t="inlineStr">
        <is>
          <t>+61 8 5550 1815</t>
        </is>
      </c>
      <c r="E3555" t="inlineStr">
        <is>
          <t>Phone to +61 international format</t>
        </is>
      </c>
    </row>
    <row r="3556">
      <c r="A3556" t="inlineStr">
        <is>
          <t>SRC-00567</t>
        </is>
      </c>
      <c r="B3556" t="inlineStr">
        <is>
          <t>Job Title</t>
        </is>
      </c>
      <c r="C3556" t="inlineStr">
        <is>
          <t>ceo</t>
        </is>
      </c>
      <c r="D3556" t="inlineStr">
        <is>
          <t>CEO</t>
        </is>
      </c>
      <c r="E3556" t="inlineStr">
        <is>
          <t>Job title case</t>
        </is>
      </c>
    </row>
    <row r="3557">
      <c r="A3557" t="inlineStr">
        <is>
          <t>SRC-00567</t>
        </is>
      </c>
      <c r="B3557" t="inlineStr">
        <is>
          <t>City</t>
        </is>
      </c>
      <c r="C3557" t="inlineStr">
        <is>
          <t>FREMANTLE</t>
        </is>
      </c>
      <c r="D3557" t="inlineStr">
        <is>
          <t>Fremantle</t>
        </is>
      </c>
      <c r="E3557" t="inlineStr">
        <is>
          <t>City case</t>
        </is>
      </c>
    </row>
    <row r="3558">
      <c r="A3558" t="inlineStr">
        <is>
          <t>SRC-00567</t>
        </is>
      </c>
      <c r="B3558" t="inlineStr">
        <is>
          <t>Lifecycle Stage</t>
        </is>
      </c>
      <c r="C3558" t="inlineStr">
        <is>
          <t>SQL</t>
        </is>
      </c>
      <c r="D3558" t="inlineStr">
        <is>
          <t>Sales Qualified Lead</t>
        </is>
      </c>
      <c r="E3558" t="inlineStr">
        <is>
          <t>Mapped to HubSpot lifecycle stage</t>
        </is>
      </c>
    </row>
    <row r="3559">
      <c r="A3559" t="inlineStr">
        <is>
          <t>SRC-00567</t>
        </is>
      </c>
      <c r="B3559" t="inlineStr">
        <is>
          <t>Last Activity</t>
        </is>
      </c>
      <c r="C3559" t="inlineStr">
        <is>
          <t>Dec 29 2025</t>
        </is>
      </c>
      <c r="D3559" t="inlineStr">
        <is>
          <t>2025-12-29</t>
        </is>
      </c>
      <c r="E3559" t="inlineStr">
        <is>
          <t>Date to YYYY-MM-DD</t>
        </is>
      </c>
    </row>
    <row r="3560">
      <c r="A3560" t="inlineStr">
        <is>
          <t>SRC-00568</t>
        </is>
      </c>
      <c r="B3560" t="inlineStr">
        <is>
          <t>First Name</t>
        </is>
      </c>
      <c r="C3560" t="inlineStr">
        <is>
          <t>KIRI</t>
        </is>
      </c>
      <c r="D3560" t="inlineStr">
        <is>
          <t>Kiri</t>
        </is>
      </c>
      <c r="E3560" t="inlineStr">
        <is>
          <t>Trimmed / name case</t>
        </is>
      </c>
    </row>
    <row r="3561">
      <c r="A3561" t="inlineStr">
        <is>
          <t>SRC-00568</t>
        </is>
      </c>
      <c r="B3561" t="inlineStr">
        <is>
          <t>State/Region</t>
        </is>
      </c>
      <c r="C3561" t="inlineStr">
        <is>
          <t>N.S.W.</t>
        </is>
      </c>
      <c r="D3561" t="inlineStr">
        <is>
          <t>NSW</t>
        </is>
      </c>
      <c r="E3561" t="inlineStr">
        <is>
          <t>State to standard abbreviation</t>
        </is>
      </c>
    </row>
    <row r="3562">
      <c r="A3562" t="inlineStr">
        <is>
          <t>SRC-00568</t>
        </is>
      </c>
      <c r="B3562" t="inlineStr">
        <is>
          <t>Company Name</t>
        </is>
      </c>
      <c r="C3562" t="inlineStr">
        <is>
          <t>Morrowick Health P/L</t>
        </is>
      </c>
      <c r="D3562" t="inlineStr">
        <is>
          <t>Morrowick Health Pty Ltd</t>
        </is>
      </c>
      <c r="E3562" t="inlineStr">
        <is>
          <t>Company suffix to 'Pty Ltd', trimmed, case</t>
        </is>
      </c>
    </row>
    <row r="3563">
      <c r="A3563" t="inlineStr">
        <is>
          <t>SRC-00568</t>
        </is>
      </c>
      <c r="B3563" t="inlineStr">
        <is>
          <t>Job Title</t>
        </is>
      </c>
      <c r="C3563" t="inlineStr">
        <is>
          <t>safety officer</t>
        </is>
      </c>
      <c r="D3563" t="inlineStr">
        <is>
          <t>Safety Officer</t>
        </is>
      </c>
      <c r="E3563" t="inlineStr">
        <is>
          <t>Job title case</t>
        </is>
      </c>
    </row>
    <row r="3564">
      <c r="A3564" t="inlineStr">
        <is>
          <t>SRC-00568</t>
        </is>
      </c>
      <c r="B3564" t="inlineStr">
        <is>
          <t>Lifecycle Stage</t>
        </is>
      </c>
      <c r="C3564" t="inlineStr">
        <is>
          <t>LEAD</t>
        </is>
      </c>
      <c r="D3564" t="inlineStr">
        <is>
          <t>Lead</t>
        </is>
      </c>
      <c r="E3564" t="inlineStr">
        <is>
          <t>Mapped to HubSpot lifecycle stage</t>
        </is>
      </c>
    </row>
    <row r="3565">
      <c r="A3565" t="inlineStr">
        <is>
          <t>SRC-00568</t>
        </is>
      </c>
      <c r="B3565" t="inlineStr">
        <is>
          <t>Last Activity</t>
        </is>
      </c>
      <c r="C3565" t="inlineStr">
        <is>
          <t>26/10/2024</t>
        </is>
      </c>
      <c r="D3565" t="inlineStr">
        <is>
          <t>2024-10-26</t>
        </is>
      </c>
      <c r="E3565" t="inlineStr">
        <is>
          <t>Date to YYYY-MM-DD</t>
        </is>
      </c>
    </row>
    <row r="3566">
      <c r="A3566" t="inlineStr">
        <is>
          <t>SRC-00569</t>
        </is>
      </c>
      <c r="B3566" t="inlineStr">
        <is>
          <t>Email</t>
        </is>
      </c>
      <c r="C3566" t="inlineStr">
        <is>
          <t>&lt;bfitzgerald@zephranesignage.example&gt;</t>
        </is>
      </c>
      <c r="D3566" t="inlineStr">
        <is>
          <t>bfitzgerald@zephranesignage.example</t>
        </is>
      </c>
      <c r="E3566" t="inlineStr">
        <is>
          <t>Lower-case, trimmed, removed mailto:/brackets</t>
        </is>
      </c>
    </row>
    <row r="3567">
      <c r="A3567" t="inlineStr">
        <is>
          <t>SRC-00569</t>
        </is>
      </c>
      <c r="B3567" t="inlineStr">
        <is>
          <t>Phone Number</t>
        </is>
      </c>
      <c r="C3567" t="inlineStr">
        <is>
          <t>5550 4155</t>
        </is>
      </c>
      <c r="D3567" t="inlineStr">
        <is>
          <t>+61 3 5550 4155</t>
        </is>
      </c>
      <c r="E3567" t="inlineStr">
        <is>
          <t>Phone to +61 international format</t>
        </is>
      </c>
    </row>
    <row r="3568">
      <c r="A3568" t="inlineStr">
        <is>
          <t>SRC-00569</t>
        </is>
      </c>
      <c r="B3568" t="inlineStr">
        <is>
          <t>Job Title</t>
        </is>
      </c>
      <c r="C3568" t="inlineStr">
        <is>
          <t>workshop manager</t>
        </is>
      </c>
      <c r="D3568" t="inlineStr">
        <is>
          <t>Workshop Manager</t>
        </is>
      </c>
      <c r="E3568" t="inlineStr">
        <is>
          <t>Job title case</t>
        </is>
      </c>
    </row>
    <row r="3569">
      <c r="A3569" t="inlineStr">
        <is>
          <t>SRC-00569</t>
        </is>
      </c>
      <c r="B3569" t="inlineStr">
        <is>
          <t>Lifecycle Stage</t>
        </is>
      </c>
      <c r="C3569" t="inlineStr">
        <is>
          <t>MQL</t>
        </is>
      </c>
      <c r="D3569" t="inlineStr">
        <is>
          <t>Marketing Qualified Lead</t>
        </is>
      </c>
      <c r="E3569" t="inlineStr">
        <is>
          <t>Mapped to HubSpot lifecycle stage</t>
        </is>
      </c>
    </row>
    <row r="3570">
      <c r="A3570" t="inlineStr">
        <is>
          <t>SRC-00569</t>
        </is>
      </c>
      <c r="B3570" t="inlineStr">
        <is>
          <t>Last Activity</t>
        </is>
      </c>
      <c r="C3570" t="inlineStr">
        <is>
          <t>01/04/2024</t>
        </is>
      </c>
      <c r="D3570" t="inlineStr">
        <is>
          <t>2024-04-01</t>
        </is>
      </c>
      <c r="E3570" t="inlineStr">
        <is>
          <t>Date to YYYY-MM-DD</t>
        </is>
      </c>
    </row>
    <row r="3571">
      <c r="A3571" t="inlineStr">
        <is>
          <t>SRC-00571</t>
        </is>
      </c>
      <c r="B3571" t="inlineStr">
        <is>
          <t>Last Name</t>
        </is>
      </c>
      <c r="C3571" t="inlineStr">
        <is>
          <t>wilson</t>
        </is>
      </c>
      <c r="D3571" t="inlineStr">
        <is>
          <t>Wilson</t>
        </is>
      </c>
      <c r="E3571" t="inlineStr">
        <is>
          <t>Trimmed / name case</t>
        </is>
      </c>
    </row>
    <row r="3572">
      <c r="A3572" t="inlineStr">
        <is>
          <t>SRC-00571</t>
        </is>
      </c>
      <c r="B3572" t="inlineStr">
        <is>
          <t>State/Region</t>
        </is>
      </c>
      <c r="C3572" t="inlineStr">
        <is>
          <t>VIC.</t>
        </is>
      </c>
      <c r="D3572" t="inlineStr">
        <is>
          <t>VIC</t>
        </is>
      </c>
      <c r="E3572" t="inlineStr">
        <is>
          <t>State to standard abbreviation</t>
        </is>
      </c>
    </row>
    <row r="3573">
      <c r="A3573" t="inlineStr">
        <is>
          <t>SRC-00571</t>
        </is>
      </c>
      <c r="B3573" t="inlineStr">
        <is>
          <t>Phone Number</t>
        </is>
      </c>
      <c r="C3573" t="inlineStr">
        <is>
          <t>(03) 5550 1945</t>
        </is>
      </c>
      <c r="D3573" t="inlineStr">
        <is>
          <t>+61 3 5550 1945</t>
        </is>
      </c>
      <c r="E3573" t="inlineStr">
        <is>
          <t>Phone to +61 international format</t>
        </is>
      </c>
    </row>
    <row r="3574">
      <c r="A3574" t="inlineStr">
        <is>
          <t>SRC-00571</t>
        </is>
      </c>
      <c r="B3574" t="inlineStr">
        <is>
          <t>Company Name</t>
        </is>
      </c>
      <c r="C3574" t="inlineStr">
        <is>
          <t>VANTRELLE DENTAL PTY LTD</t>
        </is>
      </c>
      <c r="D3574" t="inlineStr">
        <is>
          <t>Vantrelle Dental Pty Ltd</t>
        </is>
      </c>
      <c r="E3574" t="inlineStr">
        <is>
          <t>Company suffix to 'Pty Ltd', trimmed, case</t>
        </is>
      </c>
    </row>
    <row r="3575">
      <c r="A3575" t="inlineStr">
        <is>
          <t>SRC-00571</t>
        </is>
      </c>
      <c r="B3575" t="inlineStr">
        <is>
          <t>City</t>
        </is>
      </c>
      <c r="C3575" t="inlineStr">
        <is>
          <t>frankston</t>
        </is>
      </c>
      <c r="D3575" t="inlineStr">
        <is>
          <t>Frankston</t>
        </is>
      </c>
      <c r="E3575" t="inlineStr">
        <is>
          <t>City case</t>
        </is>
      </c>
    </row>
    <row r="3576">
      <c r="A3576" t="inlineStr">
        <is>
          <t>SRC-00571</t>
        </is>
      </c>
      <c r="B3576" t="inlineStr">
        <is>
          <t>Postal Code</t>
        </is>
      </c>
      <c r="C3576" t="inlineStr">
        <is>
          <t>3529.0</t>
        </is>
      </c>
      <c r="D3576" t="inlineStr">
        <is>
          <t>3529</t>
        </is>
      </c>
      <c r="E3576" t="inlineStr">
        <is>
          <t>Postcode to 4 digits (restored leading zero / removed .0)</t>
        </is>
      </c>
    </row>
    <row r="3577">
      <c r="A3577" t="inlineStr">
        <is>
          <t>SRC-00571</t>
        </is>
      </c>
      <c r="B3577" t="inlineStr">
        <is>
          <t>Last Activity</t>
        </is>
      </c>
      <c r="C3577" t="inlineStr">
        <is>
          <t>14/11/2024</t>
        </is>
      </c>
      <c r="D3577" t="inlineStr">
        <is>
          <t>2024-11-14</t>
        </is>
      </c>
      <c r="E3577" t="inlineStr">
        <is>
          <t>Date to YYYY-MM-DD</t>
        </is>
      </c>
    </row>
    <row r="3578">
      <c r="A3578" t="inlineStr">
        <is>
          <t>SRC-00572</t>
        </is>
      </c>
      <c r="B3578" t="inlineStr">
        <is>
          <t>Last Name</t>
        </is>
      </c>
      <c r="C3578" t="inlineStr">
        <is>
          <t xml:space="preserve">Kennedy </t>
        </is>
      </c>
      <c r="D3578" t="inlineStr">
        <is>
          <t>Kennedy</t>
        </is>
      </c>
      <c r="E3578" t="inlineStr">
        <is>
          <t>Trimmed / name case</t>
        </is>
      </c>
    </row>
    <row r="3579">
      <c r="A3579" t="inlineStr">
        <is>
          <t>SRC-00572</t>
        </is>
      </c>
      <c r="B3579" t="inlineStr">
        <is>
          <t>State/Region</t>
        </is>
      </c>
      <c r="C3579" t="inlineStr">
        <is>
          <t>South Australia</t>
        </is>
      </c>
      <c r="D3579" t="inlineStr">
        <is>
          <t>SA</t>
        </is>
      </c>
      <c r="E3579" t="inlineStr">
        <is>
          <t>State to standard abbreviation</t>
        </is>
      </c>
    </row>
    <row r="3580">
      <c r="A3580" t="inlineStr">
        <is>
          <t>SRC-00572</t>
        </is>
      </c>
      <c r="B3580" t="inlineStr">
        <is>
          <t>Phone Number</t>
        </is>
      </c>
      <c r="C3580" t="inlineStr">
        <is>
          <t>08.7010.1798</t>
        </is>
      </c>
      <c r="D3580" t="inlineStr">
        <is>
          <t>+61 8 7010 1798</t>
        </is>
      </c>
      <c r="E3580" t="inlineStr">
        <is>
          <t>Phone to +61 international format</t>
        </is>
      </c>
    </row>
    <row r="3581">
      <c r="A3581" t="inlineStr">
        <is>
          <t>SRC-00572</t>
        </is>
      </c>
      <c r="B3581" t="inlineStr">
        <is>
          <t>Company Name</t>
        </is>
      </c>
      <c r="C3581" t="inlineStr">
        <is>
          <t>Wexmorrow Accounting Pty. Ltd.</t>
        </is>
      </c>
      <c r="D3581" t="inlineStr">
        <is>
          <t>Wexmorrow Accounting Pty Ltd</t>
        </is>
      </c>
      <c r="E3581" t="inlineStr">
        <is>
          <t>Company suffix to 'Pty Ltd', trimmed, case</t>
        </is>
      </c>
    </row>
    <row r="3582">
      <c r="A3582" t="inlineStr">
        <is>
          <t>SRC-00572</t>
        </is>
      </c>
      <c r="B3582" t="inlineStr">
        <is>
          <t>City</t>
        </is>
      </c>
      <c r="C3582" t="inlineStr">
        <is>
          <t>MOUNT GAMBIER</t>
        </is>
      </c>
      <c r="D3582" t="inlineStr">
        <is>
          <t>Mount Gambier</t>
        </is>
      </c>
      <c r="E3582" t="inlineStr">
        <is>
          <t>City case</t>
        </is>
      </c>
    </row>
    <row r="3583">
      <c r="A3583" t="inlineStr">
        <is>
          <t>SRC-00572</t>
        </is>
      </c>
      <c r="B3583" t="inlineStr">
        <is>
          <t>Lifecycle Stage</t>
        </is>
      </c>
      <c r="C3583" t="inlineStr">
        <is>
          <t>LEAD</t>
        </is>
      </c>
      <c r="D3583" t="inlineStr">
        <is>
          <t>Lead</t>
        </is>
      </c>
      <c r="E3583" t="inlineStr">
        <is>
          <t>Mapped to HubSpot lifecycle stage</t>
        </is>
      </c>
    </row>
    <row r="3584">
      <c r="A3584" t="inlineStr">
        <is>
          <t>SRC-00573</t>
        </is>
      </c>
      <c r="B3584" t="inlineStr">
        <is>
          <t>State/Region</t>
        </is>
      </c>
      <c r="C3584" t="inlineStr">
        <is>
          <t>VIC.</t>
        </is>
      </c>
      <c r="D3584" t="inlineStr">
        <is>
          <t>VIC</t>
        </is>
      </c>
      <c r="E3584" t="inlineStr">
        <is>
          <t>State to standard abbreviation</t>
        </is>
      </c>
    </row>
    <row r="3585">
      <c r="A3585" t="inlineStr">
        <is>
          <t>SRC-00573</t>
        </is>
      </c>
      <c r="B3585" t="inlineStr">
        <is>
          <t>Phone Number</t>
        </is>
      </c>
      <c r="C3585" t="inlineStr">
        <is>
          <t>0370101301</t>
        </is>
      </c>
      <c r="D3585" t="inlineStr">
        <is>
          <t>+61 3 7010 1301</t>
        </is>
      </c>
      <c r="E3585" t="inlineStr">
        <is>
          <t>Phone to +61 international format</t>
        </is>
      </c>
    </row>
    <row r="3586">
      <c r="A3586" t="inlineStr">
        <is>
          <t>SRC-00573</t>
        </is>
      </c>
      <c r="B3586" t="inlineStr">
        <is>
          <t>Job Title</t>
        </is>
      </c>
      <c r="C3586" t="inlineStr">
        <is>
          <t>safety officer</t>
        </is>
      </c>
      <c r="D3586" t="inlineStr">
        <is>
          <t>Safety Officer</t>
        </is>
      </c>
      <c r="E3586" t="inlineStr">
        <is>
          <t>Job title case</t>
        </is>
      </c>
    </row>
    <row r="3587">
      <c r="A3587" t="inlineStr">
        <is>
          <t>SRC-00573</t>
        </is>
      </c>
      <c r="B3587" t="inlineStr">
        <is>
          <t>City</t>
        </is>
      </c>
      <c r="C3587" t="inlineStr">
        <is>
          <t>BENDIGO</t>
        </is>
      </c>
      <c r="D3587" t="inlineStr">
        <is>
          <t>Bendigo</t>
        </is>
      </c>
      <c r="E3587" t="inlineStr">
        <is>
          <t>City case</t>
        </is>
      </c>
    </row>
    <row r="3588">
      <c r="A3588" t="inlineStr">
        <is>
          <t>SRC-00573</t>
        </is>
      </c>
      <c r="B3588" t="inlineStr">
        <is>
          <t>Lifecycle Stage</t>
        </is>
      </c>
      <c r="C3588" t="inlineStr">
        <is>
          <t>lead</t>
        </is>
      </c>
      <c r="D3588" t="inlineStr">
        <is>
          <t>Lead</t>
        </is>
      </c>
      <c r="E3588" t="inlineStr">
        <is>
          <t>Mapped to HubSpot lifecycle stage</t>
        </is>
      </c>
    </row>
    <row r="3589">
      <c r="A3589" t="inlineStr">
        <is>
          <t>SRC-00573</t>
        </is>
      </c>
      <c r="B3589" t="inlineStr">
        <is>
          <t>Last Activity</t>
        </is>
      </c>
      <c r="C3589" t="inlineStr">
        <is>
          <t>Oct 01 2024</t>
        </is>
      </c>
      <c r="D3589" t="inlineStr">
        <is>
          <t>2024-10-01</t>
        </is>
      </c>
      <c r="E3589" t="inlineStr">
        <is>
          <t>Date to YYYY-MM-DD</t>
        </is>
      </c>
    </row>
    <row r="3590">
      <c r="A3590" t="inlineStr">
        <is>
          <t>SRC-00574</t>
        </is>
      </c>
      <c r="B3590" t="inlineStr">
        <is>
          <t>First Name</t>
        </is>
      </c>
      <c r="C3590" t="inlineStr">
        <is>
          <t>callum</t>
        </is>
      </c>
      <c r="D3590" t="inlineStr">
        <is>
          <t>Callum</t>
        </is>
      </c>
      <c r="E3590" t="inlineStr">
        <is>
          <t>Trimmed / name case</t>
        </is>
      </c>
    </row>
    <row r="3591">
      <c r="A3591" t="inlineStr">
        <is>
          <t>SRC-00574</t>
        </is>
      </c>
      <c r="B3591" t="inlineStr">
        <is>
          <t>Last Name</t>
        </is>
      </c>
      <c r="C3591" t="inlineStr">
        <is>
          <t>PATEL</t>
        </is>
      </c>
      <c r="D3591" t="inlineStr">
        <is>
          <t>Patel</t>
        </is>
      </c>
      <c r="E3591" t="inlineStr">
        <is>
          <t>Trimmed / name case</t>
        </is>
      </c>
    </row>
    <row r="3592">
      <c r="A3592" t="inlineStr">
        <is>
          <t>SRC-00574</t>
        </is>
      </c>
      <c r="B3592" t="inlineStr">
        <is>
          <t>Company Name</t>
        </is>
      </c>
      <c r="C3592" t="inlineStr">
        <is>
          <t>Fennorah Accounting Pty. Ltd.</t>
        </is>
      </c>
      <c r="D3592" t="inlineStr">
        <is>
          <t>Fennorah Accounting Pty Ltd</t>
        </is>
      </c>
      <c r="E3592" t="inlineStr">
        <is>
          <t>Company suffix to 'Pty Ltd', trimmed, case</t>
        </is>
      </c>
    </row>
    <row r="3593">
      <c r="A3593" t="inlineStr">
        <is>
          <t>SRC-00574</t>
        </is>
      </c>
      <c r="B3593" t="inlineStr">
        <is>
          <t>City</t>
        </is>
      </c>
      <c r="C3593" t="inlineStr">
        <is>
          <t>LAUNCESTON</t>
        </is>
      </c>
      <c r="D3593" t="inlineStr">
        <is>
          <t>Launceston</t>
        </is>
      </c>
      <c r="E3593" t="inlineStr">
        <is>
          <t>City case</t>
        </is>
      </c>
    </row>
    <row r="3594">
      <c r="A3594" t="inlineStr">
        <is>
          <t>SRC-00574</t>
        </is>
      </c>
      <c r="B3594" t="inlineStr">
        <is>
          <t>Postal Code</t>
        </is>
      </c>
      <c r="C3594" t="inlineStr">
        <is>
          <t>7171.0</t>
        </is>
      </c>
      <c r="D3594" t="inlineStr">
        <is>
          <t>7171</t>
        </is>
      </c>
      <c r="E3594" t="inlineStr">
        <is>
          <t>Postcode to 4 digits (restored leading zero / removed .0)</t>
        </is>
      </c>
    </row>
    <row r="3595">
      <c r="A3595" t="inlineStr">
        <is>
          <t>SRC-00574</t>
        </is>
      </c>
      <c r="B3595" t="inlineStr">
        <is>
          <t>Last Activity</t>
        </is>
      </c>
      <c r="C3595" t="inlineStr">
        <is>
          <t>Jul 28 2024</t>
        </is>
      </c>
      <c r="D3595" t="inlineStr">
        <is>
          <t>2024-07-28</t>
        </is>
      </c>
      <c r="E3595" t="inlineStr">
        <is>
          <t>Date to YYYY-MM-DD</t>
        </is>
      </c>
    </row>
    <row r="3596">
      <c r="A3596" t="inlineStr">
        <is>
          <t>SRC-00575</t>
        </is>
      </c>
      <c r="B3596" t="inlineStr">
        <is>
          <t>First Name</t>
        </is>
      </c>
      <c r="C3596" t="inlineStr">
        <is>
          <t>ethan</t>
        </is>
      </c>
      <c r="D3596" t="inlineStr">
        <is>
          <t>Ethan</t>
        </is>
      </c>
      <c r="E3596" t="inlineStr">
        <is>
          <t>Trimmed / name case</t>
        </is>
      </c>
    </row>
    <row r="3597">
      <c r="A3597" t="inlineStr">
        <is>
          <t>SRC-00575</t>
        </is>
      </c>
      <c r="B3597" t="inlineStr">
        <is>
          <t>State/Region</t>
        </is>
      </c>
      <c r="C3597" t="inlineStr">
        <is>
          <t>nsw</t>
        </is>
      </c>
      <c r="D3597" t="inlineStr">
        <is>
          <t>NSW</t>
        </is>
      </c>
      <c r="E3597" t="inlineStr">
        <is>
          <t>State to standard abbreviation</t>
        </is>
      </c>
    </row>
    <row r="3598">
      <c r="A3598" t="inlineStr">
        <is>
          <t>SRC-00575</t>
        </is>
      </c>
      <c r="B3598" t="inlineStr">
        <is>
          <t>Phone Number</t>
        </is>
      </c>
      <c r="C3598" t="inlineStr">
        <is>
          <t>02.5550.2506</t>
        </is>
      </c>
      <c r="D3598" t="inlineStr">
        <is>
          <t>+61 2 5550 2506</t>
        </is>
      </c>
      <c r="E3598" t="inlineStr">
        <is>
          <t>Phone to +61 international format</t>
        </is>
      </c>
    </row>
    <row r="3599">
      <c r="A3599" t="inlineStr">
        <is>
          <t>SRC-00575</t>
        </is>
      </c>
      <c r="B3599" t="inlineStr">
        <is>
          <t>Company Name</t>
        </is>
      </c>
      <c r="C3599" t="inlineStr">
        <is>
          <t>Galbrisk Electrical P/L</t>
        </is>
      </c>
      <c r="D3599" t="inlineStr">
        <is>
          <t>Galbrisk Electrical Pty Ltd</t>
        </is>
      </c>
      <c r="E3599" t="inlineStr">
        <is>
          <t>Company suffix to 'Pty Ltd', trimmed, case</t>
        </is>
      </c>
    </row>
    <row r="3600">
      <c r="A3600" t="inlineStr">
        <is>
          <t>SRC-00575</t>
        </is>
      </c>
      <c r="B3600" t="inlineStr">
        <is>
          <t>City</t>
        </is>
      </c>
      <c r="C3600" t="inlineStr">
        <is>
          <t>wollongong</t>
        </is>
      </c>
      <c r="D3600" t="inlineStr">
        <is>
          <t>Wollongong</t>
        </is>
      </c>
      <c r="E3600" t="inlineStr">
        <is>
          <t>City case</t>
        </is>
      </c>
    </row>
    <row r="3601">
      <c r="A3601" t="inlineStr">
        <is>
          <t>SRC-00575</t>
        </is>
      </c>
      <c r="B3601" t="inlineStr">
        <is>
          <t>Lifecycle Stage</t>
        </is>
      </c>
      <c r="C3601" t="inlineStr">
        <is>
          <t>customer - active</t>
        </is>
      </c>
      <c r="D3601" t="inlineStr">
        <is>
          <t>Customer</t>
        </is>
      </c>
      <c r="E3601" t="inlineStr">
        <is>
          <t>Mapped to HubSpot lifecycle stage</t>
        </is>
      </c>
    </row>
    <row r="3602">
      <c r="A3602" t="inlineStr">
        <is>
          <t>SRC-00575</t>
        </is>
      </c>
      <c r="B3602" t="inlineStr">
        <is>
          <t>Last Activity</t>
        </is>
      </c>
      <c r="C3602" t="inlineStr">
        <is>
          <t>06/04/2026</t>
        </is>
      </c>
      <c r="D3602" t="inlineStr">
        <is>
          <t>2026-04-06</t>
        </is>
      </c>
      <c r="E3602" t="inlineStr">
        <is>
          <t>Date to YYYY-MM-DD</t>
        </is>
      </c>
    </row>
    <row r="3603">
      <c r="A3603" t="inlineStr">
        <is>
          <t>SRC-00576</t>
        </is>
      </c>
      <c r="B3603" t="inlineStr">
        <is>
          <t>Last Name</t>
        </is>
      </c>
      <c r="C3603" t="inlineStr">
        <is>
          <t xml:space="preserve"> Taylor</t>
        </is>
      </c>
      <c r="D3603" t="inlineStr">
        <is>
          <t>Taylor</t>
        </is>
      </c>
      <c r="E3603" t="inlineStr">
        <is>
          <t>Trimmed / name case</t>
        </is>
      </c>
    </row>
    <row r="3604">
      <c r="A3604" t="inlineStr">
        <is>
          <t>SRC-00576</t>
        </is>
      </c>
      <c r="B3604" t="inlineStr">
        <is>
          <t>Company Name</t>
        </is>
      </c>
      <c r="C3604" t="inlineStr">
        <is>
          <t>Dunvessa Labs Pty. Ltd.</t>
        </is>
      </c>
      <c r="D3604" t="inlineStr">
        <is>
          <t>Dunvessa Labs Pty Ltd</t>
        </is>
      </c>
      <c r="E3604" t="inlineStr">
        <is>
          <t>Company suffix to 'Pty Ltd', trimmed, case</t>
        </is>
      </c>
    </row>
    <row r="3605">
      <c r="A3605" t="inlineStr">
        <is>
          <t>SRC-00576</t>
        </is>
      </c>
      <c r="B3605" t="inlineStr">
        <is>
          <t>Job Title</t>
        </is>
      </c>
      <c r="C3605" t="inlineStr">
        <is>
          <t>site supervisor</t>
        </is>
      </c>
      <c r="D3605" t="inlineStr">
        <is>
          <t>Site Supervisor</t>
        </is>
      </c>
      <c r="E3605" t="inlineStr">
        <is>
          <t>Job title case</t>
        </is>
      </c>
    </row>
    <row r="3606">
      <c r="A3606" t="inlineStr">
        <is>
          <t>SRC-00576</t>
        </is>
      </c>
      <c r="B3606" t="inlineStr">
        <is>
          <t>City</t>
        </is>
      </c>
      <c r="C3606" t="inlineStr">
        <is>
          <t>BUNBURY</t>
        </is>
      </c>
      <c r="D3606" t="inlineStr">
        <is>
          <t>Bunbury</t>
        </is>
      </c>
      <c r="E3606" t="inlineStr">
        <is>
          <t>City case</t>
        </is>
      </c>
    </row>
    <row r="3607">
      <c r="A3607" t="inlineStr">
        <is>
          <t>SRC-00576</t>
        </is>
      </c>
      <c r="B3607" t="inlineStr">
        <is>
          <t>Lifecycle Stage</t>
        </is>
      </c>
      <c r="C3607" t="inlineStr">
        <is>
          <t>Client</t>
        </is>
      </c>
      <c r="D3607" t="inlineStr">
        <is>
          <t>Customer</t>
        </is>
      </c>
      <c r="E3607" t="inlineStr">
        <is>
          <t>Mapped to HubSpot lifecycle stage</t>
        </is>
      </c>
    </row>
    <row r="3608">
      <c r="A3608" t="inlineStr">
        <is>
          <t>SRC-00576</t>
        </is>
      </c>
      <c r="B3608" t="inlineStr">
        <is>
          <t>Last Activity</t>
        </is>
      </c>
      <c r="C3608" t="inlineStr">
        <is>
          <t>Jan 14 2025</t>
        </is>
      </c>
      <c r="D3608" t="inlineStr">
        <is>
          <t>2025-01-14</t>
        </is>
      </c>
      <c r="E3608" t="inlineStr">
        <is>
          <t>Date to YYYY-MM-DD</t>
        </is>
      </c>
    </row>
    <row r="3609">
      <c r="A3609" t="inlineStr">
        <is>
          <t>SRC-00577</t>
        </is>
      </c>
      <c r="B3609" t="inlineStr">
        <is>
          <t>First Name</t>
        </is>
      </c>
      <c r="C3609" t="inlineStr">
        <is>
          <t>noah</t>
        </is>
      </c>
      <c r="D3609" t="inlineStr">
        <is>
          <t>Noah</t>
        </is>
      </c>
      <c r="E3609" t="inlineStr">
        <is>
          <t>Trimmed / name case</t>
        </is>
      </c>
    </row>
    <row r="3610">
      <c r="A3610" t="inlineStr">
        <is>
          <t>SRC-00577</t>
        </is>
      </c>
      <c r="B3610" t="inlineStr">
        <is>
          <t>Phone Number</t>
        </is>
      </c>
      <c r="C3610" t="inlineStr">
        <is>
          <t>03.7010.8024</t>
        </is>
      </c>
      <c r="D3610" t="inlineStr">
        <is>
          <t>+61 3 7010 8024</t>
        </is>
      </c>
      <c r="E3610" t="inlineStr">
        <is>
          <t>Phone to +61 international format</t>
        </is>
      </c>
    </row>
    <row r="3611">
      <c r="A3611" t="inlineStr">
        <is>
          <t>SRC-00577</t>
        </is>
      </c>
      <c r="B3611" t="inlineStr">
        <is>
          <t>Company Name</t>
        </is>
      </c>
      <c r="C3611" t="inlineStr">
        <is>
          <t>Greyvallen Hospitality</t>
        </is>
      </c>
      <c r="D3611" t="inlineStr">
        <is>
          <t>Greyvallen Hospitality Pty Ltd</t>
        </is>
      </c>
      <c r="E3611" t="inlineStr">
        <is>
          <t>Company suffix to 'Pty Ltd', trimmed, case</t>
        </is>
      </c>
    </row>
    <row r="3612">
      <c r="A3612" t="inlineStr">
        <is>
          <t>SRC-00577</t>
        </is>
      </c>
      <c r="B3612" t="inlineStr">
        <is>
          <t>Job Title</t>
        </is>
      </c>
      <c r="C3612" t="inlineStr">
        <is>
          <t>HR MANAGER</t>
        </is>
      </c>
      <c r="D3612" t="inlineStr">
        <is>
          <t>HR Manager</t>
        </is>
      </c>
      <c r="E3612" t="inlineStr">
        <is>
          <t>Job title case</t>
        </is>
      </c>
    </row>
    <row r="3613">
      <c r="A3613" t="inlineStr">
        <is>
          <t>SRC-00577</t>
        </is>
      </c>
      <c r="B3613" t="inlineStr">
        <is>
          <t>Last Activity</t>
        </is>
      </c>
      <c r="C3613" t="inlineStr">
        <is>
          <t>Dec 17 2025</t>
        </is>
      </c>
      <c r="D3613" t="inlineStr">
        <is>
          <t>2025-12-17</t>
        </is>
      </c>
      <c r="E3613" t="inlineStr">
        <is>
          <t>Date to YYYY-MM-DD</t>
        </is>
      </c>
    </row>
    <row r="3614">
      <c r="A3614" t="inlineStr">
        <is>
          <t>SRC-00578</t>
        </is>
      </c>
      <c r="B3614" t="inlineStr">
        <is>
          <t>Last Name</t>
        </is>
      </c>
      <c r="C3614" t="inlineStr">
        <is>
          <t>park</t>
        </is>
      </c>
      <c r="D3614" t="inlineStr">
        <is>
          <t>Park</t>
        </is>
      </c>
      <c r="E3614" t="inlineStr">
        <is>
          <t>Trimmed / name case</t>
        </is>
      </c>
    </row>
    <row r="3615">
      <c r="A3615" t="inlineStr">
        <is>
          <t>SRC-00578</t>
        </is>
      </c>
      <c r="B3615" t="inlineStr">
        <is>
          <t>State/Region</t>
        </is>
      </c>
      <c r="C3615" t="inlineStr">
        <is>
          <t>Western Australia</t>
        </is>
      </c>
      <c r="D3615" t="inlineStr">
        <is>
          <t>WA</t>
        </is>
      </c>
      <c r="E3615" t="inlineStr">
        <is>
          <t>State to standard abbreviation</t>
        </is>
      </c>
    </row>
    <row r="3616">
      <c r="A3616" t="inlineStr">
        <is>
          <t>SRC-00578</t>
        </is>
      </c>
      <c r="B3616" t="inlineStr">
        <is>
          <t>Phone Number</t>
        </is>
      </c>
      <c r="C3616" t="inlineStr">
        <is>
          <t>08.7010.7550</t>
        </is>
      </c>
      <c r="D3616" t="inlineStr">
        <is>
          <t>+61 8 7010 7550</t>
        </is>
      </c>
      <c r="E3616" t="inlineStr">
        <is>
          <t>Phone to +61 international format</t>
        </is>
      </c>
    </row>
    <row r="3617">
      <c r="A3617" t="inlineStr">
        <is>
          <t>SRC-00578</t>
        </is>
      </c>
      <c r="B3617" t="inlineStr">
        <is>
          <t>Company Name</t>
        </is>
      </c>
      <c r="C3617" t="inlineStr">
        <is>
          <t>RUSHAVON FOODS PTY LTD</t>
        </is>
      </c>
      <c r="D3617" t="inlineStr">
        <is>
          <t>Rushavon Foods Pty Ltd</t>
        </is>
      </c>
      <c r="E3617" t="inlineStr">
        <is>
          <t>Company suffix to 'Pty Ltd', trimmed, case</t>
        </is>
      </c>
    </row>
    <row r="3618">
      <c r="A3618" t="inlineStr">
        <is>
          <t>SRC-00578</t>
        </is>
      </c>
      <c r="B3618" t="inlineStr">
        <is>
          <t>City</t>
        </is>
      </c>
      <c r="C3618" t="inlineStr">
        <is>
          <t>bunbury</t>
        </is>
      </c>
      <c r="D3618" t="inlineStr">
        <is>
          <t>Bunbury</t>
        </is>
      </c>
      <c r="E3618" t="inlineStr">
        <is>
          <t>City case</t>
        </is>
      </c>
    </row>
    <row r="3619">
      <c r="A3619" t="inlineStr">
        <is>
          <t>SRC-00578</t>
        </is>
      </c>
      <c r="B3619" t="inlineStr">
        <is>
          <t>Lifecycle Stage</t>
        </is>
      </c>
      <c r="C3619" t="inlineStr">
        <is>
          <t>customer - active</t>
        </is>
      </c>
      <c r="D3619" t="inlineStr">
        <is>
          <t>Customer</t>
        </is>
      </c>
      <c r="E3619" t="inlineStr">
        <is>
          <t>Mapped to HubSpot lifecycle stage</t>
        </is>
      </c>
    </row>
    <row r="3620">
      <c r="A3620" t="inlineStr">
        <is>
          <t>SRC-00578</t>
        </is>
      </c>
      <c r="B3620" t="inlineStr">
        <is>
          <t>Last Activity</t>
        </is>
      </c>
      <c r="C3620" t="inlineStr">
        <is>
          <t>Aug 09 2025</t>
        </is>
      </c>
      <c r="D3620" t="inlineStr">
        <is>
          <t>2025-08-09</t>
        </is>
      </c>
      <c r="E3620" t="inlineStr">
        <is>
          <t>Date to YYYY-MM-DD</t>
        </is>
      </c>
    </row>
    <row r="3621">
      <c r="A3621" t="inlineStr">
        <is>
          <t>SRC-00579</t>
        </is>
      </c>
      <c r="B3621" t="inlineStr">
        <is>
          <t>Last Name</t>
        </is>
      </c>
      <c r="C3621" t="inlineStr">
        <is>
          <t>LE</t>
        </is>
      </c>
      <c r="D3621" t="inlineStr">
        <is>
          <t>Le</t>
        </is>
      </c>
      <c r="E3621" t="inlineStr">
        <is>
          <t>Trimmed / name case</t>
        </is>
      </c>
    </row>
    <row r="3622">
      <c r="A3622" t="inlineStr">
        <is>
          <t>SRC-00579</t>
        </is>
      </c>
      <c r="B3622" t="inlineStr">
        <is>
          <t>State/Region</t>
        </is>
      </c>
      <c r="C3622" t="inlineStr">
        <is>
          <t>Vic</t>
        </is>
      </c>
      <c r="D3622" t="inlineStr">
        <is>
          <t>VIC</t>
        </is>
      </c>
      <c r="E3622" t="inlineStr">
        <is>
          <t>State to standard abbreviation</t>
        </is>
      </c>
    </row>
    <row r="3623">
      <c r="A3623" t="inlineStr">
        <is>
          <t>SRC-00579</t>
        </is>
      </c>
      <c r="B3623" t="inlineStr">
        <is>
          <t>Phone Number</t>
        </is>
      </c>
      <c r="C3623" t="inlineStr">
        <is>
          <t>03.7010.0616</t>
        </is>
      </c>
      <c r="D3623" t="inlineStr">
        <is>
          <t>+61 3 7010 0616</t>
        </is>
      </c>
      <c r="E3623" t="inlineStr">
        <is>
          <t>Phone to +61 international format</t>
        </is>
      </c>
    </row>
    <row r="3624">
      <c r="A3624" t="inlineStr">
        <is>
          <t>SRC-00579</t>
        </is>
      </c>
      <c r="B3624" t="inlineStr">
        <is>
          <t>City</t>
        </is>
      </c>
      <c r="C3624" t="inlineStr">
        <is>
          <t>box hill</t>
        </is>
      </c>
      <c r="D3624" t="inlineStr">
        <is>
          <t>Box Hill</t>
        </is>
      </c>
      <c r="E3624" t="inlineStr">
        <is>
          <t>City case</t>
        </is>
      </c>
    </row>
    <row r="3625">
      <c r="A3625" t="inlineStr">
        <is>
          <t>SRC-00579</t>
        </is>
      </c>
      <c r="B3625" t="inlineStr">
        <is>
          <t>Postal Code</t>
        </is>
      </c>
      <c r="C3625" t="inlineStr">
        <is>
          <t>3325.0</t>
        </is>
      </c>
      <c r="D3625" t="inlineStr">
        <is>
          <t>3325</t>
        </is>
      </c>
      <c r="E3625" t="inlineStr">
        <is>
          <t>Postcode to 4 digits (restored leading zero / removed .0)</t>
        </is>
      </c>
    </row>
    <row r="3626">
      <c r="A3626" t="inlineStr">
        <is>
          <t>SRC-00580</t>
        </is>
      </c>
      <c r="B3626" t="inlineStr">
        <is>
          <t>Last Name</t>
        </is>
      </c>
      <c r="C3626" t="inlineStr">
        <is>
          <t>PHAM</t>
        </is>
      </c>
      <c r="D3626" t="inlineStr">
        <is>
          <t>Pham</t>
        </is>
      </c>
      <c r="E3626" t="inlineStr">
        <is>
          <t>Trimmed / name case</t>
        </is>
      </c>
    </row>
    <row r="3627">
      <c r="A3627" t="inlineStr">
        <is>
          <t>SRC-00580</t>
        </is>
      </c>
      <c r="B3627" t="inlineStr">
        <is>
          <t>State/Region</t>
        </is>
      </c>
      <c r="C3627" t="inlineStr">
        <is>
          <t>VIC.</t>
        </is>
      </c>
      <c r="D3627" t="inlineStr">
        <is>
          <t>VIC</t>
        </is>
      </c>
      <c r="E3627" t="inlineStr">
        <is>
          <t>State to standard abbreviation</t>
        </is>
      </c>
    </row>
    <row r="3628">
      <c r="A3628" t="inlineStr">
        <is>
          <t>SRC-00580</t>
        </is>
      </c>
      <c r="B3628" t="inlineStr">
        <is>
          <t>Company Name</t>
        </is>
      </c>
      <c r="C3628" t="inlineStr">
        <is>
          <t>Brennock Fitness Pty. Ltd.</t>
        </is>
      </c>
      <c r="D3628" t="inlineStr">
        <is>
          <t>Brennock Fitness Pty Ltd</t>
        </is>
      </c>
      <c r="E3628" t="inlineStr">
        <is>
          <t>Company suffix to 'Pty Ltd', trimmed, case</t>
        </is>
      </c>
    </row>
    <row r="3629">
      <c r="A3629" t="inlineStr">
        <is>
          <t>SRC-00580</t>
        </is>
      </c>
      <c r="B3629" t="inlineStr">
        <is>
          <t>Job Title</t>
        </is>
      </c>
      <c r="C3629" t="inlineStr">
        <is>
          <t>OWNER</t>
        </is>
      </c>
      <c r="D3629" t="inlineStr">
        <is>
          <t>Owner</t>
        </is>
      </c>
      <c r="E3629" t="inlineStr">
        <is>
          <t>Job title case</t>
        </is>
      </c>
    </row>
    <row r="3630">
      <c r="A3630" t="inlineStr">
        <is>
          <t>SRC-00580</t>
        </is>
      </c>
      <c r="B3630" t="inlineStr">
        <is>
          <t>Lifecycle Stage</t>
        </is>
      </c>
      <c r="C3630" t="inlineStr">
        <is>
          <t>newsletter only</t>
        </is>
      </c>
      <c r="D3630" t="inlineStr">
        <is>
          <t>Subscriber</t>
        </is>
      </c>
      <c r="E3630" t="inlineStr">
        <is>
          <t>Mapped to HubSpot lifecycle stage</t>
        </is>
      </c>
    </row>
    <row r="3631">
      <c r="A3631" t="inlineStr">
        <is>
          <t>SRC-00580</t>
        </is>
      </c>
      <c r="B3631" t="inlineStr">
        <is>
          <t>Last Activity</t>
        </is>
      </c>
      <c r="C3631" t="inlineStr">
        <is>
          <t>17/11/2025</t>
        </is>
      </c>
      <c r="D3631" t="inlineStr">
        <is>
          <t>2025-11-17</t>
        </is>
      </c>
      <c r="E3631" t="inlineStr">
        <is>
          <t>Date to YYYY-MM-DD</t>
        </is>
      </c>
    </row>
    <row r="3632">
      <c r="A3632" t="inlineStr">
        <is>
          <t>SRC-00581</t>
        </is>
      </c>
      <c r="B3632" t="inlineStr">
        <is>
          <t>First Name</t>
        </is>
      </c>
      <c r="C3632" t="inlineStr">
        <is>
          <t>leo</t>
        </is>
      </c>
      <c r="D3632" t="inlineStr">
        <is>
          <t>Leo</t>
        </is>
      </c>
      <c r="E3632" t="inlineStr">
        <is>
          <t>Trimmed / name case</t>
        </is>
      </c>
    </row>
    <row r="3633">
      <c r="A3633" t="inlineStr">
        <is>
          <t>SRC-00581</t>
        </is>
      </c>
      <c r="B3633" t="inlineStr">
        <is>
          <t>Last Name</t>
        </is>
      </c>
      <c r="C3633" t="inlineStr">
        <is>
          <t xml:space="preserve">Scott </t>
        </is>
      </c>
      <c r="D3633" t="inlineStr">
        <is>
          <t>Scott</t>
        </is>
      </c>
      <c r="E3633" t="inlineStr">
        <is>
          <t>Trimmed / name case</t>
        </is>
      </c>
    </row>
    <row r="3634">
      <c r="A3634" t="inlineStr">
        <is>
          <t>SRC-00581</t>
        </is>
      </c>
      <c r="B3634" t="inlineStr">
        <is>
          <t>State/Region</t>
        </is>
      </c>
      <c r="C3634" t="inlineStr">
        <is>
          <t>nsw</t>
        </is>
      </c>
      <c r="D3634" t="inlineStr">
        <is>
          <t>NSW</t>
        </is>
      </c>
      <c r="E3634" t="inlineStr">
        <is>
          <t>State to standard abbreviation</t>
        </is>
      </c>
    </row>
    <row r="3635">
      <c r="A3635" t="inlineStr">
        <is>
          <t>SRC-00581</t>
        </is>
      </c>
      <c r="B3635" t="inlineStr">
        <is>
          <t>Phone Number</t>
        </is>
      </c>
      <c r="C3635" t="inlineStr">
        <is>
          <t>(02) 5550-2145</t>
        </is>
      </c>
      <c r="D3635" t="inlineStr">
        <is>
          <t>+61 2 5550 2145</t>
        </is>
      </c>
      <c r="E3635" t="inlineStr">
        <is>
          <t>Phone to +61 international format</t>
        </is>
      </c>
    </row>
    <row r="3636">
      <c r="A3636" t="inlineStr">
        <is>
          <t>SRC-00581</t>
        </is>
      </c>
      <c r="B3636" t="inlineStr">
        <is>
          <t>Job Title</t>
        </is>
      </c>
      <c r="C3636" t="inlineStr">
        <is>
          <t>managing director</t>
        </is>
      </c>
      <c r="D3636" t="inlineStr">
        <is>
          <t>Managing Director</t>
        </is>
      </c>
      <c r="E3636" t="inlineStr">
        <is>
          <t>Job title case</t>
        </is>
      </c>
    </row>
    <row r="3637">
      <c r="A3637" t="inlineStr">
        <is>
          <t>SRC-00581</t>
        </is>
      </c>
      <c r="B3637" t="inlineStr">
        <is>
          <t>City</t>
        </is>
      </c>
      <c r="C3637" t="inlineStr">
        <is>
          <t>PARRAMATTA</t>
        </is>
      </c>
      <c r="D3637" t="inlineStr">
        <is>
          <t>Parramatta</t>
        </is>
      </c>
      <c r="E3637" t="inlineStr">
        <is>
          <t>City case</t>
        </is>
      </c>
    </row>
    <row r="3638">
      <c r="A3638" t="inlineStr">
        <is>
          <t>SRC-00581</t>
        </is>
      </c>
      <c r="B3638" t="inlineStr">
        <is>
          <t>Lifecycle Stage</t>
        </is>
      </c>
      <c r="C3638" t="inlineStr">
        <is>
          <t>Client</t>
        </is>
      </c>
      <c r="D3638" t="inlineStr">
        <is>
          <t>Customer</t>
        </is>
      </c>
      <c r="E3638" t="inlineStr">
        <is>
          <t>Mapped to HubSpot lifecycle stage</t>
        </is>
      </c>
    </row>
    <row r="3639">
      <c r="A3639" t="inlineStr">
        <is>
          <t>SRC-00581</t>
        </is>
      </c>
      <c r="B3639" t="inlineStr">
        <is>
          <t>Last Activity</t>
        </is>
      </c>
      <c r="C3639" t="inlineStr">
        <is>
          <t>16/06/2024</t>
        </is>
      </c>
      <c r="D3639" t="inlineStr">
        <is>
          <t>2024-06-16</t>
        </is>
      </c>
      <c r="E3639" t="inlineStr">
        <is>
          <t>Date to YYYY-MM-DD</t>
        </is>
      </c>
    </row>
    <row r="3640">
      <c r="A3640" t="inlineStr">
        <is>
          <t>SRC-00582</t>
        </is>
      </c>
      <c r="B3640" t="inlineStr">
        <is>
          <t>First Name</t>
        </is>
      </c>
      <c r="C3640" t="inlineStr">
        <is>
          <t>charlotte</t>
        </is>
      </c>
      <c r="D3640" t="inlineStr">
        <is>
          <t>Charlotte</t>
        </is>
      </c>
      <c r="E3640" t="inlineStr">
        <is>
          <t>Trimmed / name case</t>
        </is>
      </c>
    </row>
    <row r="3641">
      <c r="A3641" t="inlineStr">
        <is>
          <t>SRC-00582</t>
        </is>
      </c>
      <c r="B3641" t="inlineStr">
        <is>
          <t>Last Name</t>
        </is>
      </c>
      <c r="C3641" t="inlineStr">
        <is>
          <t>carter</t>
        </is>
      </c>
      <c r="D3641" t="inlineStr">
        <is>
          <t>Carter</t>
        </is>
      </c>
      <c r="E3641" t="inlineStr">
        <is>
          <t>Trimmed / name case</t>
        </is>
      </c>
    </row>
    <row r="3642">
      <c r="A3642" t="inlineStr">
        <is>
          <t>SRC-00582</t>
        </is>
      </c>
      <c r="B3642" t="inlineStr">
        <is>
          <t>State/Region</t>
        </is>
      </c>
      <c r="C3642" t="inlineStr">
        <is>
          <t>VIC.</t>
        </is>
      </c>
      <c r="D3642" t="inlineStr">
        <is>
          <t>VIC</t>
        </is>
      </c>
      <c r="E3642" t="inlineStr">
        <is>
          <t>State to standard abbreviation</t>
        </is>
      </c>
    </row>
    <row r="3643">
      <c r="A3643" t="inlineStr">
        <is>
          <t>SRC-00582</t>
        </is>
      </c>
      <c r="B3643" t="inlineStr">
        <is>
          <t>Phone Number</t>
        </is>
      </c>
      <c r="C3643" t="inlineStr">
        <is>
          <t>03 7010 8485</t>
        </is>
      </c>
      <c r="D3643" t="inlineStr">
        <is>
          <t>+61 3 7010 8485</t>
        </is>
      </c>
      <c r="E3643" t="inlineStr">
        <is>
          <t>Phone to +61 international format</t>
        </is>
      </c>
    </row>
    <row r="3644">
      <c r="A3644" t="inlineStr">
        <is>
          <t>SRC-00582</t>
        </is>
      </c>
      <c r="B3644" t="inlineStr">
        <is>
          <t>Company Name</t>
        </is>
      </c>
      <c r="C3644" t="inlineStr">
        <is>
          <t>FENNORAH LANDSCAPES PTY LTD</t>
        </is>
      </c>
      <c r="D3644" t="inlineStr">
        <is>
          <t>Fennorah Landscapes Pty Ltd</t>
        </is>
      </c>
      <c r="E3644" t="inlineStr">
        <is>
          <t>Company suffix to 'Pty Ltd', trimmed, case</t>
        </is>
      </c>
    </row>
    <row r="3645">
      <c r="A3645" t="inlineStr">
        <is>
          <t>SRC-00582</t>
        </is>
      </c>
      <c r="B3645" t="inlineStr">
        <is>
          <t>Job Title</t>
        </is>
      </c>
      <c r="C3645" t="inlineStr">
        <is>
          <t>procurement officer</t>
        </is>
      </c>
      <c r="D3645" t="inlineStr">
        <is>
          <t>Procurement Officer</t>
        </is>
      </c>
      <c r="E3645" t="inlineStr">
        <is>
          <t>Job title case</t>
        </is>
      </c>
    </row>
    <row r="3646">
      <c r="A3646" t="inlineStr">
        <is>
          <t>SRC-00582</t>
        </is>
      </c>
      <c r="B3646" t="inlineStr">
        <is>
          <t>City</t>
        </is>
      </c>
      <c r="C3646" t="inlineStr">
        <is>
          <t>bendigo</t>
        </is>
      </c>
      <c r="D3646" t="inlineStr">
        <is>
          <t>Bendigo</t>
        </is>
      </c>
      <c r="E3646" t="inlineStr">
        <is>
          <t>City case</t>
        </is>
      </c>
    </row>
    <row r="3647">
      <c r="A3647" t="inlineStr">
        <is>
          <t>SRC-00582</t>
        </is>
      </c>
      <c r="B3647" t="inlineStr">
        <is>
          <t>Lifecycle Stage</t>
        </is>
      </c>
      <c r="C3647" t="inlineStr">
        <is>
          <t>new lead</t>
        </is>
      </c>
      <c r="D3647" t="inlineStr">
        <is>
          <t>Lead</t>
        </is>
      </c>
      <c r="E3647" t="inlineStr">
        <is>
          <t>Mapped to HubSpot lifecycle stage</t>
        </is>
      </c>
    </row>
    <row r="3648">
      <c r="A3648" t="inlineStr">
        <is>
          <t>SRC-00582</t>
        </is>
      </c>
      <c r="B3648" t="inlineStr">
        <is>
          <t>Last Activity</t>
        </is>
      </c>
      <c r="C3648" t="inlineStr">
        <is>
          <t>Aug 10 2024</t>
        </is>
      </c>
      <c r="D3648" t="inlineStr">
        <is>
          <t>2024-08-10</t>
        </is>
      </c>
      <c r="E3648" t="inlineStr">
        <is>
          <t>Date to YYYY-MM-DD</t>
        </is>
      </c>
    </row>
    <row r="3649">
      <c r="A3649" t="inlineStr">
        <is>
          <t>SRC-00583</t>
        </is>
      </c>
      <c r="B3649" t="inlineStr">
        <is>
          <t>Last Name</t>
        </is>
      </c>
      <c r="C3649" t="inlineStr">
        <is>
          <t xml:space="preserve"> Ryan</t>
        </is>
      </c>
      <c r="D3649" t="inlineStr">
        <is>
          <t>Ryan</t>
        </is>
      </c>
      <c r="E3649" t="inlineStr">
        <is>
          <t>Trimmed / name case</t>
        </is>
      </c>
    </row>
    <row r="3650">
      <c r="A3650" t="inlineStr">
        <is>
          <t>SRC-00583</t>
        </is>
      </c>
      <c r="B3650" t="inlineStr">
        <is>
          <t>State/Region</t>
        </is>
      </c>
      <c r="C3650" t="inlineStr">
        <is>
          <t>vic</t>
        </is>
      </c>
      <c r="D3650" t="inlineStr">
        <is>
          <t>VIC</t>
        </is>
      </c>
      <c r="E3650" t="inlineStr">
        <is>
          <t>State to standard abbreviation</t>
        </is>
      </c>
    </row>
    <row r="3651">
      <c r="A3651" t="inlineStr">
        <is>
          <t>SRC-00583</t>
        </is>
      </c>
      <c r="B3651" t="inlineStr">
        <is>
          <t>Phone Number</t>
        </is>
      </c>
      <c r="C3651" t="inlineStr">
        <is>
          <t>03 7010 1364</t>
        </is>
      </c>
      <c r="D3651" t="inlineStr">
        <is>
          <t>+61 3 7010 1364</t>
        </is>
      </c>
      <c r="E3651" t="inlineStr">
        <is>
          <t>Phone to +61 international format</t>
        </is>
      </c>
    </row>
    <row r="3652">
      <c r="A3652" t="inlineStr">
        <is>
          <t>SRC-00583</t>
        </is>
      </c>
      <c r="B3652" t="inlineStr">
        <is>
          <t>Company Name</t>
        </is>
      </c>
      <c r="C3652" t="inlineStr">
        <is>
          <t>Quillmere Optics</t>
        </is>
      </c>
      <c r="D3652" t="inlineStr">
        <is>
          <t>Quillmere Optics Pty Ltd</t>
        </is>
      </c>
      <c r="E3652" t="inlineStr">
        <is>
          <t>Company suffix to 'Pty Ltd', trimmed, case</t>
        </is>
      </c>
    </row>
    <row r="3653">
      <c r="A3653" t="inlineStr">
        <is>
          <t>SRC-00583</t>
        </is>
      </c>
      <c r="B3653" t="inlineStr">
        <is>
          <t>Job Title</t>
        </is>
      </c>
      <c r="C3653" t="inlineStr">
        <is>
          <t>OFFICE MANAGER</t>
        </is>
      </c>
      <c r="D3653" t="inlineStr">
        <is>
          <t>Office Manager</t>
        </is>
      </c>
      <c r="E3653" t="inlineStr">
        <is>
          <t>Job title case</t>
        </is>
      </c>
    </row>
    <row r="3654">
      <c r="A3654" t="inlineStr">
        <is>
          <t>SRC-00583</t>
        </is>
      </c>
      <c r="B3654" t="inlineStr">
        <is>
          <t>City</t>
        </is>
      </c>
      <c r="C3654" t="inlineStr">
        <is>
          <t>melbourne</t>
        </is>
      </c>
      <c r="D3654" t="inlineStr">
        <is>
          <t>Melbourne</t>
        </is>
      </c>
      <c r="E3654" t="inlineStr">
        <is>
          <t>City case</t>
        </is>
      </c>
    </row>
    <row r="3655">
      <c r="A3655" t="inlineStr">
        <is>
          <t>SRC-00583</t>
        </is>
      </c>
      <c r="B3655" t="inlineStr">
        <is>
          <t>Postal Code</t>
        </is>
      </c>
      <c r="C3655" t="inlineStr">
        <is>
          <t>3543.0</t>
        </is>
      </c>
      <c r="D3655" t="inlineStr">
        <is>
          <t>3543</t>
        </is>
      </c>
      <c r="E3655" t="inlineStr">
        <is>
          <t>Postcode to 4 digits (restored leading zero / removed .0)</t>
        </is>
      </c>
    </row>
    <row r="3656">
      <c r="A3656" t="inlineStr">
        <is>
          <t>SRC-00583</t>
        </is>
      </c>
      <c r="B3656" t="inlineStr">
        <is>
          <t>Lifecycle Stage</t>
        </is>
      </c>
      <c r="C3656" t="inlineStr">
        <is>
          <t>lead</t>
        </is>
      </c>
      <c r="D3656" t="inlineStr">
        <is>
          <t>Lead</t>
        </is>
      </c>
      <c r="E3656" t="inlineStr">
        <is>
          <t>Mapped to HubSpot lifecycle stage</t>
        </is>
      </c>
    </row>
    <row r="3657">
      <c r="A3657" t="inlineStr">
        <is>
          <t>SRC-00584</t>
        </is>
      </c>
      <c r="B3657" t="inlineStr">
        <is>
          <t>First Name</t>
        </is>
      </c>
      <c r="C3657" t="inlineStr">
        <is>
          <t>ELLIOT</t>
        </is>
      </c>
      <c r="D3657" t="inlineStr">
        <is>
          <t>Elliot</t>
        </is>
      </c>
      <c r="E3657" t="inlineStr">
        <is>
          <t>Trimmed / name case</t>
        </is>
      </c>
    </row>
    <row r="3658">
      <c r="A3658" t="inlineStr">
        <is>
          <t>SRC-00584</t>
        </is>
      </c>
      <c r="B3658" t="inlineStr">
        <is>
          <t>Last Name</t>
        </is>
      </c>
      <c r="C3658" t="inlineStr">
        <is>
          <t xml:space="preserve"> Pham</t>
        </is>
      </c>
      <c r="D3658" t="inlineStr">
        <is>
          <t>Pham</t>
        </is>
      </c>
      <c r="E3658" t="inlineStr">
        <is>
          <t>Trimmed / name case</t>
        </is>
      </c>
    </row>
    <row r="3659">
      <c r="A3659" t="inlineStr">
        <is>
          <t>SRC-00584</t>
        </is>
      </c>
      <c r="B3659" t="inlineStr">
        <is>
          <t>Email</t>
        </is>
      </c>
      <c r="C3659" t="inlineStr">
        <is>
          <t>Elliotp@Quillmereoptics.Example</t>
        </is>
      </c>
      <c r="D3659" t="inlineStr">
        <is>
          <t>elliotp@quillmereoptics.example</t>
        </is>
      </c>
      <c r="E3659" t="inlineStr">
        <is>
          <t>Lower-case, trimmed, removed mailto:/brackets</t>
        </is>
      </c>
    </row>
    <row r="3660">
      <c r="A3660" t="inlineStr">
        <is>
          <t>SRC-00584</t>
        </is>
      </c>
      <c r="B3660" t="inlineStr">
        <is>
          <t>State/Region</t>
        </is>
      </c>
      <c r="C3660" t="inlineStr">
        <is>
          <t>VIC.</t>
        </is>
      </c>
      <c r="D3660" t="inlineStr">
        <is>
          <t>VIC</t>
        </is>
      </c>
      <c r="E3660" t="inlineStr">
        <is>
          <t>State to standard abbreviation</t>
        </is>
      </c>
    </row>
    <row r="3661">
      <c r="A3661" t="inlineStr">
        <is>
          <t>SRC-00584</t>
        </is>
      </c>
      <c r="B3661" t="inlineStr">
        <is>
          <t>Phone Number</t>
        </is>
      </c>
      <c r="C3661" t="inlineStr">
        <is>
          <t>0355506274</t>
        </is>
      </c>
      <c r="D3661" t="inlineStr">
        <is>
          <t>+61 3 5550 6274</t>
        </is>
      </c>
      <c r="E3661" t="inlineStr">
        <is>
          <t>Phone to +61 international format</t>
        </is>
      </c>
    </row>
    <row r="3662">
      <c r="A3662" t="inlineStr">
        <is>
          <t>SRC-00584</t>
        </is>
      </c>
      <c r="B3662" t="inlineStr">
        <is>
          <t>Company Name</t>
        </is>
      </c>
      <c r="C3662" t="inlineStr">
        <is>
          <t>Quillmere Optics pty ltd</t>
        </is>
      </c>
      <c r="D3662" t="inlineStr">
        <is>
          <t>Quillmere Optics Pty Ltd</t>
        </is>
      </c>
      <c r="E3662" t="inlineStr">
        <is>
          <t>Company suffix to 'Pty Ltd', trimmed, case</t>
        </is>
      </c>
    </row>
    <row r="3663">
      <c r="A3663" t="inlineStr">
        <is>
          <t>SRC-00584</t>
        </is>
      </c>
      <c r="B3663" t="inlineStr">
        <is>
          <t>Job Title</t>
        </is>
      </c>
      <c r="C3663" t="inlineStr">
        <is>
          <t>MANAGING DIRECTOR</t>
        </is>
      </c>
      <c r="D3663" t="inlineStr">
        <is>
          <t>Managing Director</t>
        </is>
      </c>
      <c r="E3663" t="inlineStr">
        <is>
          <t>Job title case</t>
        </is>
      </c>
    </row>
    <row r="3664">
      <c r="A3664" t="inlineStr">
        <is>
          <t>SRC-00584</t>
        </is>
      </c>
      <c r="B3664" t="inlineStr">
        <is>
          <t>City</t>
        </is>
      </c>
      <c r="C3664" t="inlineStr">
        <is>
          <t>melbourne</t>
        </is>
      </c>
      <c r="D3664" t="inlineStr">
        <is>
          <t>Melbourne</t>
        </is>
      </c>
      <c r="E3664" t="inlineStr">
        <is>
          <t>City case</t>
        </is>
      </c>
    </row>
    <row r="3665">
      <c r="A3665" t="inlineStr">
        <is>
          <t>SRC-00584</t>
        </is>
      </c>
      <c r="B3665" t="inlineStr">
        <is>
          <t>Lifecycle Stage</t>
        </is>
      </c>
      <c r="C3665" t="inlineStr">
        <is>
          <t>lead</t>
        </is>
      </c>
      <c r="D3665" t="inlineStr">
        <is>
          <t>Lead</t>
        </is>
      </c>
      <c r="E3665" t="inlineStr">
        <is>
          <t>Mapped to HubSpot lifecycle stage</t>
        </is>
      </c>
    </row>
    <row r="3666">
      <c r="A3666" t="inlineStr">
        <is>
          <t>SRC-00584</t>
        </is>
      </c>
      <c r="B3666" t="inlineStr">
        <is>
          <t>Last Activity</t>
        </is>
      </c>
      <c r="C3666" t="inlineStr">
        <is>
          <t>09/02/2025</t>
        </is>
      </c>
      <c r="D3666" t="inlineStr">
        <is>
          <t>2025-02-09</t>
        </is>
      </c>
      <c r="E3666" t="inlineStr">
        <is>
          <t>Date to YYYY-MM-DD</t>
        </is>
      </c>
    </row>
    <row r="3667">
      <c r="A3667" t="inlineStr">
        <is>
          <t>SRC-00585</t>
        </is>
      </c>
      <c r="B3667" t="inlineStr">
        <is>
          <t>First Name</t>
        </is>
      </c>
      <c r="C3667" t="inlineStr">
        <is>
          <t>ETHAN</t>
        </is>
      </c>
      <c r="D3667" t="inlineStr">
        <is>
          <t>Ethan</t>
        </is>
      </c>
      <c r="E3667" t="inlineStr">
        <is>
          <t>Trimmed / name case</t>
        </is>
      </c>
    </row>
    <row r="3668">
      <c r="A3668" t="inlineStr">
        <is>
          <t>SRC-00585</t>
        </is>
      </c>
      <c r="B3668" t="inlineStr">
        <is>
          <t>Last Name</t>
        </is>
      </c>
      <c r="C3668" t="inlineStr">
        <is>
          <t>park</t>
        </is>
      </c>
      <c r="D3668" t="inlineStr">
        <is>
          <t>Park</t>
        </is>
      </c>
      <c r="E3668" t="inlineStr">
        <is>
          <t>Trimmed / name case</t>
        </is>
      </c>
    </row>
    <row r="3669">
      <c r="A3669" t="inlineStr">
        <is>
          <t>SRC-00585</t>
        </is>
      </c>
      <c r="B3669" t="inlineStr">
        <is>
          <t>State/Region</t>
        </is>
      </c>
      <c r="C3669" t="inlineStr">
        <is>
          <t>vic</t>
        </is>
      </c>
      <c r="D3669" t="inlineStr">
        <is>
          <t>VIC</t>
        </is>
      </c>
      <c r="E3669" t="inlineStr">
        <is>
          <t>State to standard abbreviation</t>
        </is>
      </c>
    </row>
    <row r="3670">
      <c r="A3670" t="inlineStr">
        <is>
          <t>SRC-00585</t>
        </is>
      </c>
      <c r="B3670" t="inlineStr">
        <is>
          <t>Company Name</t>
        </is>
      </c>
      <c r="C3670" t="inlineStr">
        <is>
          <t>Thistlemoor Signage P/L</t>
        </is>
      </c>
      <c r="D3670" t="inlineStr">
        <is>
          <t>Thistlemoor Signage Pty Ltd</t>
        </is>
      </c>
      <c r="E3670" t="inlineStr">
        <is>
          <t>Company suffix to 'Pty Ltd', trimmed, case</t>
        </is>
      </c>
    </row>
    <row r="3671">
      <c r="A3671" t="inlineStr">
        <is>
          <t>SRC-00585</t>
        </is>
      </c>
      <c r="B3671" t="inlineStr">
        <is>
          <t>Job Title</t>
        </is>
      </c>
      <c r="C3671" t="inlineStr">
        <is>
          <t>MANAGING DIRECTOR</t>
        </is>
      </c>
      <c r="D3671" t="inlineStr">
        <is>
          <t>Managing Director</t>
        </is>
      </c>
      <c r="E3671" t="inlineStr">
        <is>
          <t>Job title case</t>
        </is>
      </c>
    </row>
    <row r="3672">
      <c r="A3672" t="inlineStr">
        <is>
          <t>SRC-00585</t>
        </is>
      </c>
      <c r="B3672" t="inlineStr">
        <is>
          <t>City</t>
        </is>
      </c>
      <c r="C3672" t="inlineStr">
        <is>
          <t>ballarat</t>
        </is>
      </c>
      <c r="D3672" t="inlineStr">
        <is>
          <t>Ballarat</t>
        </is>
      </c>
      <c r="E3672" t="inlineStr">
        <is>
          <t>City case</t>
        </is>
      </c>
    </row>
    <row r="3673">
      <c r="A3673" t="inlineStr">
        <is>
          <t>SRC-00585</t>
        </is>
      </c>
      <c r="B3673" t="inlineStr">
        <is>
          <t>Last Activity</t>
        </is>
      </c>
      <c r="C3673" t="inlineStr">
        <is>
          <t>04/07/2025</t>
        </is>
      </c>
      <c r="D3673" t="inlineStr">
        <is>
          <t>2025-07-04</t>
        </is>
      </c>
      <c r="E3673" t="inlineStr">
        <is>
          <t>Date to YYYY-MM-DD</t>
        </is>
      </c>
    </row>
    <row r="3674">
      <c r="A3674" t="inlineStr">
        <is>
          <t>SRC-00586</t>
        </is>
      </c>
      <c r="B3674" t="inlineStr">
        <is>
          <t>Last Name</t>
        </is>
      </c>
      <c r="C3674" t="inlineStr">
        <is>
          <t xml:space="preserve">Rossi </t>
        </is>
      </c>
      <c r="D3674" t="inlineStr">
        <is>
          <t>Rossi</t>
        </is>
      </c>
      <c r="E3674" t="inlineStr">
        <is>
          <t>Trimmed / name case</t>
        </is>
      </c>
    </row>
    <row r="3675">
      <c r="A3675" t="inlineStr">
        <is>
          <t>SRC-00586</t>
        </is>
      </c>
      <c r="B3675" t="inlineStr">
        <is>
          <t>Phone Number</t>
        </is>
      </c>
      <c r="C3675" t="inlineStr">
        <is>
          <t>03 5550 2500</t>
        </is>
      </c>
      <c r="D3675" t="inlineStr">
        <is>
          <t>+61 3 5550 2500</t>
        </is>
      </c>
      <c r="E3675" t="inlineStr">
        <is>
          <t>Phone to +61 international format</t>
        </is>
      </c>
    </row>
    <row r="3676">
      <c r="A3676" t="inlineStr">
        <is>
          <t>SRC-00586</t>
        </is>
      </c>
      <c r="B3676" t="inlineStr">
        <is>
          <t>Company Name</t>
        </is>
      </c>
      <c r="C3676" t="inlineStr">
        <is>
          <t>Greyvallen Hospitality</t>
        </is>
      </c>
      <c r="D3676" t="inlineStr">
        <is>
          <t>Greyvallen Hospitality Pty Ltd</t>
        </is>
      </c>
      <c r="E3676" t="inlineStr">
        <is>
          <t>Company suffix to 'Pty Ltd', trimmed, case</t>
        </is>
      </c>
    </row>
    <row r="3677">
      <c r="A3677" t="inlineStr">
        <is>
          <t>SRC-00586</t>
        </is>
      </c>
      <c r="B3677" t="inlineStr">
        <is>
          <t>Job Title</t>
        </is>
      </c>
      <c r="C3677" t="inlineStr">
        <is>
          <t>training coordinator</t>
        </is>
      </c>
      <c r="D3677" t="inlineStr">
        <is>
          <t>Training Coordinator</t>
        </is>
      </c>
      <c r="E3677" t="inlineStr">
        <is>
          <t>Job title case</t>
        </is>
      </c>
    </row>
    <row r="3678">
      <c r="A3678" t="inlineStr">
        <is>
          <t>SRC-00586</t>
        </is>
      </c>
      <c r="B3678" t="inlineStr">
        <is>
          <t>Lifecycle Stage</t>
        </is>
      </c>
      <c r="C3678" t="inlineStr">
        <is>
          <t>newsletter only</t>
        </is>
      </c>
      <c r="D3678" t="inlineStr">
        <is>
          <t>Subscriber</t>
        </is>
      </c>
      <c r="E3678" t="inlineStr">
        <is>
          <t>Mapped to HubSpot lifecycle stage</t>
        </is>
      </c>
    </row>
    <row r="3679">
      <c r="A3679" t="inlineStr">
        <is>
          <t>SRC-00587</t>
        </is>
      </c>
      <c r="B3679" t="inlineStr">
        <is>
          <t>Last Name</t>
        </is>
      </c>
      <c r="C3679" t="inlineStr"/>
      <c r="D3679" t="inlineStr">
        <is>
          <t>MacLeod</t>
        </is>
      </c>
      <c r="E3679" t="inlineStr">
        <is>
          <t>Split full name from First Name field</t>
        </is>
      </c>
    </row>
    <row r="3680">
      <c r="A3680" t="inlineStr">
        <is>
          <t>SRC-00587</t>
        </is>
      </c>
      <c r="B3680" t="inlineStr">
        <is>
          <t>State/Region</t>
        </is>
      </c>
      <c r="C3680" t="inlineStr">
        <is>
          <t>South Australia</t>
        </is>
      </c>
      <c r="D3680" t="inlineStr">
        <is>
          <t>SA</t>
        </is>
      </c>
      <c r="E3680" t="inlineStr">
        <is>
          <t>State to standard abbreviation</t>
        </is>
      </c>
    </row>
    <row r="3681">
      <c r="A3681" t="inlineStr">
        <is>
          <t>SRC-00587</t>
        </is>
      </c>
      <c r="B3681" t="inlineStr">
        <is>
          <t>Phone Number</t>
        </is>
      </c>
      <c r="C3681" t="inlineStr">
        <is>
          <t>08.7010.1233</t>
        </is>
      </c>
      <c r="D3681" t="inlineStr">
        <is>
          <t>+61 8 7010 1233</t>
        </is>
      </c>
      <c r="E3681" t="inlineStr">
        <is>
          <t>Phone to +61 international format</t>
        </is>
      </c>
    </row>
    <row r="3682">
      <c r="A3682" t="inlineStr">
        <is>
          <t>SRC-00587</t>
        </is>
      </c>
      <c r="B3682" t="inlineStr">
        <is>
          <t>Job Title</t>
        </is>
      </c>
      <c r="C3682" t="inlineStr">
        <is>
          <t>TEAM LEADER</t>
        </is>
      </c>
      <c r="D3682" t="inlineStr">
        <is>
          <t>Team Leader</t>
        </is>
      </c>
      <c r="E3682" t="inlineStr">
        <is>
          <t>Job title case</t>
        </is>
      </c>
    </row>
    <row r="3683">
      <c r="A3683" t="inlineStr">
        <is>
          <t>SRC-00587</t>
        </is>
      </c>
      <c r="B3683" t="inlineStr">
        <is>
          <t>Lifecycle Stage</t>
        </is>
      </c>
      <c r="C3683" t="inlineStr">
        <is>
          <t>mql</t>
        </is>
      </c>
      <c r="D3683" t="inlineStr">
        <is>
          <t>Marketing Qualified Lead</t>
        </is>
      </c>
      <c r="E3683" t="inlineStr">
        <is>
          <t>Mapped to HubSpot lifecycle stage</t>
        </is>
      </c>
    </row>
    <row r="3684">
      <c r="A3684" t="inlineStr">
        <is>
          <t>SRC-00587</t>
        </is>
      </c>
      <c r="B3684" t="inlineStr">
        <is>
          <t>Last Activity</t>
        </is>
      </c>
      <c r="C3684" t="inlineStr">
        <is>
          <t>Jul 20 2026</t>
        </is>
      </c>
      <c r="D3684" t="inlineStr">
        <is>
          <t>2026-07-20</t>
        </is>
      </c>
      <c r="E3684" t="inlineStr">
        <is>
          <t>Date to YYYY-MM-DD</t>
        </is>
      </c>
    </row>
    <row r="3685">
      <c r="A3685" t="inlineStr">
        <is>
          <t>SRC-00588</t>
        </is>
      </c>
      <c r="B3685" t="inlineStr">
        <is>
          <t>Last Name</t>
        </is>
      </c>
      <c r="C3685" t="inlineStr">
        <is>
          <t>WARD</t>
        </is>
      </c>
      <c r="D3685" t="inlineStr">
        <is>
          <t>Ward</t>
        </is>
      </c>
      <c r="E3685" t="inlineStr">
        <is>
          <t>Trimmed / name case</t>
        </is>
      </c>
    </row>
    <row r="3686">
      <c r="A3686" t="inlineStr">
        <is>
          <t>SRC-00588</t>
        </is>
      </c>
      <c r="B3686" t="inlineStr">
        <is>
          <t>Phone Number</t>
        </is>
      </c>
      <c r="C3686" t="inlineStr">
        <is>
          <t>03 7010 3941</t>
        </is>
      </c>
      <c r="D3686" t="inlineStr">
        <is>
          <t>+61 3 7010 3941</t>
        </is>
      </c>
      <c r="E3686" t="inlineStr">
        <is>
          <t>Phone to +61 international format</t>
        </is>
      </c>
    </row>
    <row r="3687">
      <c r="A3687" t="inlineStr">
        <is>
          <t>SRC-00588</t>
        </is>
      </c>
      <c r="B3687" t="inlineStr">
        <is>
          <t>Company Name</t>
        </is>
      </c>
      <c r="C3687" t="inlineStr">
        <is>
          <t xml:space="preserve"> Pemberwick Accounting Pty Ltd</t>
        </is>
      </c>
      <c r="D3687" t="inlineStr">
        <is>
          <t>Pemberwick Accounting Pty Ltd</t>
        </is>
      </c>
      <c r="E3687" t="inlineStr">
        <is>
          <t>Company suffix to 'Pty Ltd', trimmed, case</t>
        </is>
      </c>
    </row>
    <row r="3688">
      <c r="A3688" t="inlineStr">
        <is>
          <t>SRC-00588</t>
        </is>
      </c>
      <c r="B3688" t="inlineStr">
        <is>
          <t>Job Title</t>
        </is>
      </c>
      <c r="C3688" t="inlineStr">
        <is>
          <t>HR MANAGER</t>
        </is>
      </c>
      <c r="D3688" t="inlineStr">
        <is>
          <t>HR Manager</t>
        </is>
      </c>
      <c r="E3688" t="inlineStr">
        <is>
          <t>Job title case</t>
        </is>
      </c>
    </row>
    <row r="3689">
      <c r="A3689" t="inlineStr">
        <is>
          <t>SRC-00588</t>
        </is>
      </c>
      <c r="B3689" t="inlineStr">
        <is>
          <t>Lifecycle Stage</t>
        </is>
      </c>
      <c r="C3689" t="inlineStr">
        <is>
          <t>customer - active</t>
        </is>
      </c>
      <c r="D3689" t="inlineStr">
        <is>
          <t>Customer</t>
        </is>
      </c>
      <c r="E3689" t="inlineStr">
        <is>
          <t>Mapped to HubSpot lifecycle stage</t>
        </is>
      </c>
    </row>
    <row r="3690">
      <c r="A3690" t="inlineStr">
        <is>
          <t>SRC-00588</t>
        </is>
      </c>
      <c r="B3690" t="inlineStr">
        <is>
          <t>Last Activity</t>
        </is>
      </c>
      <c r="C3690" t="inlineStr">
        <is>
          <t>May 01 2026</t>
        </is>
      </c>
      <c r="D3690" t="inlineStr">
        <is>
          <t>2026-05-01</t>
        </is>
      </c>
      <c r="E3690" t="inlineStr">
        <is>
          <t>Date to YYYY-MM-DD</t>
        </is>
      </c>
    </row>
    <row r="3691">
      <c r="A3691" t="inlineStr">
        <is>
          <t>SRC-00589</t>
        </is>
      </c>
      <c r="B3691" t="inlineStr">
        <is>
          <t>Phone Number</t>
        </is>
      </c>
      <c r="C3691" t="inlineStr">
        <is>
          <t>(03) 7010 4040</t>
        </is>
      </c>
      <c r="D3691" t="inlineStr">
        <is>
          <t>+61 3 7010 4040</t>
        </is>
      </c>
      <c r="E3691" t="inlineStr">
        <is>
          <t>Phone to +61 international format</t>
        </is>
      </c>
    </row>
    <row r="3692">
      <c r="A3692" t="inlineStr">
        <is>
          <t>SRC-00589</t>
        </is>
      </c>
      <c r="B3692" t="inlineStr">
        <is>
          <t>City</t>
        </is>
      </c>
      <c r="C3692" t="inlineStr">
        <is>
          <t>MELBOURNE</t>
        </is>
      </c>
      <c r="D3692" t="inlineStr">
        <is>
          <t>Melbourne</t>
        </is>
      </c>
      <c r="E3692" t="inlineStr">
        <is>
          <t>City case</t>
        </is>
      </c>
    </row>
    <row r="3693">
      <c r="A3693" t="inlineStr">
        <is>
          <t>SRC-00589</t>
        </is>
      </c>
      <c r="B3693" t="inlineStr">
        <is>
          <t>Postal Code</t>
        </is>
      </c>
      <c r="C3693" t="inlineStr">
        <is>
          <t>3389.0</t>
        </is>
      </c>
      <c r="D3693" t="inlineStr">
        <is>
          <t>3389</t>
        </is>
      </c>
      <c r="E3693" t="inlineStr">
        <is>
          <t>Postcode to 4 digits (restored leading zero / removed .0)</t>
        </is>
      </c>
    </row>
    <row r="3694">
      <c r="A3694" t="inlineStr">
        <is>
          <t>SRC-00589</t>
        </is>
      </c>
      <c r="B3694" t="inlineStr">
        <is>
          <t>Lifecycle Stage</t>
        </is>
      </c>
      <c r="C3694" t="inlineStr">
        <is>
          <t>newsletter only</t>
        </is>
      </c>
      <c r="D3694" t="inlineStr">
        <is>
          <t>Subscriber</t>
        </is>
      </c>
      <c r="E3694" t="inlineStr">
        <is>
          <t>Mapped to HubSpot lifecycle stage</t>
        </is>
      </c>
    </row>
    <row r="3695">
      <c r="A3695" t="inlineStr">
        <is>
          <t>SRC-00590</t>
        </is>
      </c>
      <c r="B3695" t="inlineStr">
        <is>
          <t>Last Name</t>
        </is>
      </c>
      <c r="C3695" t="inlineStr">
        <is>
          <t xml:space="preserve">Williams </t>
        </is>
      </c>
      <c r="D3695" t="inlineStr">
        <is>
          <t>Williams</t>
        </is>
      </c>
      <c r="E3695" t="inlineStr">
        <is>
          <t>Trimmed / name case</t>
        </is>
      </c>
    </row>
    <row r="3696">
      <c r="A3696" t="inlineStr">
        <is>
          <t>SRC-00590</t>
        </is>
      </c>
      <c r="B3696" t="inlineStr">
        <is>
          <t>State/Region</t>
        </is>
      </c>
      <c r="C3696" t="inlineStr">
        <is>
          <t>VIC.</t>
        </is>
      </c>
      <c r="D3696" t="inlineStr">
        <is>
          <t>VIC</t>
        </is>
      </c>
      <c r="E3696" t="inlineStr">
        <is>
          <t>State to standard abbreviation</t>
        </is>
      </c>
    </row>
    <row r="3697">
      <c r="A3697" t="inlineStr">
        <is>
          <t>SRC-00590</t>
        </is>
      </c>
      <c r="B3697" t="inlineStr">
        <is>
          <t>Phone Number</t>
        </is>
      </c>
      <c r="C3697" t="inlineStr">
        <is>
          <t>61370109324</t>
        </is>
      </c>
      <c r="D3697" t="inlineStr">
        <is>
          <t>+61 3 7010 9324</t>
        </is>
      </c>
      <c r="E3697" t="inlineStr">
        <is>
          <t>Phone to +61 international format</t>
        </is>
      </c>
    </row>
    <row r="3698">
      <c r="A3698" t="inlineStr">
        <is>
          <t>SRC-00590</t>
        </is>
      </c>
      <c r="B3698" t="inlineStr">
        <is>
          <t>Company Name</t>
        </is>
      </c>
      <c r="C3698" t="inlineStr">
        <is>
          <t>QUILLMERE OPTICS PTY LTD</t>
        </is>
      </c>
      <c r="D3698" t="inlineStr">
        <is>
          <t>Quillmere Optics Pty Ltd</t>
        </is>
      </c>
      <c r="E3698" t="inlineStr">
        <is>
          <t>Company suffix to 'Pty Ltd', trimmed, case</t>
        </is>
      </c>
    </row>
    <row r="3699">
      <c r="A3699" t="inlineStr">
        <is>
          <t>SRC-00590</t>
        </is>
      </c>
      <c r="B3699" t="inlineStr">
        <is>
          <t>Job Title</t>
        </is>
      </c>
      <c r="C3699" t="inlineStr">
        <is>
          <t>SITE SUPERVISOR</t>
        </is>
      </c>
      <c r="D3699" t="inlineStr">
        <is>
          <t>Site Supervisor</t>
        </is>
      </c>
      <c r="E3699" t="inlineStr">
        <is>
          <t>Job title case</t>
        </is>
      </c>
    </row>
    <row r="3700">
      <c r="A3700" t="inlineStr">
        <is>
          <t>SRC-00590</t>
        </is>
      </c>
      <c r="B3700" t="inlineStr">
        <is>
          <t>City</t>
        </is>
      </c>
      <c r="C3700" t="inlineStr">
        <is>
          <t>MELBOURNE</t>
        </is>
      </c>
      <c r="D3700" t="inlineStr">
        <is>
          <t>Melbourne</t>
        </is>
      </c>
      <c r="E3700" t="inlineStr">
        <is>
          <t>City case</t>
        </is>
      </c>
    </row>
    <row r="3701">
      <c r="A3701" t="inlineStr">
        <is>
          <t>SRC-00590</t>
        </is>
      </c>
      <c r="B3701" t="inlineStr">
        <is>
          <t>Postal Code</t>
        </is>
      </c>
      <c r="C3701" t="inlineStr">
        <is>
          <t>3543.0</t>
        </is>
      </c>
      <c r="D3701" t="inlineStr">
        <is>
          <t>3543</t>
        </is>
      </c>
      <c r="E3701" t="inlineStr">
        <is>
          <t>Postcode to 4 digits (restored leading zero / removed .0)</t>
        </is>
      </c>
    </row>
    <row r="3702">
      <c r="A3702" t="inlineStr">
        <is>
          <t>SRC-00590</t>
        </is>
      </c>
      <c r="B3702" t="inlineStr">
        <is>
          <t>Lifecycle Stage</t>
        </is>
      </c>
      <c r="C3702" t="inlineStr">
        <is>
          <t>LEAD</t>
        </is>
      </c>
      <c r="D3702" t="inlineStr">
        <is>
          <t>Lead</t>
        </is>
      </c>
      <c r="E3702" t="inlineStr">
        <is>
          <t>Mapped to HubSpot lifecycle stage</t>
        </is>
      </c>
    </row>
    <row r="3703">
      <c r="A3703" t="inlineStr">
        <is>
          <t>SRC-00590</t>
        </is>
      </c>
      <c r="B3703" t="inlineStr">
        <is>
          <t>Last Activity</t>
        </is>
      </c>
      <c r="C3703" t="inlineStr">
        <is>
          <t>Jun 19 2024</t>
        </is>
      </c>
      <c r="D3703" t="inlineStr">
        <is>
          <t>2024-06-19</t>
        </is>
      </c>
      <c r="E3703" t="inlineStr">
        <is>
          <t>Date to YYYY-MM-DD</t>
        </is>
      </c>
    </row>
    <row r="3704">
      <c r="A3704" t="inlineStr">
        <is>
          <t>SRC-00591</t>
        </is>
      </c>
      <c r="B3704" t="inlineStr">
        <is>
          <t>Last Name</t>
        </is>
      </c>
      <c r="C3704" t="inlineStr">
        <is>
          <t xml:space="preserve">Phillips </t>
        </is>
      </c>
      <c r="D3704" t="inlineStr">
        <is>
          <t>Phillips</t>
        </is>
      </c>
      <c r="E3704" t="inlineStr">
        <is>
          <t>Trimmed / name case</t>
        </is>
      </c>
    </row>
    <row r="3705">
      <c r="A3705" t="inlineStr">
        <is>
          <t>SRC-00591</t>
        </is>
      </c>
      <c r="B3705" t="inlineStr">
        <is>
          <t>Email</t>
        </is>
      </c>
      <c r="C3705" t="inlineStr">
        <is>
          <t>KIRI@NETHERVANEENGINEERING.EXAMPLE</t>
        </is>
      </c>
      <c r="D3705" t="inlineStr">
        <is>
          <t>kiri@nethervaneengineering.example</t>
        </is>
      </c>
      <c r="E3705" t="inlineStr">
        <is>
          <t>Lower-case, trimmed, removed mailto:/brackets</t>
        </is>
      </c>
    </row>
    <row r="3706">
      <c r="A3706" t="inlineStr">
        <is>
          <t>SRC-00591</t>
        </is>
      </c>
      <c r="B3706" t="inlineStr">
        <is>
          <t>State/Region</t>
        </is>
      </c>
      <c r="C3706" t="inlineStr">
        <is>
          <t>South Australia</t>
        </is>
      </c>
      <c r="D3706" t="inlineStr">
        <is>
          <t>SA</t>
        </is>
      </c>
      <c r="E3706" t="inlineStr">
        <is>
          <t>State to standard abbreviation</t>
        </is>
      </c>
    </row>
    <row r="3707">
      <c r="A3707" t="inlineStr">
        <is>
          <t>SRC-00591</t>
        </is>
      </c>
      <c r="B3707" t="inlineStr">
        <is>
          <t>Company Name</t>
        </is>
      </c>
      <c r="C3707" t="inlineStr">
        <is>
          <t>NETHERVANE ENGINEERING PTY LTD</t>
        </is>
      </c>
      <c r="D3707" t="inlineStr">
        <is>
          <t>Nethervane Engineering Pty Ltd</t>
        </is>
      </c>
      <c r="E3707" t="inlineStr">
        <is>
          <t>Company suffix to 'Pty Ltd', trimmed, case</t>
        </is>
      </c>
    </row>
    <row r="3708">
      <c r="A3708" t="inlineStr">
        <is>
          <t>SRC-00591</t>
        </is>
      </c>
      <c r="B3708" t="inlineStr">
        <is>
          <t>Job Title</t>
        </is>
      </c>
      <c r="C3708" t="inlineStr">
        <is>
          <t>team leader</t>
        </is>
      </c>
      <c r="D3708" t="inlineStr">
        <is>
          <t>Team Leader</t>
        </is>
      </c>
      <c r="E3708" t="inlineStr">
        <is>
          <t>Job title case</t>
        </is>
      </c>
    </row>
    <row r="3709">
      <c r="A3709" t="inlineStr">
        <is>
          <t>SRC-00591</t>
        </is>
      </c>
      <c r="B3709" t="inlineStr">
        <is>
          <t>Last Activity</t>
        </is>
      </c>
      <c r="C3709" t="inlineStr">
        <is>
          <t>25/07/2025</t>
        </is>
      </c>
      <c r="D3709" t="inlineStr">
        <is>
          <t>2025-07-25</t>
        </is>
      </c>
      <c r="E3709" t="inlineStr">
        <is>
          <t>Date to YYYY-MM-DD</t>
        </is>
      </c>
    </row>
    <row r="3710">
      <c r="A3710" t="inlineStr">
        <is>
          <t>SRC-00592</t>
        </is>
      </c>
      <c r="B3710" t="inlineStr">
        <is>
          <t>Last Name</t>
        </is>
      </c>
      <c r="C3710" t="inlineStr">
        <is>
          <t>PHILLIPS</t>
        </is>
      </c>
      <c r="D3710" t="inlineStr">
        <is>
          <t>Phillips</t>
        </is>
      </c>
      <c r="E3710" t="inlineStr">
        <is>
          <t>Trimmed / name case</t>
        </is>
      </c>
    </row>
    <row r="3711">
      <c r="A3711" t="inlineStr">
        <is>
          <t>SRC-00592</t>
        </is>
      </c>
      <c r="B3711" t="inlineStr">
        <is>
          <t>State/Region</t>
        </is>
      </c>
      <c r="C3711" t="inlineStr">
        <is>
          <t>vic</t>
        </is>
      </c>
      <c r="D3711" t="inlineStr">
        <is>
          <t>VIC</t>
        </is>
      </c>
      <c r="E3711" t="inlineStr">
        <is>
          <t>State to standard abbreviation</t>
        </is>
      </c>
    </row>
    <row r="3712">
      <c r="A3712" t="inlineStr">
        <is>
          <t>SRC-00592</t>
        </is>
      </c>
      <c r="B3712" t="inlineStr">
        <is>
          <t>Phone Number</t>
        </is>
      </c>
      <c r="C3712" t="inlineStr">
        <is>
          <t>03.7010.6744</t>
        </is>
      </c>
      <c r="D3712" t="inlineStr">
        <is>
          <t>+61 3 7010 6744</t>
        </is>
      </c>
      <c r="E3712" t="inlineStr">
        <is>
          <t>Phone to +61 international format</t>
        </is>
      </c>
    </row>
    <row r="3713">
      <c r="A3713" t="inlineStr">
        <is>
          <t>SRC-00592</t>
        </is>
      </c>
      <c r="B3713" t="inlineStr">
        <is>
          <t>Company Name</t>
        </is>
      </c>
      <c r="C3713" t="inlineStr">
        <is>
          <t>THISTLEMOOR SIGNAGE PTY LTD</t>
        </is>
      </c>
      <c r="D3713" t="inlineStr">
        <is>
          <t>Thistlemoor Signage Pty Ltd</t>
        </is>
      </c>
      <c r="E3713" t="inlineStr">
        <is>
          <t>Company suffix to 'Pty Ltd', trimmed, case</t>
        </is>
      </c>
    </row>
    <row r="3714">
      <c r="A3714" t="inlineStr">
        <is>
          <t>SRC-00592</t>
        </is>
      </c>
      <c r="B3714" t="inlineStr">
        <is>
          <t>Last Activity</t>
        </is>
      </c>
      <c r="C3714" t="inlineStr">
        <is>
          <t>12/07/2026</t>
        </is>
      </c>
      <c r="D3714" t="inlineStr">
        <is>
          <t>2026-07-12</t>
        </is>
      </c>
      <c r="E3714" t="inlineStr">
        <is>
          <t>Date to YYYY-MM-DD</t>
        </is>
      </c>
    </row>
    <row r="3715">
      <c r="A3715" t="inlineStr">
        <is>
          <t>SRC-00593</t>
        </is>
      </c>
      <c r="B3715" t="inlineStr">
        <is>
          <t>State/Region</t>
        </is>
      </c>
      <c r="C3715" t="inlineStr">
        <is>
          <t>Western Australia</t>
        </is>
      </c>
      <c r="D3715" t="inlineStr">
        <is>
          <t>WA</t>
        </is>
      </c>
      <c r="E3715" t="inlineStr">
        <is>
          <t>State to standard abbreviation</t>
        </is>
      </c>
    </row>
    <row r="3716">
      <c r="A3716" t="inlineStr">
        <is>
          <t>SRC-00593</t>
        </is>
      </c>
      <c r="B3716" t="inlineStr">
        <is>
          <t>Phone Number</t>
        </is>
      </c>
      <c r="C3716" t="inlineStr">
        <is>
          <t>(08) 7010-0637</t>
        </is>
      </c>
      <c r="D3716" t="inlineStr">
        <is>
          <t>+61 8 7010 0637</t>
        </is>
      </c>
      <c r="E3716" t="inlineStr">
        <is>
          <t>Phone to +61 international format</t>
        </is>
      </c>
    </row>
    <row r="3717">
      <c r="A3717" t="inlineStr">
        <is>
          <t>SRC-00593</t>
        </is>
      </c>
      <c r="B3717" t="inlineStr">
        <is>
          <t>Company Name</t>
        </is>
      </c>
      <c r="C3717" t="inlineStr">
        <is>
          <t>Dunvessa Labs Pty. Ltd.</t>
        </is>
      </c>
      <c r="D3717" t="inlineStr">
        <is>
          <t>Dunvessa Labs Pty Ltd</t>
        </is>
      </c>
      <c r="E3717" t="inlineStr">
        <is>
          <t>Company suffix to 'Pty Ltd', trimmed, case</t>
        </is>
      </c>
    </row>
    <row r="3718">
      <c r="A3718" t="inlineStr">
        <is>
          <t>SRC-00593</t>
        </is>
      </c>
      <c r="B3718" t="inlineStr">
        <is>
          <t>Job Title</t>
        </is>
      </c>
      <c r="C3718" t="inlineStr">
        <is>
          <t>SAFETY OFFICER</t>
        </is>
      </c>
      <c r="D3718" t="inlineStr">
        <is>
          <t>Safety Officer</t>
        </is>
      </c>
      <c r="E3718" t="inlineStr">
        <is>
          <t>Job title case</t>
        </is>
      </c>
    </row>
    <row r="3719">
      <c r="A3719" t="inlineStr">
        <is>
          <t>SRC-00594</t>
        </is>
      </c>
      <c r="B3719" t="inlineStr">
        <is>
          <t>Last Name</t>
        </is>
      </c>
      <c r="C3719" t="inlineStr">
        <is>
          <t>FITZGERALD</t>
        </is>
      </c>
      <c r="D3719" t="inlineStr">
        <is>
          <t>Fitzgerald</t>
        </is>
      </c>
      <c r="E3719" t="inlineStr">
        <is>
          <t>Trimmed / name case</t>
        </is>
      </c>
    </row>
    <row r="3720">
      <c r="A3720" t="inlineStr">
        <is>
          <t>SRC-00594</t>
        </is>
      </c>
      <c r="B3720" t="inlineStr">
        <is>
          <t>Phone Number</t>
        </is>
      </c>
      <c r="C3720" t="inlineStr">
        <is>
          <t>(03) 5550-7024</t>
        </is>
      </c>
      <c r="D3720" t="inlineStr">
        <is>
          <t>+61 3 5550 7024</t>
        </is>
      </c>
      <c r="E3720" t="inlineStr">
        <is>
          <t>Phone to +61 international format</t>
        </is>
      </c>
    </row>
    <row r="3721">
      <c r="A3721" t="inlineStr">
        <is>
          <t>SRC-00594</t>
        </is>
      </c>
      <c r="B3721" t="inlineStr">
        <is>
          <t>Job Title</t>
        </is>
      </c>
      <c r="C3721" t="inlineStr">
        <is>
          <t>owner</t>
        </is>
      </c>
      <c r="D3721" t="inlineStr">
        <is>
          <t>Owner</t>
        </is>
      </c>
      <c r="E3721" t="inlineStr">
        <is>
          <t>Job title case</t>
        </is>
      </c>
    </row>
    <row r="3722">
      <c r="A3722" t="inlineStr">
        <is>
          <t>SRC-00594</t>
        </is>
      </c>
      <c r="B3722" t="inlineStr">
        <is>
          <t>Postal Code</t>
        </is>
      </c>
      <c r="C3722" t="inlineStr">
        <is>
          <t>7171.0</t>
        </is>
      </c>
      <c r="D3722" t="inlineStr">
        <is>
          <t>7171</t>
        </is>
      </c>
      <c r="E3722" t="inlineStr">
        <is>
          <t>Postcode to 4 digits (restored leading zero / removed .0)</t>
        </is>
      </c>
    </row>
    <row r="3723">
      <c r="A3723" t="inlineStr">
        <is>
          <t>SRC-00594</t>
        </is>
      </c>
      <c r="B3723" t="inlineStr">
        <is>
          <t>Lifecycle Stage</t>
        </is>
      </c>
      <c r="C3723" t="inlineStr">
        <is>
          <t>Marketing Qualified</t>
        </is>
      </c>
      <c r="D3723" t="inlineStr">
        <is>
          <t>Marketing Qualified Lead</t>
        </is>
      </c>
      <c r="E3723" t="inlineStr">
        <is>
          <t>Mapped to HubSpot lifecycle stage</t>
        </is>
      </c>
    </row>
    <row r="3724">
      <c r="A3724" t="inlineStr">
        <is>
          <t>SRC-00594</t>
        </is>
      </c>
      <c r="B3724" t="inlineStr">
        <is>
          <t>Last Activity</t>
        </is>
      </c>
      <c r="C3724" t="inlineStr">
        <is>
          <t>Sep 20 2026</t>
        </is>
      </c>
      <c r="D3724" t="inlineStr">
        <is>
          <t>2026-09-20</t>
        </is>
      </c>
      <c r="E3724" t="inlineStr">
        <is>
          <t>Date to YYYY-MM-DD</t>
        </is>
      </c>
    </row>
    <row r="3725">
      <c r="A3725" t="inlineStr">
        <is>
          <t>SRC-00595</t>
        </is>
      </c>
      <c r="B3725" t="inlineStr">
        <is>
          <t>Last Name</t>
        </is>
      </c>
      <c r="C3725" t="inlineStr">
        <is>
          <t xml:space="preserve"> Sharma</t>
        </is>
      </c>
      <c r="D3725" t="inlineStr">
        <is>
          <t>Sharma</t>
        </is>
      </c>
      <c r="E3725" t="inlineStr">
        <is>
          <t>Trimmed / name case</t>
        </is>
      </c>
    </row>
    <row r="3726">
      <c r="A3726" t="inlineStr">
        <is>
          <t>SRC-00595</t>
        </is>
      </c>
      <c r="B3726" t="inlineStr">
        <is>
          <t>State/Region</t>
        </is>
      </c>
      <c r="C3726" t="inlineStr">
        <is>
          <t>vic</t>
        </is>
      </c>
      <c r="D3726" t="inlineStr">
        <is>
          <t>VIC</t>
        </is>
      </c>
      <c r="E3726" t="inlineStr">
        <is>
          <t>State to standard abbreviation</t>
        </is>
      </c>
    </row>
    <row r="3727">
      <c r="A3727" t="inlineStr">
        <is>
          <t>SRC-00595</t>
        </is>
      </c>
      <c r="B3727" t="inlineStr">
        <is>
          <t>Phone Number</t>
        </is>
      </c>
      <c r="C3727" t="inlineStr">
        <is>
          <t>(03) 5550-5124</t>
        </is>
      </c>
      <c r="D3727" t="inlineStr">
        <is>
          <t>+61 3 5550 5124</t>
        </is>
      </c>
      <c r="E3727" t="inlineStr">
        <is>
          <t>Phone to +61 international format</t>
        </is>
      </c>
    </row>
    <row r="3728">
      <c r="A3728" t="inlineStr">
        <is>
          <t>SRC-00595</t>
        </is>
      </c>
      <c r="B3728" t="inlineStr">
        <is>
          <t>Company Name</t>
        </is>
      </c>
      <c r="C3728" t="inlineStr">
        <is>
          <t>Copperwhist Health</t>
        </is>
      </c>
      <c r="D3728" t="inlineStr">
        <is>
          <t>Copperwhist Health Pty Ltd</t>
        </is>
      </c>
      <c r="E3728" t="inlineStr">
        <is>
          <t>Company suffix to 'Pty Ltd', trimmed, case</t>
        </is>
      </c>
    </row>
    <row r="3729">
      <c r="A3729" t="inlineStr">
        <is>
          <t>SRC-00595</t>
        </is>
      </c>
      <c r="B3729" t="inlineStr">
        <is>
          <t>Job Title</t>
        </is>
      </c>
      <c r="C3729" t="inlineStr">
        <is>
          <t>marketing coordinator</t>
        </is>
      </c>
      <c r="D3729" t="inlineStr">
        <is>
          <t>Marketing Coordinator</t>
        </is>
      </c>
      <c r="E3729" t="inlineStr">
        <is>
          <t>Job title case</t>
        </is>
      </c>
    </row>
    <row r="3730">
      <c r="A3730" t="inlineStr">
        <is>
          <t>SRC-00595</t>
        </is>
      </c>
      <c r="B3730" t="inlineStr">
        <is>
          <t>City</t>
        </is>
      </c>
      <c r="C3730" t="inlineStr">
        <is>
          <t>BENDIGO</t>
        </is>
      </c>
      <c r="D3730" t="inlineStr">
        <is>
          <t>Bendigo</t>
        </is>
      </c>
      <c r="E3730" t="inlineStr">
        <is>
          <t>City case</t>
        </is>
      </c>
    </row>
    <row r="3731">
      <c r="A3731" t="inlineStr">
        <is>
          <t>SRC-00596</t>
        </is>
      </c>
      <c r="B3731" t="inlineStr">
        <is>
          <t>State/Region</t>
        </is>
      </c>
      <c r="C3731" t="inlineStr">
        <is>
          <t>vic</t>
        </is>
      </c>
      <c r="D3731" t="inlineStr">
        <is>
          <t>VIC</t>
        </is>
      </c>
      <c r="E3731" t="inlineStr">
        <is>
          <t>State to standard abbreviation</t>
        </is>
      </c>
    </row>
    <row r="3732">
      <c r="A3732" t="inlineStr">
        <is>
          <t>SRC-00596</t>
        </is>
      </c>
      <c r="B3732" t="inlineStr">
        <is>
          <t>Phone Number</t>
        </is>
      </c>
      <c r="C3732" t="inlineStr">
        <is>
          <t>03 5550 9917</t>
        </is>
      </c>
      <c r="D3732" t="inlineStr">
        <is>
          <t>+61 3 5550 9917</t>
        </is>
      </c>
      <c r="E3732" t="inlineStr">
        <is>
          <t>Phone to +61 international format</t>
        </is>
      </c>
    </row>
    <row r="3733">
      <c r="A3733" t="inlineStr">
        <is>
          <t>SRC-00596</t>
        </is>
      </c>
      <c r="B3733" t="inlineStr">
        <is>
          <t>Company Name</t>
        </is>
      </c>
      <c r="C3733" t="inlineStr">
        <is>
          <t>Umbervane Plastics Pty. Ltd.</t>
        </is>
      </c>
      <c r="D3733" t="inlineStr">
        <is>
          <t>Umbervane Plastics Pty Ltd</t>
        </is>
      </c>
      <c r="E3733" t="inlineStr">
        <is>
          <t>Company suffix to 'Pty Ltd', trimmed, case</t>
        </is>
      </c>
    </row>
    <row r="3734">
      <c r="A3734" t="inlineStr">
        <is>
          <t>SRC-00596</t>
        </is>
      </c>
      <c r="B3734" t="inlineStr">
        <is>
          <t>Job Title</t>
        </is>
      </c>
      <c r="C3734" t="inlineStr">
        <is>
          <t>marketing coordinator</t>
        </is>
      </c>
      <c r="D3734" t="inlineStr">
        <is>
          <t>Marketing Coordinator</t>
        </is>
      </c>
      <c r="E3734" t="inlineStr">
        <is>
          <t>Job title case</t>
        </is>
      </c>
    </row>
    <row r="3735">
      <c r="A3735" t="inlineStr">
        <is>
          <t>SRC-00596</t>
        </is>
      </c>
      <c r="B3735" t="inlineStr">
        <is>
          <t>Postal Code</t>
        </is>
      </c>
      <c r="C3735" t="inlineStr">
        <is>
          <t>3246.0</t>
        </is>
      </c>
      <c r="D3735" t="inlineStr">
        <is>
          <t>3246</t>
        </is>
      </c>
      <c r="E3735" t="inlineStr">
        <is>
          <t>Postcode to 4 digits (restored leading zero / removed .0)</t>
        </is>
      </c>
    </row>
    <row r="3736">
      <c r="A3736" t="inlineStr">
        <is>
          <t>SRC-00596</t>
        </is>
      </c>
      <c r="B3736" t="inlineStr">
        <is>
          <t>Lifecycle Stage</t>
        </is>
      </c>
      <c r="C3736" t="inlineStr">
        <is>
          <t>lead</t>
        </is>
      </c>
      <c r="D3736" t="inlineStr">
        <is>
          <t>Lead</t>
        </is>
      </c>
      <c r="E3736" t="inlineStr">
        <is>
          <t>Mapped to HubSpot lifecycle stage</t>
        </is>
      </c>
    </row>
    <row r="3737">
      <c r="A3737" t="inlineStr">
        <is>
          <t>SRC-00596</t>
        </is>
      </c>
      <c r="B3737" t="inlineStr">
        <is>
          <t>Last Activity</t>
        </is>
      </c>
      <c r="C3737" t="inlineStr">
        <is>
          <t>Jun 12 2024</t>
        </is>
      </c>
      <c r="D3737" t="inlineStr">
        <is>
          <t>2024-06-12</t>
        </is>
      </c>
      <c r="E3737" t="inlineStr">
        <is>
          <t>Date to YYYY-MM-DD</t>
        </is>
      </c>
    </row>
    <row r="3738">
      <c r="A3738" t="inlineStr">
        <is>
          <t>SRC-00597</t>
        </is>
      </c>
      <c r="B3738" t="inlineStr">
        <is>
          <t>Phone Number</t>
        </is>
      </c>
      <c r="C3738" t="inlineStr">
        <is>
          <t>(02) 5550 7168</t>
        </is>
      </c>
      <c r="D3738" t="inlineStr">
        <is>
          <t>+61 2 5550 7168</t>
        </is>
      </c>
      <c r="E3738" t="inlineStr">
        <is>
          <t>Phone to +61 international format</t>
        </is>
      </c>
    </row>
    <row r="3739">
      <c r="A3739" t="inlineStr">
        <is>
          <t>SRC-00597</t>
        </is>
      </c>
      <c r="B3739" t="inlineStr">
        <is>
          <t>Company Name</t>
        </is>
      </c>
      <c r="C3739" t="inlineStr">
        <is>
          <t>Hethermoyle Packaging P/L</t>
        </is>
      </c>
      <c r="D3739" t="inlineStr">
        <is>
          <t>Hethermoyle Packaging Pty Ltd</t>
        </is>
      </c>
      <c r="E3739" t="inlineStr">
        <is>
          <t>Company suffix to 'Pty Ltd', trimmed, case</t>
        </is>
      </c>
    </row>
    <row r="3740">
      <c r="A3740" t="inlineStr">
        <is>
          <t>SRC-00597</t>
        </is>
      </c>
      <c r="B3740" t="inlineStr">
        <is>
          <t>Job Title</t>
        </is>
      </c>
      <c r="C3740" t="inlineStr">
        <is>
          <t>GENERAL MANAGER</t>
        </is>
      </c>
      <c r="D3740" t="inlineStr">
        <is>
          <t>General Manager</t>
        </is>
      </c>
      <c r="E3740" t="inlineStr">
        <is>
          <t>Job title case</t>
        </is>
      </c>
    </row>
    <row r="3741">
      <c r="A3741" t="inlineStr">
        <is>
          <t>SRC-00597</t>
        </is>
      </c>
      <c r="B3741" t="inlineStr">
        <is>
          <t>Lifecycle Stage</t>
        </is>
      </c>
      <c r="C3741" t="inlineStr">
        <is>
          <t>SQL</t>
        </is>
      </c>
      <c r="D3741" t="inlineStr">
        <is>
          <t>Sales Qualified Lead</t>
        </is>
      </c>
      <c r="E3741" t="inlineStr">
        <is>
          <t>Mapped to HubSpot lifecycle stage</t>
        </is>
      </c>
    </row>
    <row r="3742">
      <c r="A3742" t="inlineStr">
        <is>
          <t>SRC-00598</t>
        </is>
      </c>
      <c r="B3742" t="inlineStr">
        <is>
          <t>Last Name</t>
        </is>
      </c>
      <c r="C3742" t="inlineStr">
        <is>
          <t xml:space="preserve">Turner </t>
        </is>
      </c>
      <c r="D3742" t="inlineStr">
        <is>
          <t>Turner</t>
        </is>
      </c>
      <c r="E3742" t="inlineStr">
        <is>
          <t>Trimmed / name case</t>
        </is>
      </c>
    </row>
    <row r="3743">
      <c r="A3743" t="inlineStr">
        <is>
          <t>SRC-00598</t>
        </is>
      </c>
      <c r="B3743" t="inlineStr">
        <is>
          <t>State/Region</t>
        </is>
      </c>
      <c r="C3743" t="inlineStr">
        <is>
          <t>vic</t>
        </is>
      </c>
      <c r="D3743" t="inlineStr">
        <is>
          <t>VIC</t>
        </is>
      </c>
      <c r="E3743" t="inlineStr">
        <is>
          <t>State to standard abbreviation</t>
        </is>
      </c>
    </row>
    <row r="3744">
      <c r="A3744" t="inlineStr">
        <is>
          <t>SRC-00598</t>
        </is>
      </c>
      <c r="B3744" t="inlineStr">
        <is>
          <t>Phone Number</t>
        </is>
      </c>
      <c r="C3744" t="inlineStr">
        <is>
          <t>(03) 5550 2376</t>
        </is>
      </c>
      <c r="D3744" t="inlineStr">
        <is>
          <t>+61 3 5550 2376</t>
        </is>
      </c>
      <c r="E3744" t="inlineStr">
        <is>
          <t>Phone to +61 international format</t>
        </is>
      </c>
    </row>
    <row r="3745">
      <c r="A3745" t="inlineStr">
        <is>
          <t>SRC-00598</t>
        </is>
      </c>
      <c r="B3745" t="inlineStr">
        <is>
          <t>Lifecycle Stage</t>
        </is>
      </c>
      <c r="C3745" t="inlineStr">
        <is>
          <t>cust</t>
        </is>
      </c>
      <c r="D3745" t="inlineStr">
        <is>
          <t>Customer</t>
        </is>
      </c>
      <c r="E3745" t="inlineStr">
        <is>
          <t>Mapped to HubSpot lifecycle stage</t>
        </is>
      </c>
    </row>
    <row r="3746">
      <c r="A3746" t="inlineStr">
        <is>
          <t>SRC-00598</t>
        </is>
      </c>
      <c r="B3746" t="inlineStr">
        <is>
          <t>Last Activity</t>
        </is>
      </c>
      <c r="C3746" t="inlineStr">
        <is>
          <t>Feb 23 2024</t>
        </is>
      </c>
      <c r="D3746" t="inlineStr">
        <is>
          <t>2024-02-23</t>
        </is>
      </c>
      <c r="E3746" t="inlineStr">
        <is>
          <t>Date to YYYY-MM-DD</t>
        </is>
      </c>
    </row>
    <row r="3747">
      <c r="A3747" t="inlineStr">
        <is>
          <t>SRC-00599</t>
        </is>
      </c>
      <c r="B3747" t="inlineStr">
        <is>
          <t>Last Name</t>
        </is>
      </c>
      <c r="C3747" t="inlineStr">
        <is>
          <t>cooper</t>
        </is>
      </c>
      <c r="D3747" t="inlineStr">
        <is>
          <t>Cooper</t>
        </is>
      </c>
      <c r="E3747" t="inlineStr">
        <is>
          <t>Trimmed / name case</t>
        </is>
      </c>
    </row>
    <row r="3748">
      <c r="A3748" t="inlineStr">
        <is>
          <t>SRC-00599</t>
        </is>
      </c>
      <c r="B3748" t="inlineStr">
        <is>
          <t>Phone Number</t>
        </is>
      </c>
      <c r="C3748" t="inlineStr">
        <is>
          <t>03 5550 6738</t>
        </is>
      </c>
      <c r="D3748" t="inlineStr">
        <is>
          <t>+61 3 5550 6738</t>
        </is>
      </c>
      <c r="E3748" t="inlineStr">
        <is>
          <t>Phone to +61 international format</t>
        </is>
      </c>
    </row>
    <row r="3749">
      <c r="A3749" t="inlineStr">
        <is>
          <t>SRC-00599</t>
        </is>
      </c>
      <c r="B3749" t="inlineStr">
        <is>
          <t>Company Name</t>
        </is>
      </c>
      <c r="C3749" t="inlineStr">
        <is>
          <t>THISTLEMOOR SIGNAGE PTY LTD</t>
        </is>
      </c>
      <c r="D3749" t="inlineStr">
        <is>
          <t>Thistlemoor Signage Pty Ltd</t>
        </is>
      </c>
      <c r="E3749" t="inlineStr">
        <is>
          <t>Company suffix to 'Pty Ltd', trimmed, case</t>
        </is>
      </c>
    </row>
    <row r="3750">
      <c r="A3750" t="inlineStr">
        <is>
          <t>SRC-00599</t>
        </is>
      </c>
      <c r="B3750" t="inlineStr">
        <is>
          <t>Job Title</t>
        </is>
      </c>
      <c r="C3750" t="inlineStr">
        <is>
          <t>OWNER</t>
        </is>
      </c>
      <c r="D3750" t="inlineStr">
        <is>
          <t>Owner</t>
        </is>
      </c>
      <c r="E3750" t="inlineStr">
        <is>
          <t>Job title case</t>
        </is>
      </c>
    </row>
    <row r="3751">
      <c r="A3751" t="inlineStr">
        <is>
          <t>SRC-00599</t>
        </is>
      </c>
      <c r="B3751" t="inlineStr">
        <is>
          <t>City</t>
        </is>
      </c>
      <c r="C3751" t="inlineStr">
        <is>
          <t>ballarat</t>
        </is>
      </c>
      <c r="D3751" t="inlineStr">
        <is>
          <t>Ballarat</t>
        </is>
      </c>
      <c r="E3751" t="inlineStr">
        <is>
          <t>City case</t>
        </is>
      </c>
    </row>
    <row r="3752">
      <c r="A3752" t="inlineStr">
        <is>
          <t>SRC-00599</t>
        </is>
      </c>
      <c r="B3752" t="inlineStr">
        <is>
          <t>Lifecycle Stage</t>
        </is>
      </c>
      <c r="C3752" t="inlineStr">
        <is>
          <t>new lead</t>
        </is>
      </c>
      <c r="D3752" t="inlineStr">
        <is>
          <t>Lead</t>
        </is>
      </c>
      <c r="E3752" t="inlineStr">
        <is>
          <t>Mapped to HubSpot lifecycle stage</t>
        </is>
      </c>
    </row>
    <row r="3753">
      <c r="A3753" t="inlineStr">
        <is>
          <t>SRC-00599</t>
        </is>
      </c>
      <c r="B3753" t="inlineStr">
        <is>
          <t>Last Activity</t>
        </is>
      </c>
      <c r="C3753" t="inlineStr">
        <is>
          <t>Jan 19 2024</t>
        </is>
      </c>
      <c r="D3753" t="inlineStr">
        <is>
          <t>2024-01-19</t>
        </is>
      </c>
      <c r="E3753" t="inlineStr">
        <is>
          <t>Date to YYYY-MM-DD</t>
        </is>
      </c>
    </row>
    <row r="3754">
      <c r="A3754" t="inlineStr">
        <is>
          <t>SRC-00600</t>
        </is>
      </c>
      <c r="B3754" t="inlineStr">
        <is>
          <t>First Name</t>
        </is>
      </c>
      <c r="C3754" t="inlineStr">
        <is>
          <t>DARCY</t>
        </is>
      </c>
      <c r="D3754" t="inlineStr">
        <is>
          <t>Darcy</t>
        </is>
      </c>
      <c r="E3754" t="inlineStr">
        <is>
          <t>Trimmed / name case</t>
        </is>
      </c>
    </row>
    <row r="3755">
      <c r="A3755" t="inlineStr">
        <is>
          <t>SRC-00600</t>
        </is>
      </c>
      <c r="B3755" t="inlineStr">
        <is>
          <t>Last Name</t>
        </is>
      </c>
      <c r="C3755" t="inlineStr">
        <is>
          <t>WATSON</t>
        </is>
      </c>
      <c r="D3755" t="inlineStr">
        <is>
          <t>Watson</t>
        </is>
      </c>
      <c r="E3755" t="inlineStr">
        <is>
          <t>Trimmed / name case</t>
        </is>
      </c>
    </row>
    <row r="3756">
      <c r="A3756" t="inlineStr">
        <is>
          <t>SRC-00600</t>
        </is>
      </c>
      <c r="B3756" t="inlineStr">
        <is>
          <t>Phone Number</t>
        </is>
      </c>
      <c r="C3756" t="inlineStr">
        <is>
          <t>(02) 5550-3452</t>
        </is>
      </c>
      <c r="D3756" t="inlineStr">
        <is>
          <t>+61 2 5550 3452</t>
        </is>
      </c>
      <c r="E3756" t="inlineStr">
        <is>
          <t>Phone to +61 international format</t>
        </is>
      </c>
    </row>
    <row r="3757">
      <c r="A3757" t="inlineStr">
        <is>
          <t>SRC-00600</t>
        </is>
      </c>
      <c r="B3757" t="inlineStr">
        <is>
          <t>Company Name</t>
        </is>
      </c>
      <c r="C3757" t="inlineStr">
        <is>
          <t>BRENNOCK SIGNAGE PTY LTD</t>
        </is>
      </c>
      <c r="D3757" t="inlineStr">
        <is>
          <t>Brennock Signage Pty Ltd</t>
        </is>
      </c>
      <c r="E3757" t="inlineStr">
        <is>
          <t>Company suffix to 'Pty Ltd', trimmed, case</t>
        </is>
      </c>
    </row>
    <row r="3758">
      <c r="A3758" t="inlineStr">
        <is>
          <t>SRC-00600</t>
        </is>
      </c>
      <c r="B3758" t="inlineStr">
        <is>
          <t>Job Title</t>
        </is>
      </c>
      <c r="C3758" t="inlineStr">
        <is>
          <t>managing director</t>
        </is>
      </c>
      <c r="D3758" t="inlineStr">
        <is>
          <t>Managing Director</t>
        </is>
      </c>
      <c r="E3758" t="inlineStr">
        <is>
          <t>Job title case</t>
        </is>
      </c>
    </row>
    <row r="3759">
      <c r="A3759" t="inlineStr">
        <is>
          <t>SRC-00600</t>
        </is>
      </c>
      <c r="B3759" t="inlineStr">
        <is>
          <t>City</t>
        </is>
      </c>
      <c r="C3759" t="inlineStr">
        <is>
          <t>parramatta</t>
        </is>
      </c>
      <c r="D3759" t="inlineStr">
        <is>
          <t>Parramatta</t>
        </is>
      </c>
      <c r="E3759" t="inlineStr">
        <is>
          <t>City case</t>
        </is>
      </c>
    </row>
    <row r="3760">
      <c r="A3760" t="inlineStr">
        <is>
          <t>SRC-00600</t>
        </is>
      </c>
      <c r="B3760" t="inlineStr">
        <is>
          <t>Postal Code</t>
        </is>
      </c>
      <c r="C3760" t="inlineStr">
        <is>
          <t>2493.0</t>
        </is>
      </c>
      <c r="D3760" t="inlineStr">
        <is>
          <t>2493</t>
        </is>
      </c>
      <c r="E3760" t="inlineStr">
        <is>
          <t>Postcode to 4 digits (restored leading zero / removed .0)</t>
        </is>
      </c>
    </row>
    <row r="3761">
      <c r="A3761" t="inlineStr">
        <is>
          <t>SRC-00600</t>
        </is>
      </c>
      <c r="B3761" t="inlineStr">
        <is>
          <t>Lifecycle Stage</t>
        </is>
      </c>
      <c r="C3761" t="inlineStr">
        <is>
          <t>Client</t>
        </is>
      </c>
      <c r="D3761" t="inlineStr">
        <is>
          <t>Customer</t>
        </is>
      </c>
      <c r="E3761" t="inlineStr">
        <is>
          <t>Mapped to HubSpot lifecycle stage</t>
        </is>
      </c>
    </row>
    <row r="3762">
      <c r="A3762" t="inlineStr">
        <is>
          <t>SRC-00600</t>
        </is>
      </c>
      <c r="B3762" t="inlineStr">
        <is>
          <t>Last Activity</t>
        </is>
      </c>
      <c r="C3762" t="inlineStr">
        <is>
          <t>Feb 22 2026</t>
        </is>
      </c>
      <c r="D3762" t="inlineStr">
        <is>
          <t>2026-02-22</t>
        </is>
      </c>
      <c r="E3762" t="inlineStr">
        <is>
          <t>Date to YYYY-MM-DD</t>
        </is>
      </c>
    </row>
    <row r="3763">
      <c r="A3763" t="inlineStr">
        <is>
          <t>SRC-00601</t>
        </is>
      </c>
      <c r="B3763" t="inlineStr">
        <is>
          <t>First Name</t>
        </is>
      </c>
      <c r="C3763" t="inlineStr">
        <is>
          <t>HARRIET</t>
        </is>
      </c>
      <c r="D3763" t="inlineStr">
        <is>
          <t>Harriet</t>
        </is>
      </c>
      <c r="E3763" t="inlineStr">
        <is>
          <t>Trimmed / name case</t>
        </is>
      </c>
    </row>
    <row r="3764">
      <c r="A3764" t="inlineStr">
        <is>
          <t>SRC-00601</t>
        </is>
      </c>
      <c r="B3764" t="inlineStr">
        <is>
          <t>State/Region</t>
        </is>
      </c>
      <c r="C3764" t="inlineStr">
        <is>
          <t>New South Wales</t>
        </is>
      </c>
      <c r="D3764" t="inlineStr">
        <is>
          <t>NSW</t>
        </is>
      </c>
      <c r="E3764" t="inlineStr">
        <is>
          <t>State to standard abbreviation</t>
        </is>
      </c>
    </row>
    <row r="3765">
      <c r="A3765" t="inlineStr">
        <is>
          <t>SRC-00601</t>
        </is>
      </c>
      <c r="B3765" t="inlineStr">
        <is>
          <t>Phone Number</t>
        </is>
      </c>
      <c r="C3765" t="inlineStr">
        <is>
          <t>61255505062</t>
        </is>
      </c>
      <c r="D3765" t="inlineStr">
        <is>
          <t>+61 2 5550 5062</t>
        </is>
      </c>
      <c r="E3765" t="inlineStr">
        <is>
          <t>Phone to +61 international format</t>
        </is>
      </c>
    </row>
    <row r="3766">
      <c r="A3766" t="inlineStr">
        <is>
          <t>SRC-00601</t>
        </is>
      </c>
      <c r="B3766" t="inlineStr">
        <is>
          <t>Job Title</t>
        </is>
      </c>
      <c r="C3766" t="inlineStr">
        <is>
          <t>marketing coordinator</t>
        </is>
      </c>
      <c r="D3766" t="inlineStr">
        <is>
          <t>Marketing Coordinator</t>
        </is>
      </c>
      <c r="E3766" t="inlineStr">
        <is>
          <t>Job title case</t>
        </is>
      </c>
    </row>
    <row r="3767">
      <c r="A3767" t="inlineStr">
        <is>
          <t>SRC-00601</t>
        </is>
      </c>
      <c r="B3767" t="inlineStr">
        <is>
          <t>City</t>
        </is>
      </c>
      <c r="C3767" t="inlineStr">
        <is>
          <t>wollongong</t>
        </is>
      </c>
      <c r="D3767" t="inlineStr">
        <is>
          <t>Wollongong</t>
        </is>
      </c>
      <c r="E3767" t="inlineStr">
        <is>
          <t>City case</t>
        </is>
      </c>
    </row>
    <row r="3768">
      <c r="A3768" t="inlineStr">
        <is>
          <t>SRC-00601</t>
        </is>
      </c>
      <c r="B3768" t="inlineStr">
        <is>
          <t>Last Activity</t>
        </is>
      </c>
      <c r="C3768" t="inlineStr">
        <is>
          <t>05/10/2024</t>
        </is>
      </c>
      <c r="D3768" t="inlineStr">
        <is>
          <t>2024-10-05</t>
        </is>
      </c>
      <c r="E3768" t="inlineStr">
        <is>
          <t>Date to YYYY-MM-DD</t>
        </is>
      </c>
    </row>
    <row r="3769">
      <c r="A3769" t="inlineStr">
        <is>
          <t>SRC-00602</t>
        </is>
      </c>
      <c r="B3769" t="inlineStr">
        <is>
          <t>State/Region</t>
        </is>
      </c>
      <c r="C3769" t="inlineStr">
        <is>
          <t>Vic</t>
        </is>
      </c>
      <c r="D3769" t="inlineStr">
        <is>
          <t>VIC</t>
        </is>
      </c>
      <c r="E3769" t="inlineStr">
        <is>
          <t>State to standard abbreviation</t>
        </is>
      </c>
    </row>
    <row r="3770">
      <c r="A3770" t="inlineStr">
        <is>
          <t>SRC-00602</t>
        </is>
      </c>
      <c r="B3770" t="inlineStr">
        <is>
          <t>Phone Number</t>
        </is>
      </c>
      <c r="C3770" t="inlineStr">
        <is>
          <t>03.7010.2121</t>
        </is>
      </c>
      <c r="D3770" t="inlineStr">
        <is>
          <t>+61 3 7010 2121</t>
        </is>
      </c>
      <c r="E3770" t="inlineStr">
        <is>
          <t>Phone to +61 international format</t>
        </is>
      </c>
    </row>
    <row r="3771">
      <c r="A3771" t="inlineStr">
        <is>
          <t>SRC-00602</t>
        </is>
      </c>
      <c r="B3771" t="inlineStr">
        <is>
          <t>Company Name</t>
        </is>
      </c>
      <c r="C3771" t="inlineStr">
        <is>
          <t>Nethervane Joinery</t>
        </is>
      </c>
      <c r="D3771" t="inlineStr">
        <is>
          <t>Nethervane Joinery Pty Ltd</t>
        </is>
      </c>
      <c r="E3771" t="inlineStr">
        <is>
          <t>Company suffix to 'Pty Ltd', trimmed, case</t>
        </is>
      </c>
    </row>
    <row r="3772">
      <c r="A3772" t="inlineStr">
        <is>
          <t>SRC-00602</t>
        </is>
      </c>
      <c r="B3772" t="inlineStr">
        <is>
          <t>Job Title</t>
        </is>
      </c>
      <c r="C3772" t="inlineStr">
        <is>
          <t>ACCOUNTS PAYABLE OFFICER</t>
        </is>
      </c>
      <c r="D3772" t="inlineStr">
        <is>
          <t>Accounts Payable Officer</t>
        </is>
      </c>
      <c r="E3772" t="inlineStr">
        <is>
          <t>Job title case</t>
        </is>
      </c>
    </row>
    <row r="3773">
      <c r="A3773" t="inlineStr">
        <is>
          <t>SRC-00602</t>
        </is>
      </c>
      <c r="B3773" t="inlineStr">
        <is>
          <t>City</t>
        </is>
      </c>
      <c r="C3773" t="inlineStr">
        <is>
          <t>MELBOURNE</t>
        </is>
      </c>
      <c r="D3773" t="inlineStr">
        <is>
          <t>Melbourne</t>
        </is>
      </c>
      <c r="E3773" t="inlineStr">
        <is>
          <t>City case</t>
        </is>
      </c>
    </row>
    <row r="3774">
      <c r="A3774" t="inlineStr">
        <is>
          <t>SRC-00602</t>
        </is>
      </c>
      <c r="B3774" t="inlineStr">
        <is>
          <t>Lifecycle Stage</t>
        </is>
      </c>
      <c r="C3774" t="inlineStr">
        <is>
          <t>Client</t>
        </is>
      </c>
      <c r="D3774" t="inlineStr">
        <is>
          <t>Customer</t>
        </is>
      </c>
      <c r="E3774" t="inlineStr">
        <is>
          <t>Mapped to HubSpot lifecycle stage</t>
        </is>
      </c>
    </row>
    <row r="3775">
      <c r="A3775" t="inlineStr">
        <is>
          <t>SRC-00602</t>
        </is>
      </c>
      <c r="B3775" t="inlineStr">
        <is>
          <t>Last Activity</t>
        </is>
      </c>
      <c r="C3775" t="inlineStr">
        <is>
          <t>Dec 19 2024</t>
        </is>
      </c>
      <c r="D3775" t="inlineStr">
        <is>
          <t>2024-12-19</t>
        </is>
      </c>
      <c r="E3775" t="inlineStr">
        <is>
          <t>Date to YYYY-MM-DD</t>
        </is>
      </c>
    </row>
    <row r="3776">
      <c r="A3776" t="inlineStr">
        <is>
          <t>SRC-00603</t>
        </is>
      </c>
      <c r="B3776" t="inlineStr">
        <is>
          <t>Last Name</t>
        </is>
      </c>
      <c r="C3776" t="inlineStr">
        <is>
          <t>stewart</t>
        </is>
      </c>
      <c r="D3776" t="inlineStr">
        <is>
          <t>Stewart</t>
        </is>
      </c>
      <c r="E3776" t="inlineStr">
        <is>
          <t>Trimmed / name case</t>
        </is>
      </c>
    </row>
    <row r="3777">
      <c r="A3777" t="inlineStr">
        <is>
          <t>SRC-00603</t>
        </is>
      </c>
      <c r="B3777" t="inlineStr">
        <is>
          <t>State/Region</t>
        </is>
      </c>
      <c r="C3777" t="inlineStr">
        <is>
          <t>Vic</t>
        </is>
      </c>
      <c r="D3777" t="inlineStr">
        <is>
          <t>VIC</t>
        </is>
      </c>
      <c r="E3777" t="inlineStr">
        <is>
          <t>State to standard abbreviation</t>
        </is>
      </c>
    </row>
    <row r="3778">
      <c r="A3778" t="inlineStr">
        <is>
          <t>SRC-00603</t>
        </is>
      </c>
      <c r="B3778" t="inlineStr">
        <is>
          <t>City</t>
        </is>
      </c>
      <c r="C3778" t="inlineStr">
        <is>
          <t>FRANKSTON</t>
        </is>
      </c>
      <c r="D3778" t="inlineStr">
        <is>
          <t>Frankston</t>
        </is>
      </c>
      <c r="E3778" t="inlineStr">
        <is>
          <t>City case</t>
        </is>
      </c>
    </row>
    <row r="3779">
      <c r="A3779" t="inlineStr">
        <is>
          <t>SRC-00603</t>
        </is>
      </c>
      <c r="B3779" t="inlineStr">
        <is>
          <t>Lifecycle Stage</t>
        </is>
      </c>
      <c r="C3779" t="inlineStr">
        <is>
          <t>LEAD</t>
        </is>
      </c>
      <c r="D3779" t="inlineStr">
        <is>
          <t>Lead</t>
        </is>
      </c>
      <c r="E3779" t="inlineStr">
        <is>
          <t>Mapped to HubSpot lifecycle stage</t>
        </is>
      </c>
    </row>
    <row r="3780">
      <c r="A3780" t="inlineStr">
        <is>
          <t>SRC-00604</t>
        </is>
      </c>
      <c r="B3780" t="inlineStr">
        <is>
          <t>State/Region</t>
        </is>
      </c>
      <c r="C3780" t="inlineStr">
        <is>
          <t>Western Australia</t>
        </is>
      </c>
      <c r="D3780" t="inlineStr">
        <is>
          <t>WA</t>
        </is>
      </c>
      <c r="E3780" t="inlineStr">
        <is>
          <t>State to standard abbreviation</t>
        </is>
      </c>
    </row>
    <row r="3781">
      <c r="A3781" t="inlineStr">
        <is>
          <t>SRC-00604</t>
        </is>
      </c>
      <c r="B3781" t="inlineStr">
        <is>
          <t>Company Name</t>
        </is>
      </c>
      <c r="C3781" t="inlineStr">
        <is>
          <t>ARDLOMEW FOODS PTY LTD</t>
        </is>
      </c>
      <c r="D3781" t="inlineStr">
        <is>
          <t>Ardlomew Foods Pty Ltd</t>
        </is>
      </c>
      <c r="E3781" t="inlineStr">
        <is>
          <t>Company suffix to 'Pty Ltd', trimmed, case</t>
        </is>
      </c>
    </row>
    <row r="3782">
      <c r="A3782" t="inlineStr">
        <is>
          <t>SRC-00604</t>
        </is>
      </c>
      <c r="B3782" t="inlineStr">
        <is>
          <t>Job Title</t>
        </is>
      </c>
      <c r="C3782" t="inlineStr">
        <is>
          <t>managing director</t>
        </is>
      </c>
      <c r="D3782" t="inlineStr">
        <is>
          <t>Managing Director</t>
        </is>
      </c>
      <c r="E3782" t="inlineStr">
        <is>
          <t>Job title case</t>
        </is>
      </c>
    </row>
    <row r="3783">
      <c r="A3783" t="inlineStr">
        <is>
          <t>SRC-00604</t>
        </is>
      </c>
      <c r="B3783" t="inlineStr">
        <is>
          <t>Postal Code</t>
        </is>
      </c>
      <c r="C3783" t="inlineStr">
        <is>
          <t>6156.0</t>
        </is>
      </c>
      <c r="D3783" t="inlineStr">
        <is>
          <t>6156</t>
        </is>
      </c>
      <c r="E3783" t="inlineStr">
        <is>
          <t>Postcode to 4 digits (restored leading zero / removed .0)</t>
        </is>
      </c>
    </row>
    <row r="3784">
      <c r="A3784" t="inlineStr">
        <is>
          <t>SRC-00604</t>
        </is>
      </c>
      <c r="B3784" t="inlineStr">
        <is>
          <t>Lifecycle Stage</t>
        </is>
      </c>
      <c r="C3784" t="inlineStr">
        <is>
          <t>customer - active</t>
        </is>
      </c>
      <c r="D3784" t="inlineStr">
        <is>
          <t>Customer</t>
        </is>
      </c>
      <c r="E3784" t="inlineStr">
        <is>
          <t>Mapped to HubSpot lifecycle stage</t>
        </is>
      </c>
    </row>
    <row r="3785">
      <c r="A3785" t="inlineStr">
        <is>
          <t>SRC-00605</t>
        </is>
      </c>
      <c r="B3785" t="inlineStr">
        <is>
          <t>Last Name</t>
        </is>
      </c>
      <c r="C3785" t="inlineStr">
        <is>
          <t xml:space="preserve">Henderson </t>
        </is>
      </c>
      <c r="D3785" t="inlineStr">
        <is>
          <t>Henderson</t>
        </is>
      </c>
      <c r="E3785" t="inlineStr">
        <is>
          <t>Trimmed / name case</t>
        </is>
      </c>
    </row>
    <row r="3786">
      <c r="A3786" t="inlineStr">
        <is>
          <t>SRC-00605</t>
        </is>
      </c>
      <c r="B3786" t="inlineStr">
        <is>
          <t>State/Region</t>
        </is>
      </c>
      <c r="C3786" t="inlineStr">
        <is>
          <t>Queensland</t>
        </is>
      </c>
      <c r="D3786" t="inlineStr">
        <is>
          <t>QLD</t>
        </is>
      </c>
      <c r="E3786" t="inlineStr">
        <is>
          <t>State to standard abbreviation</t>
        </is>
      </c>
    </row>
    <row r="3787">
      <c r="A3787" t="inlineStr">
        <is>
          <t>SRC-00605</t>
        </is>
      </c>
      <c r="B3787" t="inlineStr">
        <is>
          <t>Phone Number</t>
        </is>
      </c>
      <c r="C3787" t="inlineStr">
        <is>
          <t>07 7010 5426</t>
        </is>
      </c>
      <c r="D3787" t="inlineStr">
        <is>
          <t>+61 7 7010 5426</t>
        </is>
      </c>
      <c r="E3787" t="inlineStr">
        <is>
          <t>Phone to +61 international format</t>
        </is>
      </c>
    </row>
    <row r="3788">
      <c r="A3788" t="inlineStr">
        <is>
          <t>SRC-00605</t>
        </is>
      </c>
      <c r="B3788" t="inlineStr">
        <is>
          <t>Company Name</t>
        </is>
      </c>
      <c r="C3788" t="inlineStr">
        <is>
          <t>CORVANNY LOGISTICS PTY LTD</t>
        </is>
      </c>
      <c r="D3788" t="inlineStr">
        <is>
          <t>Corvanny Logistics Pty Ltd</t>
        </is>
      </c>
      <c r="E3788" t="inlineStr">
        <is>
          <t>Company suffix to 'Pty Ltd', trimmed, case</t>
        </is>
      </c>
    </row>
    <row r="3789">
      <c r="A3789" t="inlineStr">
        <is>
          <t>SRC-00605</t>
        </is>
      </c>
      <c r="B3789" t="inlineStr">
        <is>
          <t>City</t>
        </is>
      </c>
      <c r="C3789" t="inlineStr">
        <is>
          <t>brisbane</t>
        </is>
      </c>
      <c r="D3789" t="inlineStr">
        <is>
          <t>Brisbane</t>
        </is>
      </c>
      <c r="E3789" t="inlineStr">
        <is>
          <t>City case</t>
        </is>
      </c>
    </row>
    <row r="3790">
      <c r="A3790" t="inlineStr">
        <is>
          <t>SRC-00605</t>
        </is>
      </c>
      <c r="B3790" t="inlineStr">
        <is>
          <t>Lifecycle Stage</t>
        </is>
      </c>
      <c r="C3790" t="inlineStr">
        <is>
          <t>Client</t>
        </is>
      </c>
      <c r="D3790" t="inlineStr">
        <is>
          <t>Customer</t>
        </is>
      </c>
      <c r="E3790" t="inlineStr">
        <is>
          <t>Mapped to HubSpot lifecycle stage</t>
        </is>
      </c>
    </row>
    <row r="3791">
      <c r="A3791" t="inlineStr">
        <is>
          <t>SRC-00605</t>
        </is>
      </c>
      <c r="B3791" t="inlineStr">
        <is>
          <t>Last Activity</t>
        </is>
      </c>
      <c r="C3791" t="inlineStr">
        <is>
          <t>04/07/2025</t>
        </is>
      </c>
      <c r="D3791" t="inlineStr">
        <is>
          <t>2025-07-04</t>
        </is>
      </c>
      <c r="E3791" t="inlineStr">
        <is>
          <t>Date to YYYY-MM-DD</t>
        </is>
      </c>
    </row>
    <row r="3792">
      <c r="A3792" t="inlineStr">
        <is>
          <t>SRC-00606</t>
        </is>
      </c>
      <c r="B3792" t="inlineStr">
        <is>
          <t>First Name</t>
        </is>
      </c>
      <c r="C3792" t="inlineStr">
        <is>
          <t>elliot</t>
        </is>
      </c>
      <c r="D3792" t="inlineStr">
        <is>
          <t>Elliot</t>
        </is>
      </c>
      <c r="E3792" t="inlineStr">
        <is>
          <t>Trimmed / name case</t>
        </is>
      </c>
    </row>
    <row r="3793">
      <c r="A3793" t="inlineStr">
        <is>
          <t>SRC-00606</t>
        </is>
      </c>
      <c r="B3793" t="inlineStr">
        <is>
          <t>State/Region</t>
        </is>
      </c>
      <c r="C3793" t="inlineStr">
        <is>
          <t>Qld</t>
        </is>
      </c>
      <c r="D3793" t="inlineStr">
        <is>
          <t>QLD</t>
        </is>
      </c>
      <c r="E3793" t="inlineStr">
        <is>
          <t>State to standard abbreviation</t>
        </is>
      </c>
    </row>
    <row r="3794">
      <c r="A3794" t="inlineStr">
        <is>
          <t>SRC-00606</t>
        </is>
      </c>
      <c r="B3794" t="inlineStr">
        <is>
          <t>Company Name</t>
        </is>
      </c>
      <c r="C3794" t="inlineStr">
        <is>
          <t>QUILLMERE ACCOUNTING PTY LTD</t>
        </is>
      </c>
      <c r="D3794" t="inlineStr">
        <is>
          <t>Quillmere Accounting Pty Ltd</t>
        </is>
      </c>
      <c r="E3794" t="inlineStr">
        <is>
          <t>Company suffix to 'Pty Ltd', trimmed, case</t>
        </is>
      </c>
    </row>
    <row r="3795">
      <c r="A3795" t="inlineStr">
        <is>
          <t>SRC-00606</t>
        </is>
      </c>
      <c r="B3795" t="inlineStr">
        <is>
          <t>Job Title</t>
        </is>
      </c>
      <c r="C3795" t="inlineStr">
        <is>
          <t>SITE SUPERVISOR</t>
        </is>
      </c>
      <c r="D3795" t="inlineStr">
        <is>
          <t>Site Supervisor</t>
        </is>
      </c>
      <c r="E3795" t="inlineStr">
        <is>
          <t>Job title case</t>
        </is>
      </c>
    </row>
    <row r="3796">
      <c r="A3796" t="inlineStr">
        <is>
          <t>SRC-00606</t>
        </is>
      </c>
      <c r="B3796" t="inlineStr">
        <is>
          <t>City</t>
        </is>
      </c>
      <c r="C3796" t="inlineStr">
        <is>
          <t>cairns</t>
        </is>
      </c>
      <c r="D3796" t="inlineStr">
        <is>
          <t>Cairns</t>
        </is>
      </c>
      <c r="E3796" t="inlineStr">
        <is>
          <t>City case</t>
        </is>
      </c>
    </row>
    <row r="3797">
      <c r="A3797" t="inlineStr">
        <is>
          <t>SRC-00606</t>
        </is>
      </c>
      <c r="B3797" t="inlineStr">
        <is>
          <t>Lifecycle Stage</t>
        </is>
      </c>
      <c r="C3797" t="inlineStr">
        <is>
          <t>MQL</t>
        </is>
      </c>
      <c r="D3797" t="inlineStr">
        <is>
          <t>Marketing Qualified Lead</t>
        </is>
      </c>
      <c r="E3797" t="inlineStr">
        <is>
          <t>Mapped to HubSpot lifecycle stage</t>
        </is>
      </c>
    </row>
    <row r="3798">
      <c r="A3798" t="inlineStr">
        <is>
          <t>SRC-00606</t>
        </is>
      </c>
      <c r="B3798" t="inlineStr">
        <is>
          <t>Last Activity</t>
        </is>
      </c>
      <c r="C3798" t="inlineStr">
        <is>
          <t>Sep 06 2026</t>
        </is>
      </c>
      <c r="D3798" t="inlineStr">
        <is>
          <t>2026-09-06</t>
        </is>
      </c>
      <c r="E3798" t="inlineStr">
        <is>
          <t>Date to YYYY-MM-DD</t>
        </is>
      </c>
    </row>
    <row r="3799">
      <c r="A3799" t="inlineStr">
        <is>
          <t>SRC-00607</t>
        </is>
      </c>
      <c r="B3799" t="inlineStr">
        <is>
          <t>State/Region</t>
        </is>
      </c>
      <c r="C3799" t="inlineStr">
        <is>
          <t>VIC.</t>
        </is>
      </c>
      <c r="D3799" t="inlineStr">
        <is>
          <t>VIC</t>
        </is>
      </c>
      <c r="E3799" t="inlineStr">
        <is>
          <t>State to standard abbreviation</t>
        </is>
      </c>
    </row>
    <row r="3800">
      <c r="A3800" t="inlineStr">
        <is>
          <t>SRC-00607</t>
        </is>
      </c>
      <c r="B3800" t="inlineStr">
        <is>
          <t>Phone Number</t>
        </is>
      </c>
      <c r="C3800" t="inlineStr">
        <is>
          <t>(03) 7010-3300</t>
        </is>
      </c>
      <c r="D3800" t="inlineStr">
        <is>
          <t>+61 3 7010 3300</t>
        </is>
      </c>
      <c r="E3800" t="inlineStr">
        <is>
          <t>Phone to +61 international format</t>
        </is>
      </c>
    </row>
    <row r="3801">
      <c r="A3801" t="inlineStr">
        <is>
          <t>SRC-00607</t>
        </is>
      </c>
      <c r="B3801" t="inlineStr">
        <is>
          <t>Company Name</t>
        </is>
      </c>
      <c r="C3801" t="inlineStr">
        <is>
          <t>HETHERMOYLE FITNESS PTY LTD</t>
        </is>
      </c>
      <c r="D3801" t="inlineStr">
        <is>
          <t>Hethermoyle Fitness Pty Ltd</t>
        </is>
      </c>
      <c r="E3801" t="inlineStr">
        <is>
          <t>Company suffix to 'Pty Ltd', trimmed, case</t>
        </is>
      </c>
    </row>
    <row r="3802">
      <c r="A3802" t="inlineStr">
        <is>
          <t>SRC-00607</t>
        </is>
      </c>
      <c r="B3802" t="inlineStr">
        <is>
          <t>Job Title</t>
        </is>
      </c>
      <c r="C3802" t="inlineStr">
        <is>
          <t>team leader</t>
        </is>
      </c>
      <c r="D3802" t="inlineStr">
        <is>
          <t>Team Leader</t>
        </is>
      </c>
      <c r="E3802" t="inlineStr">
        <is>
          <t>Job title case</t>
        </is>
      </c>
    </row>
    <row r="3803">
      <c r="A3803" t="inlineStr">
        <is>
          <t>SRC-00607</t>
        </is>
      </c>
      <c r="B3803" t="inlineStr">
        <is>
          <t>City</t>
        </is>
      </c>
      <c r="C3803" t="inlineStr">
        <is>
          <t>BALLARAT</t>
        </is>
      </c>
      <c r="D3803" t="inlineStr">
        <is>
          <t>Ballarat</t>
        </is>
      </c>
      <c r="E3803" t="inlineStr">
        <is>
          <t>City case</t>
        </is>
      </c>
    </row>
    <row r="3804">
      <c r="A3804" t="inlineStr">
        <is>
          <t>SRC-00607</t>
        </is>
      </c>
      <c r="B3804" t="inlineStr">
        <is>
          <t>Lifecycle Stage</t>
        </is>
      </c>
      <c r="C3804" t="inlineStr">
        <is>
          <t>lead</t>
        </is>
      </c>
      <c r="D3804" t="inlineStr">
        <is>
          <t>Lead</t>
        </is>
      </c>
      <c r="E3804" t="inlineStr">
        <is>
          <t>Mapped to HubSpot lifecycle stage</t>
        </is>
      </c>
    </row>
    <row r="3805">
      <c r="A3805" t="inlineStr">
        <is>
          <t>SRC-00608</t>
        </is>
      </c>
      <c r="B3805" t="inlineStr">
        <is>
          <t>State/Region</t>
        </is>
      </c>
      <c r="C3805" t="inlineStr">
        <is>
          <t>Tas</t>
        </is>
      </c>
      <c r="D3805" t="inlineStr">
        <is>
          <t>TAS</t>
        </is>
      </c>
      <c r="E3805" t="inlineStr">
        <is>
          <t>State to standard abbreviation</t>
        </is>
      </c>
    </row>
    <row r="3806">
      <c r="A3806" t="inlineStr">
        <is>
          <t>SRC-00608</t>
        </is>
      </c>
      <c r="B3806" t="inlineStr">
        <is>
          <t>Phone Number</t>
        </is>
      </c>
      <c r="C3806" t="inlineStr">
        <is>
          <t>03 7010 2560</t>
        </is>
      </c>
      <c r="D3806" t="inlineStr">
        <is>
          <t>+61 3 7010 2560</t>
        </is>
      </c>
      <c r="E3806" t="inlineStr">
        <is>
          <t>Phone to +61 international format</t>
        </is>
      </c>
    </row>
    <row r="3807">
      <c r="A3807" t="inlineStr">
        <is>
          <t>SRC-00608</t>
        </is>
      </c>
      <c r="B3807" t="inlineStr">
        <is>
          <t>Company Name</t>
        </is>
      </c>
      <c r="C3807" t="inlineStr">
        <is>
          <t xml:space="preserve"> Zephrane Accounting Pty Ltd</t>
        </is>
      </c>
      <c r="D3807" t="inlineStr">
        <is>
          <t>Zephrane Accounting Pty Ltd</t>
        </is>
      </c>
      <c r="E3807" t="inlineStr">
        <is>
          <t>Company suffix to 'Pty Ltd', trimmed, case</t>
        </is>
      </c>
    </row>
    <row r="3808">
      <c r="A3808" t="inlineStr">
        <is>
          <t>SRC-00608</t>
        </is>
      </c>
      <c r="B3808" t="inlineStr">
        <is>
          <t>City</t>
        </is>
      </c>
      <c r="C3808" t="inlineStr">
        <is>
          <t>LAUNCESTON</t>
        </is>
      </c>
      <c r="D3808" t="inlineStr">
        <is>
          <t>Launceston</t>
        </is>
      </c>
      <c r="E3808" t="inlineStr">
        <is>
          <t>City case</t>
        </is>
      </c>
    </row>
    <row r="3809">
      <c r="A3809" t="inlineStr">
        <is>
          <t>SRC-00608</t>
        </is>
      </c>
      <c r="B3809" t="inlineStr">
        <is>
          <t>Lifecycle Stage</t>
        </is>
      </c>
      <c r="C3809" t="inlineStr">
        <is>
          <t>LEAD</t>
        </is>
      </c>
      <c r="D3809" t="inlineStr">
        <is>
          <t>Lead</t>
        </is>
      </c>
      <c r="E3809" t="inlineStr">
        <is>
          <t>Mapped to HubSpot lifecycle stage</t>
        </is>
      </c>
    </row>
    <row r="3810">
      <c r="A3810" t="inlineStr">
        <is>
          <t>SRC-00610</t>
        </is>
      </c>
      <c r="B3810" t="inlineStr">
        <is>
          <t>First Name</t>
        </is>
      </c>
      <c r="C3810" t="inlineStr">
        <is>
          <t>olivia</t>
        </is>
      </c>
      <c r="D3810" t="inlineStr">
        <is>
          <t>Olivia</t>
        </is>
      </c>
      <c r="E3810" t="inlineStr">
        <is>
          <t>Trimmed / name case</t>
        </is>
      </c>
    </row>
    <row r="3811">
      <c r="A3811" t="inlineStr">
        <is>
          <t>SRC-00610</t>
        </is>
      </c>
      <c r="B3811" t="inlineStr">
        <is>
          <t>Last Name</t>
        </is>
      </c>
      <c r="C3811" t="inlineStr">
        <is>
          <t>JONES</t>
        </is>
      </c>
      <c r="D3811" t="inlineStr">
        <is>
          <t>Jones</t>
        </is>
      </c>
      <c r="E3811" t="inlineStr">
        <is>
          <t>Trimmed / name case</t>
        </is>
      </c>
    </row>
    <row r="3812">
      <c r="A3812" t="inlineStr">
        <is>
          <t>SRC-00610</t>
        </is>
      </c>
      <c r="B3812" t="inlineStr">
        <is>
          <t>State/Region</t>
        </is>
      </c>
      <c r="C3812" t="inlineStr">
        <is>
          <t>Victoria</t>
        </is>
      </c>
      <c r="D3812" t="inlineStr">
        <is>
          <t>VIC</t>
        </is>
      </c>
      <c r="E3812" t="inlineStr">
        <is>
          <t>State to standard abbreviation</t>
        </is>
      </c>
    </row>
    <row r="3813">
      <c r="A3813" t="inlineStr">
        <is>
          <t>SRC-00610</t>
        </is>
      </c>
      <c r="B3813" t="inlineStr">
        <is>
          <t>Phone Number</t>
        </is>
      </c>
      <c r="C3813" t="inlineStr">
        <is>
          <t>03.7010.5383</t>
        </is>
      </c>
      <c r="D3813" t="inlineStr">
        <is>
          <t>+61 3 7010 5383</t>
        </is>
      </c>
      <c r="E3813" t="inlineStr">
        <is>
          <t>Phone to +61 international format</t>
        </is>
      </c>
    </row>
    <row r="3814">
      <c r="A3814" t="inlineStr">
        <is>
          <t>SRC-00610</t>
        </is>
      </c>
      <c r="B3814" t="inlineStr">
        <is>
          <t>Job Title</t>
        </is>
      </c>
      <c r="C3814" t="inlineStr">
        <is>
          <t>TEAM LEADER</t>
        </is>
      </c>
      <c r="D3814" t="inlineStr">
        <is>
          <t>Team Leader</t>
        </is>
      </c>
      <c r="E3814" t="inlineStr">
        <is>
          <t>Job title case</t>
        </is>
      </c>
    </row>
    <row r="3815">
      <c r="A3815" t="inlineStr">
        <is>
          <t>SRC-00610</t>
        </is>
      </c>
      <c r="B3815" t="inlineStr">
        <is>
          <t>Lifecycle Stage</t>
        </is>
      </c>
      <c r="C3815" t="inlineStr">
        <is>
          <t>Client</t>
        </is>
      </c>
      <c r="D3815" t="inlineStr">
        <is>
          <t>Customer</t>
        </is>
      </c>
      <c r="E3815" t="inlineStr">
        <is>
          <t>Mapped to HubSpot lifecycle stage</t>
        </is>
      </c>
    </row>
    <row r="3816">
      <c r="A3816" t="inlineStr">
        <is>
          <t>SRC-00611</t>
        </is>
      </c>
      <c r="B3816" t="inlineStr">
        <is>
          <t>First Name</t>
        </is>
      </c>
      <c r="C3816" t="inlineStr">
        <is>
          <t>priya</t>
        </is>
      </c>
      <c r="D3816" t="inlineStr">
        <is>
          <t>Priya</t>
        </is>
      </c>
      <c r="E3816" t="inlineStr">
        <is>
          <t>Trimmed / name case</t>
        </is>
      </c>
    </row>
    <row r="3817">
      <c r="A3817" t="inlineStr">
        <is>
          <t>SRC-00611</t>
        </is>
      </c>
      <c r="B3817" t="inlineStr">
        <is>
          <t>Last Name</t>
        </is>
      </c>
      <c r="C3817" t="inlineStr">
        <is>
          <t>MORGAN</t>
        </is>
      </c>
      <c r="D3817" t="inlineStr">
        <is>
          <t>Morgan</t>
        </is>
      </c>
      <c r="E3817" t="inlineStr">
        <is>
          <t>Trimmed / name case</t>
        </is>
      </c>
    </row>
    <row r="3818">
      <c r="A3818" t="inlineStr">
        <is>
          <t>SRC-00611</t>
        </is>
      </c>
      <c r="B3818" t="inlineStr">
        <is>
          <t>State/Region</t>
        </is>
      </c>
      <c r="C3818" t="inlineStr">
        <is>
          <t>South Australia</t>
        </is>
      </c>
      <c r="D3818" t="inlineStr">
        <is>
          <t>SA</t>
        </is>
      </c>
      <c r="E3818" t="inlineStr">
        <is>
          <t>State to standard abbreviation</t>
        </is>
      </c>
    </row>
    <row r="3819">
      <c r="A3819" t="inlineStr">
        <is>
          <t>SRC-00611</t>
        </is>
      </c>
      <c r="B3819" t="inlineStr">
        <is>
          <t>Phone Number</t>
        </is>
      </c>
      <c r="C3819" t="inlineStr">
        <is>
          <t>(08) 5550 0558</t>
        </is>
      </c>
      <c r="D3819" t="inlineStr">
        <is>
          <t>+61 8 5550 0558</t>
        </is>
      </c>
      <c r="E3819" t="inlineStr">
        <is>
          <t>Phone to +61 international format</t>
        </is>
      </c>
    </row>
    <row r="3820">
      <c r="A3820" t="inlineStr">
        <is>
          <t>SRC-00611</t>
        </is>
      </c>
      <c r="B3820" t="inlineStr">
        <is>
          <t>Mobile Phone Number</t>
        </is>
      </c>
      <c r="C3820" t="inlineStr">
        <is>
          <t>0491 574 118</t>
        </is>
      </c>
      <c r="D3820" t="inlineStr">
        <is>
          <t>+61 491 574 118</t>
        </is>
      </c>
      <c r="E3820" t="inlineStr">
        <is>
          <t>Phone to +61 international format</t>
        </is>
      </c>
    </row>
    <row r="3821">
      <c r="A3821" t="inlineStr">
        <is>
          <t>SRC-00611</t>
        </is>
      </c>
      <c r="B3821" t="inlineStr">
        <is>
          <t>Company Name</t>
        </is>
      </c>
      <c r="C3821" t="inlineStr">
        <is>
          <t>Galbrisk Freight pty ltd</t>
        </is>
      </c>
      <c r="D3821" t="inlineStr">
        <is>
          <t>Galbrisk Freight Pty Ltd</t>
        </is>
      </c>
      <c r="E3821" t="inlineStr">
        <is>
          <t>Company suffix to 'Pty Ltd', trimmed, case</t>
        </is>
      </c>
    </row>
    <row r="3822">
      <c r="A3822" t="inlineStr">
        <is>
          <t>SRC-00611</t>
        </is>
      </c>
      <c r="B3822" t="inlineStr">
        <is>
          <t>City</t>
        </is>
      </c>
      <c r="C3822" t="inlineStr">
        <is>
          <t>ADELAIDE</t>
        </is>
      </c>
      <c r="D3822" t="inlineStr">
        <is>
          <t>Adelaide</t>
        </is>
      </c>
      <c r="E3822" t="inlineStr">
        <is>
          <t>City case</t>
        </is>
      </c>
    </row>
    <row r="3823">
      <c r="A3823" t="inlineStr">
        <is>
          <t>SRC-00611</t>
        </is>
      </c>
      <c r="B3823" t="inlineStr">
        <is>
          <t>Lifecycle Stage</t>
        </is>
      </c>
      <c r="C3823" t="inlineStr">
        <is>
          <t>Client</t>
        </is>
      </c>
      <c r="D3823" t="inlineStr">
        <is>
          <t>Customer</t>
        </is>
      </c>
      <c r="E3823" t="inlineStr">
        <is>
          <t>Mapped to HubSpot lifecycle stage</t>
        </is>
      </c>
    </row>
    <row r="3824">
      <c r="A3824" t="inlineStr">
        <is>
          <t>SRC-00611</t>
        </is>
      </c>
      <c r="B3824" t="inlineStr">
        <is>
          <t>Last Activity</t>
        </is>
      </c>
      <c r="C3824" t="inlineStr">
        <is>
          <t>03/11/2025</t>
        </is>
      </c>
      <c r="D3824" t="inlineStr">
        <is>
          <t>2025-11-03</t>
        </is>
      </c>
      <c r="E3824" t="inlineStr">
        <is>
          <t>Date to YYYY-MM-DD</t>
        </is>
      </c>
    </row>
    <row r="3825">
      <c r="A3825" t="inlineStr">
        <is>
          <t>SRC-00612</t>
        </is>
      </c>
      <c r="B3825" t="inlineStr">
        <is>
          <t>Phone Number</t>
        </is>
      </c>
      <c r="C3825" t="inlineStr">
        <is>
          <t>08.5550.8212</t>
        </is>
      </c>
      <c r="D3825" t="inlineStr">
        <is>
          <t>+61 8 5550 8212</t>
        </is>
      </c>
      <c r="E3825" t="inlineStr">
        <is>
          <t>Phone to +61 international format</t>
        </is>
      </c>
    </row>
    <row r="3826">
      <c r="A3826" t="inlineStr">
        <is>
          <t>SRC-00612</t>
        </is>
      </c>
      <c r="B3826" t="inlineStr">
        <is>
          <t>Company Name</t>
        </is>
      </c>
      <c r="C3826" t="inlineStr">
        <is>
          <t>WEXMORROW ACCOUNTING PTY LTD</t>
        </is>
      </c>
      <c r="D3826" t="inlineStr">
        <is>
          <t>Wexmorrow Accounting Pty Ltd</t>
        </is>
      </c>
      <c r="E3826" t="inlineStr">
        <is>
          <t>Company suffix to 'Pty Ltd', trimmed, case</t>
        </is>
      </c>
    </row>
    <row r="3827">
      <c r="A3827" t="inlineStr">
        <is>
          <t>SRC-00612</t>
        </is>
      </c>
      <c r="B3827" t="inlineStr">
        <is>
          <t>City</t>
        </is>
      </c>
      <c r="C3827" t="inlineStr">
        <is>
          <t>mount gambier</t>
        </is>
      </c>
      <c r="D3827" t="inlineStr">
        <is>
          <t>Mount Gambier</t>
        </is>
      </c>
      <c r="E3827" t="inlineStr">
        <is>
          <t>City case</t>
        </is>
      </c>
    </row>
    <row r="3828">
      <c r="A3828" t="inlineStr">
        <is>
          <t>SRC-00612</t>
        </is>
      </c>
      <c r="B3828" t="inlineStr">
        <is>
          <t>Postal Code</t>
        </is>
      </c>
      <c r="C3828" t="inlineStr">
        <is>
          <t>5384.0</t>
        </is>
      </c>
      <c r="D3828" t="inlineStr">
        <is>
          <t>5384</t>
        </is>
      </c>
      <c r="E3828" t="inlineStr">
        <is>
          <t>Postcode to 4 digits (restored leading zero / removed .0)</t>
        </is>
      </c>
    </row>
    <row r="3829">
      <c r="A3829" t="inlineStr">
        <is>
          <t>SRC-00612</t>
        </is>
      </c>
      <c r="B3829" t="inlineStr">
        <is>
          <t>Lifecycle Stage</t>
        </is>
      </c>
      <c r="C3829" t="inlineStr">
        <is>
          <t>opp</t>
        </is>
      </c>
      <c r="D3829" t="inlineStr">
        <is>
          <t>Opportunity</t>
        </is>
      </c>
      <c r="E3829" t="inlineStr">
        <is>
          <t>Mapped to HubSpot lifecycle stage</t>
        </is>
      </c>
    </row>
    <row r="3830">
      <c r="A3830" t="inlineStr">
        <is>
          <t>SRC-00613</t>
        </is>
      </c>
      <c r="B3830" t="inlineStr">
        <is>
          <t>First Name</t>
        </is>
      </c>
      <c r="C3830" t="inlineStr">
        <is>
          <t>Mr Sofia</t>
        </is>
      </c>
      <c r="D3830" t="inlineStr">
        <is>
          <t>Sofia</t>
        </is>
      </c>
      <c r="E3830" t="inlineStr">
        <is>
          <t>Removed title (Dr/Mr/Ms/Mrs)</t>
        </is>
      </c>
    </row>
    <row r="3831">
      <c r="A3831" t="inlineStr">
        <is>
          <t>SRC-00613</t>
        </is>
      </c>
      <c r="B3831" t="inlineStr">
        <is>
          <t>Last Name</t>
        </is>
      </c>
      <c r="C3831" t="inlineStr">
        <is>
          <t>hall</t>
        </is>
      </c>
      <c r="D3831" t="inlineStr">
        <is>
          <t>Hall</t>
        </is>
      </c>
      <c r="E3831" t="inlineStr">
        <is>
          <t>Trimmed / name case</t>
        </is>
      </c>
    </row>
    <row r="3832">
      <c r="A3832" t="inlineStr">
        <is>
          <t>SRC-00613</t>
        </is>
      </c>
      <c r="B3832" t="inlineStr">
        <is>
          <t>State/Region</t>
        </is>
      </c>
      <c r="C3832" t="inlineStr">
        <is>
          <t>N.S.W.</t>
        </is>
      </c>
      <c r="D3832" t="inlineStr">
        <is>
          <t>NSW</t>
        </is>
      </c>
      <c r="E3832" t="inlineStr">
        <is>
          <t>State to standard abbreviation</t>
        </is>
      </c>
    </row>
    <row r="3833">
      <c r="A3833" t="inlineStr">
        <is>
          <t>SRC-00613</t>
        </is>
      </c>
      <c r="B3833" t="inlineStr">
        <is>
          <t>Phone Number</t>
        </is>
      </c>
      <c r="C3833" t="inlineStr">
        <is>
          <t>5550 9782</t>
        </is>
      </c>
      <c r="D3833" t="inlineStr">
        <is>
          <t>+61 2 5550 9782</t>
        </is>
      </c>
      <c r="E3833" t="inlineStr">
        <is>
          <t>Phone to +61 international format</t>
        </is>
      </c>
    </row>
    <row r="3834">
      <c r="A3834" t="inlineStr">
        <is>
          <t>SRC-00613</t>
        </is>
      </c>
      <c r="B3834" t="inlineStr">
        <is>
          <t>Company Name</t>
        </is>
      </c>
      <c r="C3834" t="inlineStr">
        <is>
          <t>Orlubrie Electrical pty ltd</t>
        </is>
      </c>
      <c r="D3834" t="inlineStr">
        <is>
          <t>Orlubrie Electrical Pty Ltd</t>
        </is>
      </c>
      <c r="E3834" t="inlineStr">
        <is>
          <t>Company suffix to 'Pty Ltd', trimmed, case</t>
        </is>
      </c>
    </row>
    <row r="3835">
      <c r="A3835" t="inlineStr">
        <is>
          <t>SRC-00613</t>
        </is>
      </c>
      <c r="B3835" t="inlineStr">
        <is>
          <t>Job Title</t>
        </is>
      </c>
      <c r="C3835" t="inlineStr">
        <is>
          <t>hr manager</t>
        </is>
      </c>
      <c r="D3835" t="inlineStr">
        <is>
          <t>HR Manager</t>
        </is>
      </c>
      <c r="E3835" t="inlineStr">
        <is>
          <t>Job title case</t>
        </is>
      </c>
    </row>
    <row r="3836">
      <c r="A3836" t="inlineStr">
        <is>
          <t>SRC-00613</t>
        </is>
      </c>
      <c r="B3836" t="inlineStr">
        <is>
          <t>City</t>
        </is>
      </c>
      <c r="C3836" t="inlineStr">
        <is>
          <t>wollongong</t>
        </is>
      </c>
      <c r="D3836" t="inlineStr">
        <is>
          <t>Wollongong</t>
        </is>
      </c>
      <c r="E3836" t="inlineStr">
        <is>
          <t>City case</t>
        </is>
      </c>
    </row>
    <row r="3837">
      <c r="A3837" t="inlineStr">
        <is>
          <t>SRC-00613</t>
        </is>
      </c>
      <c r="B3837" t="inlineStr">
        <is>
          <t>Lifecycle Stage</t>
        </is>
      </c>
      <c r="C3837" t="inlineStr">
        <is>
          <t>opp</t>
        </is>
      </c>
      <c r="D3837" t="inlineStr">
        <is>
          <t>Opportunity</t>
        </is>
      </c>
      <c r="E3837" t="inlineStr">
        <is>
          <t>Mapped to HubSpot lifecycle stage</t>
        </is>
      </c>
    </row>
    <row r="3838">
      <c r="A3838" t="inlineStr">
        <is>
          <t>SRC-00614</t>
        </is>
      </c>
      <c r="B3838" t="inlineStr">
        <is>
          <t>Last Name</t>
        </is>
      </c>
      <c r="C3838" t="inlineStr">
        <is>
          <t xml:space="preserve">Roberts </t>
        </is>
      </c>
      <c r="D3838" t="inlineStr">
        <is>
          <t>Roberts</t>
        </is>
      </c>
      <c r="E3838" t="inlineStr">
        <is>
          <t>Trimmed / name case</t>
        </is>
      </c>
    </row>
    <row r="3839">
      <c r="A3839" t="inlineStr">
        <is>
          <t>SRC-00614</t>
        </is>
      </c>
      <c r="B3839" t="inlineStr">
        <is>
          <t>State/Region</t>
        </is>
      </c>
      <c r="C3839" t="inlineStr">
        <is>
          <t>vic</t>
        </is>
      </c>
      <c r="D3839" t="inlineStr">
        <is>
          <t>VIC</t>
        </is>
      </c>
      <c r="E3839" t="inlineStr">
        <is>
          <t>State to standard abbreviation</t>
        </is>
      </c>
    </row>
    <row r="3840">
      <c r="A3840" t="inlineStr">
        <is>
          <t>SRC-00614</t>
        </is>
      </c>
      <c r="B3840" t="inlineStr">
        <is>
          <t>Phone Number</t>
        </is>
      </c>
      <c r="C3840" t="inlineStr">
        <is>
          <t>61355505658</t>
        </is>
      </c>
      <c r="D3840" t="inlineStr">
        <is>
          <t>+61 3 5550 5658</t>
        </is>
      </c>
      <c r="E3840" t="inlineStr">
        <is>
          <t>Phone to +61 international format</t>
        </is>
      </c>
    </row>
    <row r="3841">
      <c r="A3841" t="inlineStr">
        <is>
          <t>SRC-00614</t>
        </is>
      </c>
      <c r="B3841" t="inlineStr">
        <is>
          <t>Company Name</t>
        </is>
      </c>
      <c r="C3841" t="inlineStr">
        <is>
          <t xml:space="preserve"> Lornivale Print Pty Ltd</t>
        </is>
      </c>
      <c r="D3841" t="inlineStr">
        <is>
          <t>Lornivale Print Pty Ltd</t>
        </is>
      </c>
      <c r="E3841" t="inlineStr">
        <is>
          <t>Company suffix to 'Pty Ltd', trimmed, case</t>
        </is>
      </c>
    </row>
    <row r="3842">
      <c r="A3842" t="inlineStr">
        <is>
          <t>SRC-00614</t>
        </is>
      </c>
      <c r="B3842" t="inlineStr">
        <is>
          <t>Job Title</t>
        </is>
      </c>
      <c r="C3842" t="inlineStr">
        <is>
          <t>finance manager</t>
        </is>
      </c>
      <c r="D3842" t="inlineStr">
        <is>
          <t>Finance Manager</t>
        </is>
      </c>
      <c r="E3842" t="inlineStr">
        <is>
          <t>Job title case</t>
        </is>
      </c>
    </row>
    <row r="3843">
      <c r="A3843" t="inlineStr">
        <is>
          <t>SRC-00614</t>
        </is>
      </c>
      <c r="B3843" t="inlineStr">
        <is>
          <t>Postal Code</t>
        </is>
      </c>
      <c r="C3843" t="inlineStr">
        <is>
          <t>3874.0</t>
        </is>
      </c>
      <c r="D3843" t="inlineStr">
        <is>
          <t>3874</t>
        </is>
      </c>
      <c r="E3843" t="inlineStr">
        <is>
          <t>Postcode to 4 digits (restored leading zero / removed .0)</t>
        </is>
      </c>
    </row>
    <row r="3844">
      <c r="A3844" t="inlineStr">
        <is>
          <t>SRC-00614</t>
        </is>
      </c>
      <c r="B3844" t="inlineStr">
        <is>
          <t>Lifecycle Stage</t>
        </is>
      </c>
      <c r="C3844" t="inlineStr">
        <is>
          <t>LEAD</t>
        </is>
      </c>
      <c r="D3844" t="inlineStr">
        <is>
          <t>Lead</t>
        </is>
      </c>
      <c r="E3844" t="inlineStr">
        <is>
          <t>Mapped to HubSpot lifecycle stage</t>
        </is>
      </c>
    </row>
    <row r="3845">
      <c r="A3845" t="inlineStr">
        <is>
          <t>SRC-00614</t>
        </is>
      </c>
      <c r="B3845" t="inlineStr">
        <is>
          <t>Last Activity</t>
        </is>
      </c>
      <c r="C3845" t="inlineStr">
        <is>
          <t>21/05/2025</t>
        </is>
      </c>
      <c r="D3845" t="inlineStr">
        <is>
          <t>2025-05-21</t>
        </is>
      </c>
      <c r="E3845" t="inlineStr">
        <is>
          <t>Date to YYYY-MM-DD</t>
        </is>
      </c>
    </row>
    <row r="3846">
      <c r="A3846" t="inlineStr">
        <is>
          <t>SRC-00615</t>
        </is>
      </c>
      <c r="B3846" t="inlineStr">
        <is>
          <t>State/Region</t>
        </is>
      </c>
      <c r="C3846" t="inlineStr">
        <is>
          <t>Vic</t>
        </is>
      </c>
      <c r="D3846" t="inlineStr">
        <is>
          <t>VIC</t>
        </is>
      </c>
      <c r="E3846" t="inlineStr">
        <is>
          <t>State to standard abbreviation</t>
        </is>
      </c>
    </row>
    <row r="3847">
      <c r="A3847" t="inlineStr">
        <is>
          <t>SRC-00615</t>
        </is>
      </c>
      <c r="B3847" t="inlineStr">
        <is>
          <t>Phone Number</t>
        </is>
      </c>
      <c r="C3847" t="inlineStr">
        <is>
          <t>0355504823</t>
        </is>
      </c>
      <c r="D3847" t="inlineStr">
        <is>
          <t>+61 3 5550 4823</t>
        </is>
      </c>
      <c r="E3847" t="inlineStr">
        <is>
          <t>Phone to +61 international format</t>
        </is>
      </c>
    </row>
    <row r="3848">
      <c r="A3848" t="inlineStr">
        <is>
          <t>SRC-00615</t>
        </is>
      </c>
      <c r="B3848" t="inlineStr">
        <is>
          <t>Company Name</t>
        </is>
      </c>
      <c r="C3848" t="inlineStr">
        <is>
          <t>Hethermoyle Fitness</t>
        </is>
      </c>
      <c r="D3848" t="inlineStr">
        <is>
          <t>Hethermoyle Fitness Pty Ltd</t>
        </is>
      </c>
      <c r="E3848" t="inlineStr">
        <is>
          <t>Company suffix to 'Pty Ltd', trimmed, case</t>
        </is>
      </c>
    </row>
    <row r="3849">
      <c r="A3849" t="inlineStr">
        <is>
          <t>SRC-00615</t>
        </is>
      </c>
      <c r="B3849" t="inlineStr">
        <is>
          <t>Job Title</t>
        </is>
      </c>
      <c r="C3849" t="inlineStr">
        <is>
          <t>marketing coordinator</t>
        </is>
      </c>
      <c r="D3849" t="inlineStr">
        <is>
          <t>Marketing Coordinator</t>
        </is>
      </c>
      <c r="E3849" t="inlineStr">
        <is>
          <t>Job title case</t>
        </is>
      </c>
    </row>
    <row r="3850">
      <c r="A3850" t="inlineStr">
        <is>
          <t>SRC-00615</t>
        </is>
      </c>
      <c r="B3850" t="inlineStr">
        <is>
          <t>City</t>
        </is>
      </c>
      <c r="C3850" t="inlineStr">
        <is>
          <t>ballarat</t>
        </is>
      </c>
      <c r="D3850" t="inlineStr">
        <is>
          <t>Ballarat</t>
        </is>
      </c>
      <c r="E3850" t="inlineStr">
        <is>
          <t>City case</t>
        </is>
      </c>
    </row>
    <row r="3851">
      <c r="A3851" t="inlineStr">
        <is>
          <t>SRC-00615</t>
        </is>
      </c>
      <c r="B3851" t="inlineStr">
        <is>
          <t>Lifecycle Stage</t>
        </is>
      </c>
      <c r="C3851" t="inlineStr">
        <is>
          <t>MQL</t>
        </is>
      </c>
      <c r="D3851" t="inlineStr">
        <is>
          <t>Marketing Qualified Lead</t>
        </is>
      </c>
      <c r="E3851" t="inlineStr">
        <is>
          <t>Mapped to HubSpot lifecycle stage</t>
        </is>
      </c>
    </row>
    <row r="3852">
      <c r="A3852" t="inlineStr">
        <is>
          <t>SRC-00615</t>
        </is>
      </c>
      <c r="B3852" t="inlineStr">
        <is>
          <t>Last Activity</t>
        </is>
      </c>
      <c r="C3852" t="inlineStr">
        <is>
          <t>07/11/2025</t>
        </is>
      </c>
      <c r="D3852" t="inlineStr">
        <is>
          <t>2025-11-07</t>
        </is>
      </c>
      <c r="E3852" t="inlineStr">
        <is>
          <t>Date to YYYY-MM-DD</t>
        </is>
      </c>
    </row>
    <row r="3853">
      <c r="A3853" t="inlineStr">
        <is>
          <t>SRC-00616</t>
        </is>
      </c>
      <c r="B3853" t="inlineStr">
        <is>
          <t>Last Name</t>
        </is>
      </c>
      <c r="C3853" t="inlineStr">
        <is>
          <t xml:space="preserve">Parker </t>
        </is>
      </c>
      <c r="D3853" t="inlineStr">
        <is>
          <t>Parker</t>
        </is>
      </c>
      <c r="E3853" t="inlineStr">
        <is>
          <t>Trimmed / name case</t>
        </is>
      </c>
    </row>
    <row r="3854">
      <c r="A3854" t="inlineStr">
        <is>
          <t>SRC-00616</t>
        </is>
      </c>
      <c r="B3854" t="inlineStr">
        <is>
          <t>State/Region</t>
        </is>
      </c>
      <c r="C3854" t="inlineStr">
        <is>
          <t>VIC.</t>
        </is>
      </c>
      <c r="D3854" t="inlineStr">
        <is>
          <t>VIC</t>
        </is>
      </c>
      <c r="E3854" t="inlineStr">
        <is>
          <t>State to standard abbreviation</t>
        </is>
      </c>
    </row>
    <row r="3855">
      <c r="A3855" t="inlineStr">
        <is>
          <t>SRC-00616</t>
        </is>
      </c>
      <c r="B3855" t="inlineStr">
        <is>
          <t>Phone Number</t>
        </is>
      </c>
      <c r="C3855" t="inlineStr">
        <is>
          <t>03 5550 9493</t>
        </is>
      </c>
      <c r="D3855" t="inlineStr">
        <is>
          <t>+61 3 5550 9493</t>
        </is>
      </c>
      <c r="E3855" t="inlineStr">
        <is>
          <t>Phone to +61 international format</t>
        </is>
      </c>
    </row>
    <row r="3856">
      <c r="A3856" t="inlineStr">
        <is>
          <t>SRC-00616</t>
        </is>
      </c>
      <c r="B3856" t="inlineStr">
        <is>
          <t>Company Name</t>
        </is>
      </c>
      <c r="C3856" t="inlineStr">
        <is>
          <t>Ironvessa Dental P/L</t>
        </is>
      </c>
      <c r="D3856" t="inlineStr">
        <is>
          <t>Ironvessa Dental Pty Ltd</t>
        </is>
      </c>
      <c r="E3856" t="inlineStr">
        <is>
          <t>Company suffix to 'Pty Ltd', trimmed, case</t>
        </is>
      </c>
    </row>
    <row r="3857">
      <c r="A3857" t="inlineStr">
        <is>
          <t>SRC-00616</t>
        </is>
      </c>
      <c r="B3857" t="inlineStr">
        <is>
          <t>Job Title</t>
        </is>
      </c>
      <c r="C3857" t="inlineStr">
        <is>
          <t>OFFICE MANAGER</t>
        </is>
      </c>
      <c r="D3857" t="inlineStr">
        <is>
          <t>Office Manager</t>
        </is>
      </c>
      <c r="E3857" t="inlineStr">
        <is>
          <t>Job title case</t>
        </is>
      </c>
    </row>
    <row r="3858">
      <c r="A3858" t="inlineStr">
        <is>
          <t>SRC-00616</t>
        </is>
      </c>
      <c r="B3858" t="inlineStr">
        <is>
          <t>City</t>
        </is>
      </c>
      <c r="C3858" t="inlineStr">
        <is>
          <t>footscray</t>
        </is>
      </c>
      <c r="D3858" t="inlineStr">
        <is>
          <t>Footscray</t>
        </is>
      </c>
      <c r="E3858" t="inlineStr">
        <is>
          <t>City case</t>
        </is>
      </c>
    </row>
    <row r="3859">
      <c r="A3859" t="inlineStr">
        <is>
          <t>SRC-00616</t>
        </is>
      </c>
      <c r="B3859" t="inlineStr">
        <is>
          <t>Lifecycle Stage</t>
        </is>
      </c>
      <c r="C3859" t="inlineStr">
        <is>
          <t>Client</t>
        </is>
      </c>
      <c r="D3859" t="inlineStr">
        <is>
          <t>Customer</t>
        </is>
      </c>
      <c r="E3859" t="inlineStr">
        <is>
          <t>Mapped to HubSpot lifecycle stage</t>
        </is>
      </c>
    </row>
    <row r="3860">
      <c r="A3860" t="inlineStr">
        <is>
          <t>SRC-00616</t>
        </is>
      </c>
      <c r="B3860" t="inlineStr">
        <is>
          <t>Last Activity</t>
        </is>
      </c>
      <c r="C3860" t="inlineStr">
        <is>
          <t>26/05/2026</t>
        </is>
      </c>
      <c r="D3860" t="inlineStr">
        <is>
          <t>2026-05-26</t>
        </is>
      </c>
      <c r="E3860" t="inlineStr">
        <is>
          <t>Date to YYYY-MM-DD</t>
        </is>
      </c>
    </row>
    <row r="3861">
      <c r="A3861" t="inlineStr">
        <is>
          <t>SRC-00617</t>
        </is>
      </c>
      <c r="B3861" t="inlineStr">
        <is>
          <t>First Name</t>
        </is>
      </c>
      <c r="C3861" t="inlineStr">
        <is>
          <t>ELENI</t>
        </is>
      </c>
      <c r="D3861" t="inlineStr">
        <is>
          <t>Eleni</t>
        </is>
      </c>
      <c r="E3861" t="inlineStr">
        <is>
          <t>Trimmed / name case</t>
        </is>
      </c>
    </row>
    <row r="3862">
      <c r="A3862" t="inlineStr">
        <is>
          <t>SRC-00617</t>
        </is>
      </c>
      <c r="B3862" t="inlineStr">
        <is>
          <t>State/Region</t>
        </is>
      </c>
      <c r="C3862" t="inlineStr">
        <is>
          <t>VIC.</t>
        </is>
      </c>
      <c r="D3862" t="inlineStr">
        <is>
          <t>VIC</t>
        </is>
      </c>
      <c r="E3862" t="inlineStr">
        <is>
          <t>State to standard abbreviation</t>
        </is>
      </c>
    </row>
    <row r="3863">
      <c r="A3863" t="inlineStr">
        <is>
          <t>SRC-00617</t>
        </is>
      </c>
      <c r="B3863" t="inlineStr">
        <is>
          <t>Phone Number</t>
        </is>
      </c>
      <c r="C3863" t="inlineStr">
        <is>
          <t>03.7010.8974</t>
        </is>
      </c>
      <c r="D3863" t="inlineStr">
        <is>
          <t>+61 3 7010 8974</t>
        </is>
      </c>
      <c r="E3863" t="inlineStr">
        <is>
          <t>Phone to +61 international format</t>
        </is>
      </c>
    </row>
    <row r="3864">
      <c r="A3864" t="inlineStr">
        <is>
          <t>SRC-00617</t>
        </is>
      </c>
      <c r="B3864" t="inlineStr">
        <is>
          <t>Company Name</t>
        </is>
      </c>
      <c r="C3864" t="inlineStr">
        <is>
          <t>Brennock Fitness Pty. Ltd.</t>
        </is>
      </c>
      <c r="D3864" t="inlineStr">
        <is>
          <t>Brennock Fitness Pty Ltd</t>
        </is>
      </c>
      <c r="E3864" t="inlineStr">
        <is>
          <t>Company suffix to 'Pty Ltd', trimmed, case</t>
        </is>
      </c>
    </row>
    <row r="3865">
      <c r="A3865" t="inlineStr">
        <is>
          <t>SRC-00617</t>
        </is>
      </c>
      <c r="B3865" t="inlineStr">
        <is>
          <t>Job Title</t>
        </is>
      </c>
      <c r="C3865" t="inlineStr">
        <is>
          <t>TRAINING COORDINATOR</t>
        </is>
      </c>
      <c r="D3865" t="inlineStr">
        <is>
          <t>Training Coordinator</t>
        </is>
      </c>
      <c r="E3865" t="inlineStr">
        <is>
          <t>Job title case</t>
        </is>
      </c>
    </row>
    <row r="3866">
      <c r="A3866" t="inlineStr">
        <is>
          <t>SRC-00617</t>
        </is>
      </c>
      <c r="B3866" t="inlineStr">
        <is>
          <t>City</t>
        </is>
      </c>
      <c r="C3866" t="inlineStr">
        <is>
          <t>footscray</t>
        </is>
      </c>
      <c r="D3866" t="inlineStr">
        <is>
          <t>Footscray</t>
        </is>
      </c>
      <c r="E3866" t="inlineStr">
        <is>
          <t>City case</t>
        </is>
      </c>
    </row>
    <row r="3867">
      <c r="A3867" t="inlineStr">
        <is>
          <t>SRC-00617</t>
        </is>
      </c>
      <c r="B3867" t="inlineStr">
        <is>
          <t>Last Activity</t>
        </is>
      </c>
      <c r="C3867" t="inlineStr">
        <is>
          <t>23/08/2024</t>
        </is>
      </c>
      <c r="D3867" t="inlineStr">
        <is>
          <t>2024-08-23</t>
        </is>
      </c>
      <c r="E3867" t="inlineStr">
        <is>
          <t>Date to YYYY-MM-DD</t>
        </is>
      </c>
    </row>
    <row r="3868">
      <c r="A3868" t="inlineStr">
        <is>
          <t>SRC-00618</t>
        </is>
      </c>
      <c r="B3868" t="inlineStr">
        <is>
          <t>Last Name</t>
        </is>
      </c>
      <c r="C3868" t="inlineStr">
        <is>
          <t>walker</t>
        </is>
      </c>
      <c r="D3868" t="inlineStr">
        <is>
          <t>Walker</t>
        </is>
      </c>
      <c r="E3868" t="inlineStr">
        <is>
          <t>Trimmed / name case</t>
        </is>
      </c>
    </row>
    <row r="3869">
      <c r="A3869" t="inlineStr">
        <is>
          <t>SRC-00618</t>
        </is>
      </c>
      <c r="B3869" t="inlineStr">
        <is>
          <t>Email</t>
        </is>
      </c>
      <c r="C3869" t="inlineStr">
        <is>
          <t>mailto:bao@kestermoyhospitality.example</t>
        </is>
      </c>
      <c r="D3869" t="inlineStr">
        <is>
          <t>bao@kestermoyhospitality.example</t>
        </is>
      </c>
      <c r="E3869" t="inlineStr">
        <is>
          <t>Lower-case, trimmed, removed mailto:/brackets</t>
        </is>
      </c>
    </row>
    <row r="3870">
      <c r="A3870" t="inlineStr">
        <is>
          <t>SRC-00618</t>
        </is>
      </c>
      <c r="B3870" t="inlineStr">
        <is>
          <t>Mobile Phone Number</t>
        </is>
      </c>
      <c r="C3870" t="inlineStr">
        <is>
          <t>+61491575254</t>
        </is>
      </c>
      <c r="D3870" t="inlineStr">
        <is>
          <t>+61 491 575 254</t>
        </is>
      </c>
      <c r="E3870" t="inlineStr">
        <is>
          <t>Phone to +61 international format</t>
        </is>
      </c>
    </row>
    <row r="3871">
      <c r="A3871" t="inlineStr">
        <is>
          <t>SRC-00618</t>
        </is>
      </c>
      <c r="B3871" t="inlineStr">
        <is>
          <t>Company Name</t>
        </is>
      </c>
      <c r="C3871" t="inlineStr">
        <is>
          <t xml:space="preserve"> Kestermoy Hospitality Pty Ltd</t>
        </is>
      </c>
      <c r="D3871" t="inlineStr">
        <is>
          <t>Kestermoy Hospitality Pty Ltd</t>
        </is>
      </c>
      <c r="E3871" t="inlineStr">
        <is>
          <t>Company suffix to 'Pty Ltd', trimmed, case</t>
        </is>
      </c>
    </row>
    <row r="3872">
      <c r="A3872" t="inlineStr">
        <is>
          <t>SRC-00618</t>
        </is>
      </c>
      <c r="B3872" t="inlineStr">
        <is>
          <t>City</t>
        </is>
      </c>
      <c r="C3872" t="inlineStr">
        <is>
          <t>parramatta</t>
        </is>
      </c>
      <c r="D3872" t="inlineStr">
        <is>
          <t>Parramatta</t>
        </is>
      </c>
      <c r="E3872" t="inlineStr">
        <is>
          <t>City case</t>
        </is>
      </c>
    </row>
    <row r="3873">
      <c r="A3873" t="inlineStr">
        <is>
          <t>SRC-00619</t>
        </is>
      </c>
      <c r="B3873" t="inlineStr">
        <is>
          <t>Last Name</t>
        </is>
      </c>
      <c r="C3873" t="inlineStr">
        <is>
          <t xml:space="preserve">Harris </t>
        </is>
      </c>
      <c r="D3873" t="inlineStr">
        <is>
          <t>Harris</t>
        </is>
      </c>
      <c r="E3873" t="inlineStr">
        <is>
          <t>Trimmed / name case</t>
        </is>
      </c>
    </row>
    <row r="3874">
      <c r="A3874" t="inlineStr">
        <is>
          <t>SRC-00619</t>
        </is>
      </c>
      <c r="B3874" t="inlineStr">
        <is>
          <t>Email</t>
        </is>
      </c>
      <c r="C3874" t="inlineStr">
        <is>
          <t>Ellah@Ardlomewoptics.Example</t>
        </is>
      </c>
      <c r="D3874" t="inlineStr">
        <is>
          <t>ellah@ardlomewoptics.example</t>
        </is>
      </c>
      <c r="E3874" t="inlineStr">
        <is>
          <t>Lower-case, trimmed, removed mailto:/brackets</t>
        </is>
      </c>
    </row>
    <row r="3875">
      <c r="A3875" t="inlineStr">
        <is>
          <t>SRC-00619</t>
        </is>
      </c>
      <c r="B3875" t="inlineStr">
        <is>
          <t>Phone Number</t>
        </is>
      </c>
      <c r="C3875" t="inlineStr">
        <is>
          <t>03.5550.2736</t>
        </is>
      </c>
      <c r="D3875" t="inlineStr">
        <is>
          <t>+61 3 5550 2736</t>
        </is>
      </c>
      <c r="E3875" t="inlineStr">
        <is>
          <t>Phone to +61 international format</t>
        </is>
      </c>
    </row>
    <row r="3876">
      <c r="A3876" t="inlineStr">
        <is>
          <t>SRC-00619</t>
        </is>
      </c>
      <c r="B3876" t="inlineStr">
        <is>
          <t>Job Title</t>
        </is>
      </c>
      <c r="C3876" t="inlineStr">
        <is>
          <t>office manager</t>
        </is>
      </c>
      <c r="D3876" t="inlineStr">
        <is>
          <t>Office Manager</t>
        </is>
      </c>
      <c r="E3876" t="inlineStr">
        <is>
          <t>Job title case</t>
        </is>
      </c>
    </row>
    <row r="3877">
      <c r="A3877" t="inlineStr">
        <is>
          <t>SRC-00619</t>
        </is>
      </c>
      <c r="B3877" t="inlineStr">
        <is>
          <t>City</t>
        </is>
      </c>
      <c r="C3877" t="inlineStr">
        <is>
          <t>MELBOURNE</t>
        </is>
      </c>
      <c r="D3877" t="inlineStr">
        <is>
          <t>Melbourne</t>
        </is>
      </c>
      <c r="E3877" t="inlineStr">
        <is>
          <t>City case</t>
        </is>
      </c>
    </row>
    <row r="3878">
      <c r="A3878" t="inlineStr">
        <is>
          <t>SRC-00619</t>
        </is>
      </c>
      <c r="B3878" t="inlineStr">
        <is>
          <t>Lifecycle Stage</t>
        </is>
      </c>
      <c r="C3878" t="inlineStr">
        <is>
          <t>new lead</t>
        </is>
      </c>
      <c r="D3878" t="inlineStr">
        <is>
          <t>Lead</t>
        </is>
      </c>
      <c r="E3878" t="inlineStr">
        <is>
          <t>Mapped to HubSpot lifecycle stage</t>
        </is>
      </c>
    </row>
    <row r="3879">
      <c r="A3879" t="inlineStr">
        <is>
          <t>SRC-00619</t>
        </is>
      </c>
      <c r="B3879" t="inlineStr">
        <is>
          <t>Last Activity</t>
        </is>
      </c>
      <c r="C3879" t="inlineStr">
        <is>
          <t>Sep 13 2026</t>
        </is>
      </c>
      <c r="D3879" t="inlineStr">
        <is>
          <t>2026-09-13</t>
        </is>
      </c>
      <c r="E3879" t="inlineStr">
        <is>
          <t>Date to YYYY-MM-DD</t>
        </is>
      </c>
    </row>
    <row r="3880">
      <c r="A3880" t="inlineStr">
        <is>
          <t>SRC-00620</t>
        </is>
      </c>
      <c r="B3880" t="inlineStr">
        <is>
          <t>State/Region</t>
        </is>
      </c>
      <c r="C3880" t="inlineStr">
        <is>
          <t>Vic</t>
        </is>
      </c>
      <c r="D3880" t="inlineStr">
        <is>
          <t>VIC</t>
        </is>
      </c>
      <c r="E3880" t="inlineStr">
        <is>
          <t>State to standard abbreviation</t>
        </is>
      </c>
    </row>
    <row r="3881">
      <c r="A3881" t="inlineStr">
        <is>
          <t>SRC-00620</t>
        </is>
      </c>
      <c r="B3881" t="inlineStr">
        <is>
          <t>City</t>
        </is>
      </c>
      <c r="C3881" t="inlineStr">
        <is>
          <t>footscray</t>
        </is>
      </c>
      <c r="D3881" t="inlineStr">
        <is>
          <t>Footscray</t>
        </is>
      </c>
      <c r="E3881" t="inlineStr">
        <is>
          <t>City case</t>
        </is>
      </c>
    </row>
    <row r="3882">
      <c r="A3882" t="inlineStr">
        <is>
          <t>SRC-00620</t>
        </is>
      </c>
      <c r="B3882" t="inlineStr">
        <is>
          <t>Lifecycle Stage</t>
        </is>
      </c>
      <c r="C3882" t="inlineStr">
        <is>
          <t>new lead</t>
        </is>
      </c>
      <c r="D3882" t="inlineStr">
        <is>
          <t>Lead</t>
        </is>
      </c>
      <c r="E3882" t="inlineStr">
        <is>
          <t>Mapped to HubSpot lifecycle stage</t>
        </is>
      </c>
    </row>
    <row r="3883">
      <c r="A3883" t="inlineStr">
        <is>
          <t>SRC-00621</t>
        </is>
      </c>
      <c r="B3883" t="inlineStr">
        <is>
          <t>Phone Number</t>
        </is>
      </c>
      <c r="C3883" t="inlineStr">
        <is>
          <t>(08) 5550-9884</t>
        </is>
      </c>
      <c r="D3883" t="inlineStr">
        <is>
          <t>+61 8 5550 9884</t>
        </is>
      </c>
      <c r="E3883" t="inlineStr">
        <is>
          <t>Phone to +61 international format</t>
        </is>
      </c>
    </row>
    <row r="3884">
      <c r="A3884" t="inlineStr">
        <is>
          <t>SRC-00621</t>
        </is>
      </c>
      <c r="B3884" t="inlineStr">
        <is>
          <t>Company Name</t>
        </is>
      </c>
      <c r="C3884" t="inlineStr">
        <is>
          <t>Ivelbrook Consulting P/L</t>
        </is>
      </c>
      <c r="D3884" t="inlineStr">
        <is>
          <t>Ivelbrook Consulting Pty Ltd</t>
        </is>
      </c>
      <c r="E3884" t="inlineStr">
        <is>
          <t>Company suffix to 'Pty Ltd', trimmed, case</t>
        </is>
      </c>
    </row>
    <row r="3885">
      <c r="A3885" t="inlineStr">
        <is>
          <t>SRC-00621</t>
        </is>
      </c>
      <c r="B3885" t="inlineStr">
        <is>
          <t>City</t>
        </is>
      </c>
      <c r="C3885" t="inlineStr">
        <is>
          <t>MOUNT GAMBIER</t>
        </is>
      </c>
      <c r="D3885" t="inlineStr">
        <is>
          <t>Mount Gambier</t>
        </is>
      </c>
      <c r="E3885" t="inlineStr">
        <is>
          <t>City case</t>
        </is>
      </c>
    </row>
    <row r="3886">
      <c r="A3886" t="inlineStr">
        <is>
          <t>SRC-00621</t>
        </is>
      </c>
      <c r="B3886" t="inlineStr">
        <is>
          <t>Lifecycle Stage</t>
        </is>
      </c>
      <c r="C3886" t="inlineStr">
        <is>
          <t>lead</t>
        </is>
      </c>
      <c r="D3886" t="inlineStr">
        <is>
          <t>Lead</t>
        </is>
      </c>
      <c r="E3886" t="inlineStr">
        <is>
          <t>Mapped to HubSpot lifecycle stage</t>
        </is>
      </c>
    </row>
    <row r="3887">
      <c r="A3887" t="inlineStr">
        <is>
          <t>SRC-00621</t>
        </is>
      </c>
      <c r="B3887" t="inlineStr">
        <is>
          <t>Last Activity</t>
        </is>
      </c>
      <c r="C3887" t="inlineStr">
        <is>
          <t>May 01 2024</t>
        </is>
      </c>
      <c r="D3887" t="inlineStr">
        <is>
          <t>2024-05-01</t>
        </is>
      </c>
      <c r="E3887" t="inlineStr">
        <is>
          <t>Date to YYYY-MM-DD</t>
        </is>
      </c>
    </row>
    <row r="3888">
      <c r="A3888" t="inlineStr">
        <is>
          <t>SRC-00622</t>
        </is>
      </c>
      <c r="B3888" t="inlineStr">
        <is>
          <t>First Name</t>
        </is>
      </c>
      <c r="C3888" t="inlineStr">
        <is>
          <t>tane</t>
        </is>
      </c>
      <c r="D3888" t="inlineStr">
        <is>
          <t>Tane</t>
        </is>
      </c>
      <c r="E3888" t="inlineStr">
        <is>
          <t>Trimmed / name case</t>
        </is>
      </c>
    </row>
    <row r="3889">
      <c r="A3889" t="inlineStr">
        <is>
          <t>SRC-00622</t>
        </is>
      </c>
      <c r="B3889" t="inlineStr">
        <is>
          <t>Last Name</t>
        </is>
      </c>
      <c r="C3889" t="inlineStr">
        <is>
          <t xml:space="preserve">Scott </t>
        </is>
      </c>
      <c r="D3889" t="inlineStr">
        <is>
          <t>Scott</t>
        </is>
      </c>
      <c r="E3889" t="inlineStr">
        <is>
          <t>Trimmed / name case</t>
        </is>
      </c>
    </row>
    <row r="3890">
      <c r="A3890" t="inlineStr">
        <is>
          <t>SRC-00622</t>
        </is>
      </c>
      <c r="B3890" t="inlineStr">
        <is>
          <t>State/Region</t>
        </is>
      </c>
      <c r="C3890" t="inlineStr">
        <is>
          <t>vic</t>
        </is>
      </c>
      <c r="D3890" t="inlineStr">
        <is>
          <t>VIC</t>
        </is>
      </c>
      <c r="E3890" t="inlineStr">
        <is>
          <t>State to standard abbreviation</t>
        </is>
      </c>
    </row>
    <row r="3891">
      <c r="A3891" t="inlineStr">
        <is>
          <t>SRC-00622</t>
        </is>
      </c>
      <c r="B3891" t="inlineStr">
        <is>
          <t>Job Title</t>
        </is>
      </c>
      <c r="C3891" t="inlineStr">
        <is>
          <t>ceo</t>
        </is>
      </c>
      <c r="D3891" t="inlineStr">
        <is>
          <t>CEO</t>
        </is>
      </c>
      <c r="E3891" t="inlineStr">
        <is>
          <t>Job title case</t>
        </is>
      </c>
    </row>
    <row r="3892">
      <c r="A3892" t="inlineStr">
        <is>
          <t>SRC-00622</t>
        </is>
      </c>
      <c r="B3892" t="inlineStr">
        <is>
          <t>Postal Code</t>
        </is>
      </c>
      <c r="C3892" t="inlineStr">
        <is>
          <t>3423.0</t>
        </is>
      </c>
      <c r="D3892" t="inlineStr">
        <is>
          <t>3423</t>
        </is>
      </c>
      <c r="E3892" t="inlineStr">
        <is>
          <t>Postcode to 4 digits (restored leading zero / removed .0)</t>
        </is>
      </c>
    </row>
    <row r="3893">
      <c r="A3893" t="inlineStr">
        <is>
          <t>SRC-00622</t>
        </is>
      </c>
      <c r="B3893" t="inlineStr">
        <is>
          <t>Lifecycle Stage</t>
        </is>
      </c>
      <c r="C3893" t="inlineStr">
        <is>
          <t>Client</t>
        </is>
      </c>
      <c r="D3893" t="inlineStr">
        <is>
          <t>Customer</t>
        </is>
      </c>
      <c r="E3893" t="inlineStr">
        <is>
          <t>Mapped to HubSpot lifecycle stage</t>
        </is>
      </c>
    </row>
    <row r="3894">
      <c r="A3894" t="inlineStr">
        <is>
          <t>SRC-00623</t>
        </is>
      </c>
      <c r="B3894" t="inlineStr">
        <is>
          <t>State/Region</t>
        </is>
      </c>
      <c r="C3894" t="inlineStr">
        <is>
          <t>N.S.W.</t>
        </is>
      </c>
      <c r="D3894" t="inlineStr">
        <is>
          <t>NSW</t>
        </is>
      </c>
      <c r="E3894" t="inlineStr">
        <is>
          <t>State to standard abbreviation</t>
        </is>
      </c>
    </row>
    <row r="3895">
      <c r="A3895" t="inlineStr">
        <is>
          <t>SRC-00623</t>
        </is>
      </c>
      <c r="B3895" t="inlineStr">
        <is>
          <t>Phone Number</t>
        </is>
      </c>
      <c r="C3895" t="inlineStr">
        <is>
          <t>61255502455</t>
        </is>
      </c>
      <c r="D3895" t="inlineStr">
        <is>
          <t>+61 2 5550 2455</t>
        </is>
      </c>
      <c r="E3895" t="inlineStr">
        <is>
          <t>Phone to +61 international format</t>
        </is>
      </c>
    </row>
    <row r="3896">
      <c r="A3896" t="inlineStr">
        <is>
          <t>SRC-00623</t>
        </is>
      </c>
      <c r="B3896" t="inlineStr">
        <is>
          <t>Company Name</t>
        </is>
      </c>
      <c r="C3896" t="inlineStr">
        <is>
          <t>Corvanny Landscapes P/L</t>
        </is>
      </c>
      <c r="D3896" t="inlineStr">
        <is>
          <t>Corvanny Landscapes Pty Ltd</t>
        </is>
      </c>
      <c r="E3896" t="inlineStr">
        <is>
          <t>Company suffix to 'Pty Ltd', trimmed, case</t>
        </is>
      </c>
    </row>
    <row r="3897">
      <c r="A3897" t="inlineStr">
        <is>
          <t>SRC-00623</t>
        </is>
      </c>
      <c r="B3897" t="inlineStr">
        <is>
          <t>Job Title</t>
        </is>
      </c>
      <c r="C3897" t="inlineStr">
        <is>
          <t>office manager</t>
        </is>
      </c>
      <c r="D3897" t="inlineStr">
        <is>
          <t>Office Manager</t>
        </is>
      </c>
      <c r="E3897" t="inlineStr">
        <is>
          <t>Job title case</t>
        </is>
      </c>
    </row>
    <row r="3898">
      <c r="A3898" t="inlineStr">
        <is>
          <t>SRC-00623</t>
        </is>
      </c>
      <c r="B3898" t="inlineStr">
        <is>
          <t>City</t>
        </is>
      </c>
      <c r="C3898" t="inlineStr">
        <is>
          <t>parramatta</t>
        </is>
      </c>
      <c r="D3898" t="inlineStr">
        <is>
          <t>Parramatta</t>
        </is>
      </c>
      <c r="E3898" t="inlineStr">
        <is>
          <t>City case</t>
        </is>
      </c>
    </row>
    <row r="3899">
      <c r="A3899" t="inlineStr">
        <is>
          <t>SRC-00623</t>
        </is>
      </c>
      <c r="B3899" t="inlineStr">
        <is>
          <t>Lifecycle Stage</t>
        </is>
      </c>
      <c r="C3899" t="inlineStr">
        <is>
          <t>customer - active</t>
        </is>
      </c>
      <c r="D3899" t="inlineStr">
        <is>
          <t>Customer</t>
        </is>
      </c>
      <c r="E3899" t="inlineStr">
        <is>
          <t>Mapped to HubSpot lifecycle stage</t>
        </is>
      </c>
    </row>
    <row r="3900">
      <c r="A3900" t="inlineStr">
        <is>
          <t>SRC-00624</t>
        </is>
      </c>
      <c r="B3900" t="inlineStr">
        <is>
          <t>Last Name</t>
        </is>
      </c>
      <c r="C3900" t="inlineStr">
        <is>
          <t>ward</t>
        </is>
      </c>
      <c r="D3900" t="inlineStr">
        <is>
          <t>Ward</t>
        </is>
      </c>
      <c r="E3900" t="inlineStr">
        <is>
          <t>Trimmed / name case</t>
        </is>
      </c>
    </row>
    <row r="3901">
      <c r="A3901" t="inlineStr">
        <is>
          <t>SRC-00624</t>
        </is>
      </c>
      <c r="B3901" t="inlineStr">
        <is>
          <t>State/Region</t>
        </is>
      </c>
      <c r="C3901" t="inlineStr">
        <is>
          <t>VIC.</t>
        </is>
      </c>
      <c r="D3901" t="inlineStr">
        <is>
          <t>VIC</t>
        </is>
      </c>
      <c r="E3901" t="inlineStr">
        <is>
          <t>State to standard abbreviation</t>
        </is>
      </c>
    </row>
    <row r="3902">
      <c r="A3902" t="inlineStr">
        <is>
          <t>SRC-00624</t>
        </is>
      </c>
      <c r="B3902" t="inlineStr">
        <is>
          <t>Phone Number</t>
        </is>
      </c>
      <c r="C3902" t="inlineStr">
        <is>
          <t>03 5550 3795</t>
        </is>
      </c>
      <c r="D3902" t="inlineStr">
        <is>
          <t>+61 3 5550 3795</t>
        </is>
      </c>
      <c r="E3902" t="inlineStr">
        <is>
          <t>Phone to +61 international format</t>
        </is>
      </c>
    </row>
    <row r="3903">
      <c r="A3903" t="inlineStr">
        <is>
          <t>SRC-00624</t>
        </is>
      </c>
      <c r="B3903" t="inlineStr">
        <is>
          <t>Company Name</t>
        </is>
      </c>
      <c r="C3903" t="inlineStr">
        <is>
          <t>Zephrane Engineering</t>
        </is>
      </c>
      <c r="D3903" t="inlineStr">
        <is>
          <t>Zephrane Engineering Pty Ltd</t>
        </is>
      </c>
      <c r="E3903" t="inlineStr">
        <is>
          <t>Company suffix to 'Pty Ltd', trimmed, case</t>
        </is>
      </c>
    </row>
    <row r="3904">
      <c r="A3904" t="inlineStr">
        <is>
          <t>SRC-00624</t>
        </is>
      </c>
      <c r="B3904" t="inlineStr">
        <is>
          <t>Job Title</t>
        </is>
      </c>
      <c r="C3904" t="inlineStr">
        <is>
          <t>site supervisor</t>
        </is>
      </c>
      <c r="D3904" t="inlineStr">
        <is>
          <t>Site Supervisor</t>
        </is>
      </c>
      <c r="E3904" t="inlineStr">
        <is>
          <t>Job title case</t>
        </is>
      </c>
    </row>
    <row r="3905">
      <c r="A3905" t="inlineStr">
        <is>
          <t>SRC-00624</t>
        </is>
      </c>
      <c r="B3905" t="inlineStr">
        <is>
          <t>Lifecycle Stage</t>
        </is>
      </c>
      <c r="C3905" t="inlineStr">
        <is>
          <t>mql</t>
        </is>
      </c>
      <c r="D3905" t="inlineStr">
        <is>
          <t>Marketing Qualified Lead</t>
        </is>
      </c>
      <c r="E3905" t="inlineStr">
        <is>
          <t>Mapped to HubSpot lifecycle stage</t>
        </is>
      </c>
    </row>
    <row r="3906">
      <c r="A3906" t="inlineStr">
        <is>
          <t>SRC-00624</t>
        </is>
      </c>
      <c r="B3906" t="inlineStr">
        <is>
          <t>Last Activity</t>
        </is>
      </c>
      <c r="C3906" t="inlineStr">
        <is>
          <t>Aug 07 2025</t>
        </is>
      </c>
      <c r="D3906" t="inlineStr">
        <is>
          <t>2025-08-07</t>
        </is>
      </c>
      <c r="E3906" t="inlineStr">
        <is>
          <t>Date to YYYY-MM-DD</t>
        </is>
      </c>
    </row>
    <row r="3907">
      <c r="A3907" t="inlineStr">
        <is>
          <t>SRC-00625</t>
        </is>
      </c>
      <c r="B3907" t="inlineStr">
        <is>
          <t>Last Name</t>
        </is>
      </c>
      <c r="C3907" t="inlineStr">
        <is>
          <t xml:space="preserve">Park </t>
        </is>
      </c>
      <c r="D3907" t="inlineStr">
        <is>
          <t>Park</t>
        </is>
      </c>
      <c r="E3907" t="inlineStr">
        <is>
          <t>Trimmed / name case</t>
        </is>
      </c>
    </row>
    <row r="3908">
      <c r="A3908" t="inlineStr">
        <is>
          <t>SRC-00625</t>
        </is>
      </c>
      <c r="B3908" t="inlineStr">
        <is>
          <t>State/Region</t>
        </is>
      </c>
      <c r="C3908" t="inlineStr">
        <is>
          <t>Vic</t>
        </is>
      </c>
      <c r="D3908" t="inlineStr">
        <is>
          <t>VIC</t>
        </is>
      </c>
      <c r="E3908" t="inlineStr">
        <is>
          <t>State to standard abbreviation</t>
        </is>
      </c>
    </row>
    <row r="3909">
      <c r="A3909" t="inlineStr">
        <is>
          <t>SRC-00625</t>
        </is>
      </c>
      <c r="B3909" t="inlineStr">
        <is>
          <t>Phone Number</t>
        </is>
      </c>
      <c r="C3909" t="inlineStr">
        <is>
          <t>(03) 7010 3764</t>
        </is>
      </c>
      <c r="D3909" t="inlineStr">
        <is>
          <t>+61 3 7010 3764</t>
        </is>
      </c>
      <c r="E3909" t="inlineStr">
        <is>
          <t>Phone to +61 international format</t>
        </is>
      </c>
    </row>
    <row r="3910">
      <c r="A3910" t="inlineStr">
        <is>
          <t>SRC-00625</t>
        </is>
      </c>
      <c r="B3910" t="inlineStr">
        <is>
          <t>Company Name</t>
        </is>
      </c>
      <c r="C3910" t="inlineStr">
        <is>
          <t>Vantrelle Fitness P/L</t>
        </is>
      </c>
      <c r="D3910" t="inlineStr">
        <is>
          <t>Vantrelle Fitness Pty Ltd</t>
        </is>
      </c>
      <c r="E3910" t="inlineStr">
        <is>
          <t>Company suffix to 'Pty Ltd', trimmed, case</t>
        </is>
      </c>
    </row>
    <row r="3911">
      <c r="A3911" t="inlineStr">
        <is>
          <t>SRC-00625</t>
        </is>
      </c>
      <c r="B3911" t="inlineStr">
        <is>
          <t>Job Title</t>
        </is>
      </c>
      <c r="C3911" t="inlineStr">
        <is>
          <t>DIRECTOR</t>
        </is>
      </c>
      <c r="D3911" t="inlineStr">
        <is>
          <t>Director</t>
        </is>
      </c>
      <c r="E3911" t="inlineStr">
        <is>
          <t>Job title case</t>
        </is>
      </c>
    </row>
    <row r="3912">
      <c r="A3912" t="inlineStr">
        <is>
          <t>SRC-00625</t>
        </is>
      </c>
      <c r="B3912" t="inlineStr">
        <is>
          <t>Lifecycle Stage</t>
        </is>
      </c>
      <c r="C3912" t="inlineStr">
        <is>
          <t>new lead</t>
        </is>
      </c>
      <c r="D3912" t="inlineStr">
        <is>
          <t>Lead</t>
        </is>
      </c>
      <c r="E3912" t="inlineStr">
        <is>
          <t>Mapped to HubSpot lifecycle stage</t>
        </is>
      </c>
    </row>
    <row r="3913">
      <c r="A3913" t="inlineStr">
        <is>
          <t>SRC-00625</t>
        </is>
      </c>
      <c r="B3913" t="inlineStr">
        <is>
          <t>Last Activity</t>
        </is>
      </c>
      <c r="C3913" t="inlineStr">
        <is>
          <t>May 24 2026</t>
        </is>
      </c>
      <c r="D3913" t="inlineStr">
        <is>
          <t>2026-05-24</t>
        </is>
      </c>
      <c r="E3913" t="inlineStr">
        <is>
          <t>Date to YYYY-MM-DD</t>
        </is>
      </c>
    </row>
    <row r="3914">
      <c r="A3914" t="inlineStr">
        <is>
          <t>SRC-00626</t>
        </is>
      </c>
      <c r="B3914" t="inlineStr">
        <is>
          <t>First Name</t>
        </is>
      </c>
      <c r="C3914" t="inlineStr">
        <is>
          <t>STELLA</t>
        </is>
      </c>
      <c r="D3914" t="inlineStr">
        <is>
          <t>Stella</t>
        </is>
      </c>
      <c r="E3914" t="inlineStr">
        <is>
          <t>Trimmed / name case</t>
        </is>
      </c>
    </row>
    <row r="3915">
      <c r="A3915" t="inlineStr">
        <is>
          <t>SRC-00626</t>
        </is>
      </c>
      <c r="B3915" t="inlineStr">
        <is>
          <t>Phone Number</t>
        </is>
      </c>
      <c r="C3915" t="inlineStr">
        <is>
          <t>5550 1432</t>
        </is>
      </c>
      <c r="D3915" t="inlineStr">
        <is>
          <t>+61 2 5550 1432</t>
        </is>
      </c>
      <c r="E3915" t="inlineStr">
        <is>
          <t>Phone to +61 international format</t>
        </is>
      </c>
    </row>
    <row r="3916">
      <c r="A3916" t="inlineStr">
        <is>
          <t>SRC-00626</t>
        </is>
      </c>
      <c r="B3916" t="inlineStr">
        <is>
          <t>Job Title</t>
        </is>
      </c>
      <c r="C3916" t="inlineStr">
        <is>
          <t>training coordinator</t>
        </is>
      </c>
      <c r="D3916" t="inlineStr">
        <is>
          <t>Training Coordinator</t>
        </is>
      </c>
      <c r="E3916" t="inlineStr">
        <is>
          <t>Job title case</t>
        </is>
      </c>
    </row>
    <row r="3917">
      <c r="A3917" t="inlineStr">
        <is>
          <t>SRC-00626</t>
        </is>
      </c>
      <c r="B3917" t="inlineStr">
        <is>
          <t>City</t>
        </is>
      </c>
      <c r="C3917" t="inlineStr">
        <is>
          <t>PARRAMATTA</t>
        </is>
      </c>
      <c r="D3917" t="inlineStr">
        <is>
          <t>Parramatta</t>
        </is>
      </c>
      <c r="E3917" t="inlineStr">
        <is>
          <t>City case</t>
        </is>
      </c>
    </row>
    <row r="3918">
      <c r="A3918" t="inlineStr">
        <is>
          <t>SRC-00626</t>
        </is>
      </c>
      <c r="B3918" t="inlineStr">
        <is>
          <t>Lifecycle Stage</t>
        </is>
      </c>
      <c r="C3918" t="inlineStr">
        <is>
          <t>lead</t>
        </is>
      </c>
      <c r="D3918" t="inlineStr">
        <is>
          <t>Lead</t>
        </is>
      </c>
      <c r="E3918" t="inlineStr">
        <is>
          <t>Mapped to HubSpot lifecycle stage</t>
        </is>
      </c>
    </row>
    <row r="3919">
      <c r="A3919" t="inlineStr">
        <is>
          <t>SRC-00626</t>
        </is>
      </c>
      <c r="B3919" t="inlineStr">
        <is>
          <t>Last Activity</t>
        </is>
      </c>
      <c r="C3919" t="inlineStr">
        <is>
          <t>31/03/2024</t>
        </is>
      </c>
      <c r="D3919" t="inlineStr">
        <is>
          <t>2024-03-31</t>
        </is>
      </c>
      <c r="E3919" t="inlineStr">
        <is>
          <t>Date to YYYY-MM-DD</t>
        </is>
      </c>
    </row>
    <row r="3920">
      <c r="A3920" t="inlineStr">
        <is>
          <t>SRC-00627</t>
        </is>
      </c>
      <c r="B3920" t="inlineStr">
        <is>
          <t>Last Name</t>
        </is>
      </c>
      <c r="C3920" t="inlineStr">
        <is>
          <t xml:space="preserve"> MacLeod</t>
        </is>
      </c>
      <c r="D3920" t="inlineStr">
        <is>
          <t>MacLeod</t>
        </is>
      </c>
      <c r="E3920" t="inlineStr">
        <is>
          <t>Trimmed / name case</t>
        </is>
      </c>
    </row>
    <row r="3921">
      <c r="A3921" t="inlineStr">
        <is>
          <t>SRC-00627</t>
        </is>
      </c>
      <c r="B3921" t="inlineStr">
        <is>
          <t>State/Region</t>
        </is>
      </c>
      <c r="C3921" t="inlineStr">
        <is>
          <t>Victoria</t>
        </is>
      </c>
      <c r="D3921" t="inlineStr">
        <is>
          <t>VIC</t>
        </is>
      </c>
      <c r="E3921" t="inlineStr">
        <is>
          <t>State to standard abbreviation</t>
        </is>
      </c>
    </row>
    <row r="3922">
      <c r="A3922" t="inlineStr">
        <is>
          <t>SRC-00627</t>
        </is>
      </c>
      <c r="B3922" t="inlineStr">
        <is>
          <t>Phone Number</t>
        </is>
      </c>
      <c r="C3922" t="inlineStr">
        <is>
          <t>5550 3195</t>
        </is>
      </c>
      <c r="D3922" t="inlineStr">
        <is>
          <t>+61 3 5550 3195</t>
        </is>
      </c>
      <c r="E3922" t="inlineStr">
        <is>
          <t>Phone to +61 international format</t>
        </is>
      </c>
    </row>
    <row r="3923">
      <c r="A3923" t="inlineStr">
        <is>
          <t>SRC-00627</t>
        </is>
      </c>
      <c r="B3923" t="inlineStr">
        <is>
          <t>Company Name</t>
        </is>
      </c>
      <c r="C3923" t="inlineStr">
        <is>
          <t>Greyvallen Hospitality Pty. Ltd.</t>
        </is>
      </c>
      <c r="D3923" t="inlineStr">
        <is>
          <t>Greyvallen Hospitality Pty Ltd</t>
        </is>
      </c>
      <c r="E3923" t="inlineStr">
        <is>
          <t>Company suffix to 'Pty Ltd', trimmed, case</t>
        </is>
      </c>
    </row>
    <row r="3924">
      <c r="A3924" t="inlineStr">
        <is>
          <t>SRC-00627</t>
        </is>
      </c>
      <c r="B3924" t="inlineStr">
        <is>
          <t>Job Title</t>
        </is>
      </c>
      <c r="C3924" t="inlineStr">
        <is>
          <t>HR MANAGER</t>
        </is>
      </c>
      <c r="D3924" t="inlineStr">
        <is>
          <t>HR Manager</t>
        </is>
      </c>
      <c r="E3924" t="inlineStr">
        <is>
          <t>Job title case</t>
        </is>
      </c>
    </row>
    <row r="3925">
      <c r="A3925" t="inlineStr">
        <is>
          <t>SRC-00627</t>
        </is>
      </c>
      <c r="B3925" t="inlineStr">
        <is>
          <t>City</t>
        </is>
      </c>
      <c r="C3925" t="inlineStr">
        <is>
          <t>BENDIGO</t>
        </is>
      </c>
      <c r="D3925" t="inlineStr">
        <is>
          <t>Bendigo</t>
        </is>
      </c>
      <c r="E3925" t="inlineStr">
        <is>
          <t>City case</t>
        </is>
      </c>
    </row>
    <row r="3926">
      <c r="A3926" t="inlineStr">
        <is>
          <t>SRC-00627</t>
        </is>
      </c>
      <c r="B3926" t="inlineStr">
        <is>
          <t>Lifecycle Stage</t>
        </is>
      </c>
      <c r="C3926" t="inlineStr">
        <is>
          <t>Sales qualified</t>
        </is>
      </c>
      <c r="D3926" t="inlineStr">
        <is>
          <t>Sales Qualified Lead</t>
        </is>
      </c>
      <c r="E3926" t="inlineStr">
        <is>
          <t>Mapped to HubSpot lifecycle stage</t>
        </is>
      </c>
    </row>
    <row r="3927">
      <c r="A3927" t="inlineStr">
        <is>
          <t>SRC-00627</t>
        </is>
      </c>
      <c r="B3927" t="inlineStr">
        <is>
          <t>Last Activity</t>
        </is>
      </c>
      <c r="C3927" t="inlineStr">
        <is>
          <t>04/02/2026</t>
        </is>
      </c>
      <c r="D3927" t="inlineStr">
        <is>
          <t>2026-02-04</t>
        </is>
      </c>
      <c r="E3927" t="inlineStr">
        <is>
          <t>Date to YYYY-MM-DD</t>
        </is>
      </c>
    </row>
    <row r="3928">
      <c r="A3928" t="inlineStr">
        <is>
          <t>SRC-00628</t>
        </is>
      </c>
      <c r="B3928" t="inlineStr">
        <is>
          <t>First Name</t>
        </is>
      </c>
      <c r="C3928" t="inlineStr">
        <is>
          <t>declan</t>
        </is>
      </c>
      <c r="D3928" t="inlineStr">
        <is>
          <t>Declan</t>
        </is>
      </c>
      <c r="E3928" t="inlineStr">
        <is>
          <t>Trimmed / name case</t>
        </is>
      </c>
    </row>
    <row r="3929">
      <c r="A3929" t="inlineStr">
        <is>
          <t>SRC-00628</t>
        </is>
      </c>
      <c r="B3929" t="inlineStr">
        <is>
          <t>State/Region</t>
        </is>
      </c>
      <c r="C3929" t="inlineStr">
        <is>
          <t>Victoria</t>
        </is>
      </c>
      <c r="D3929" t="inlineStr">
        <is>
          <t>VIC</t>
        </is>
      </c>
      <c r="E3929" t="inlineStr">
        <is>
          <t>State to standard abbreviation</t>
        </is>
      </c>
    </row>
    <row r="3930">
      <c r="A3930" t="inlineStr">
        <is>
          <t>SRC-00628</t>
        </is>
      </c>
      <c r="B3930" t="inlineStr">
        <is>
          <t>Phone Number</t>
        </is>
      </c>
      <c r="C3930" t="inlineStr">
        <is>
          <t>(03) 7010-9670</t>
        </is>
      </c>
      <c r="D3930" t="inlineStr">
        <is>
          <t>+61 3 7010 9670</t>
        </is>
      </c>
      <c r="E3930" t="inlineStr">
        <is>
          <t>Phone to +61 international format</t>
        </is>
      </c>
    </row>
    <row r="3931">
      <c r="A3931" t="inlineStr">
        <is>
          <t>SRC-00628</t>
        </is>
      </c>
      <c r="B3931" t="inlineStr">
        <is>
          <t>Company Name</t>
        </is>
      </c>
      <c r="C3931" t="inlineStr">
        <is>
          <t>Ardlomew Optics Pty. Ltd.</t>
        </is>
      </c>
      <c r="D3931" t="inlineStr">
        <is>
          <t>Ardlomew Optics Pty Ltd</t>
        </is>
      </c>
      <c r="E3931" t="inlineStr">
        <is>
          <t>Company suffix to 'Pty Ltd', trimmed, case</t>
        </is>
      </c>
    </row>
    <row r="3932">
      <c r="A3932" t="inlineStr">
        <is>
          <t>SRC-00628</t>
        </is>
      </c>
      <c r="B3932" t="inlineStr">
        <is>
          <t>Last Activity</t>
        </is>
      </c>
      <c r="C3932" t="inlineStr">
        <is>
          <t>07/01/2026</t>
        </is>
      </c>
      <c r="D3932" t="inlineStr">
        <is>
          <t>2026-01-07</t>
        </is>
      </c>
      <c r="E3932" t="inlineStr">
        <is>
          <t>Date to YYYY-MM-DD</t>
        </is>
      </c>
    </row>
    <row r="3933">
      <c r="A3933" t="inlineStr">
        <is>
          <t>SRC-00629</t>
        </is>
      </c>
      <c r="B3933" t="inlineStr">
        <is>
          <t>First Name</t>
        </is>
      </c>
      <c r="C3933" t="inlineStr">
        <is>
          <t>Dr NADIA</t>
        </is>
      </c>
      <c r="D3933" t="inlineStr">
        <is>
          <t>NADIA</t>
        </is>
      </c>
      <c r="E3933" t="inlineStr">
        <is>
          <t>Removed title (Dr/Mr/Ms/Mrs)</t>
        </is>
      </c>
    </row>
    <row r="3934">
      <c r="A3934" t="inlineStr">
        <is>
          <t>SRC-00629</t>
        </is>
      </c>
      <c r="B3934" t="inlineStr">
        <is>
          <t>First Name</t>
        </is>
      </c>
      <c r="C3934" t="inlineStr">
        <is>
          <t>NADIA</t>
        </is>
      </c>
      <c r="D3934" t="inlineStr">
        <is>
          <t>Nadia</t>
        </is>
      </c>
      <c r="E3934" t="inlineStr">
        <is>
          <t>Trimmed / name case</t>
        </is>
      </c>
    </row>
    <row r="3935">
      <c r="A3935" t="inlineStr">
        <is>
          <t>SRC-00629</t>
        </is>
      </c>
      <c r="B3935" t="inlineStr">
        <is>
          <t>State/Region</t>
        </is>
      </c>
      <c r="C3935" t="inlineStr">
        <is>
          <t>vic</t>
        </is>
      </c>
      <c r="D3935" t="inlineStr">
        <is>
          <t>VIC</t>
        </is>
      </c>
      <c r="E3935" t="inlineStr">
        <is>
          <t>State to standard abbreviation</t>
        </is>
      </c>
    </row>
    <row r="3936">
      <c r="A3936" t="inlineStr">
        <is>
          <t>SRC-00629</t>
        </is>
      </c>
      <c r="B3936" t="inlineStr">
        <is>
          <t>Phone Number</t>
        </is>
      </c>
      <c r="C3936" t="inlineStr">
        <is>
          <t>(03) 5550-1187</t>
        </is>
      </c>
      <c r="D3936" t="inlineStr">
        <is>
          <t>+61 3 5550 1187</t>
        </is>
      </c>
      <c r="E3936" t="inlineStr">
        <is>
          <t>Phone to +61 international format</t>
        </is>
      </c>
    </row>
    <row r="3937">
      <c r="A3937" t="inlineStr">
        <is>
          <t>SRC-00629</t>
        </is>
      </c>
      <c r="B3937" t="inlineStr">
        <is>
          <t>Company Name</t>
        </is>
      </c>
      <c r="C3937" t="inlineStr">
        <is>
          <t>BRENNOCK FITNESS PTY LTD</t>
        </is>
      </c>
      <c r="D3937" t="inlineStr">
        <is>
          <t>Brennock Fitness Pty Ltd</t>
        </is>
      </c>
      <c r="E3937" t="inlineStr">
        <is>
          <t>Company suffix to 'Pty Ltd', trimmed, case</t>
        </is>
      </c>
    </row>
    <row r="3938">
      <c r="A3938" t="inlineStr">
        <is>
          <t>SRC-00629</t>
        </is>
      </c>
      <c r="B3938" t="inlineStr">
        <is>
          <t>Lifecycle Stage</t>
        </is>
      </c>
      <c r="C3938" t="inlineStr">
        <is>
          <t>lead</t>
        </is>
      </c>
      <c r="D3938" t="inlineStr">
        <is>
          <t>Lead</t>
        </is>
      </c>
      <c r="E3938" t="inlineStr">
        <is>
          <t>Mapped to HubSpot lifecycle stage</t>
        </is>
      </c>
    </row>
    <row r="3939">
      <c r="A3939" t="inlineStr">
        <is>
          <t>SRC-00629</t>
        </is>
      </c>
      <c r="B3939" t="inlineStr">
        <is>
          <t>Last Activity</t>
        </is>
      </c>
      <c r="C3939" t="inlineStr">
        <is>
          <t>Aug 05 2025</t>
        </is>
      </c>
      <c r="D3939" t="inlineStr">
        <is>
          <t>2025-08-05</t>
        </is>
      </c>
      <c r="E3939" t="inlineStr">
        <is>
          <t>Date to YYYY-MM-DD</t>
        </is>
      </c>
    </row>
    <row r="3940">
      <c r="A3940" t="inlineStr">
        <is>
          <t>SRC-00630</t>
        </is>
      </c>
      <c r="B3940" t="inlineStr">
        <is>
          <t>Last Name</t>
        </is>
      </c>
      <c r="C3940" t="inlineStr">
        <is>
          <t xml:space="preserve"> Edwards</t>
        </is>
      </c>
      <c r="D3940" t="inlineStr">
        <is>
          <t>Edwards</t>
        </is>
      </c>
      <c r="E3940" t="inlineStr">
        <is>
          <t>Trimmed / name case</t>
        </is>
      </c>
    </row>
    <row r="3941">
      <c r="A3941" t="inlineStr">
        <is>
          <t>SRC-00630</t>
        </is>
      </c>
      <c r="B3941" t="inlineStr">
        <is>
          <t>Job Title</t>
        </is>
      </c>
      <c r="C3941" t="inlineStr">
        <is>
          <t>general manager</t>
        </is>
      </c>
      <c r="D3941" t="inlineStr">
        <is>
          <t>General Manager</t>
        </is>
      </c>
      <c r="E3941" t="inlineStr">
        <is>
          <t>Job title case</t>
        </is>
      </c>
    </row>
    <row r="3942">
      <c r="A3942" t="inlineStr">
        <is>
          <t>SRC-00630</t>
        </is>
      </c>
      <c r="B3942" t="inlineStr">
        <is>
          <t>City</t>
        </is>
      </c>
      <c r="C3942" t="inlineStr">
        <is>
          <t>gold coast</t>
        </is>
      </c>
      <c r="D3942" t="inlineStr">
        <is>
          <t>Gold Coast</t>
        </is>
      </c>
      <c r="E3942" t="inlineStr">
        <is>
          <t>City case</t>
        </is>
      </c>
    </row>
    <row r="3943">
      <c r="A3943" t="inlineStr">
        <is>
          <t>SRC-00630</t>
        </is>
      </c>
      <c r="B3943" t="inlineStr">
        <is>
          <t>Lifecycle Stage</t>
        </is>
      </c>
      <c r="C3943" t="inlineStr">
        <is>
          <t>SQL</t>
        </is>
      </c>
      <c r="D3943" t="inlineStr">
        <is>
          <t>Sales Qualified Lead</t>
        </is>
      </c>
      <c r="E3943" t="inlineStr">
        <is>
          <t>Mapped to HubSpot lifecycle stage</t>
        </is>
      </c>
    </row>
    <row r="3944">
      <c r="A3944" t="inlineStr">
        <is>
          <t>SRC-00631</t>
        </is>
      </c>
      <c r="B3944" t="inlineStr">
        <is>
          <t>Last Name</t>
        </is>
      </c>
      <c r="C3944" t="inlineStr">
        <is>
          <t xml:space="preserve"> Nelson</t>
        </is>
      </c>
      <c r="D3944" t="inlineStr">
        <is>
          <t>Nelson</t>
        </is>
      </c>
      <c r="E3944" t="inlineStr">
        <is>
          <t>Trimmed / name case</t>
        </is>
      </c>
    </row>
    <row r="3945">
      <c r="A3945" t="inlineStr">
        <is>
          <t>SRC-00631</t>
        </is>
      </c>
      <c r="B3945" t="inlineStr">
        <is>
          <t>State/Region</t>
        </is>
      </c>
      <c r="C3945" t="inlineStr">
        <is>
          <t>vic</t>
        </is>
      </c>
      <c r="D3945" t="inlineStr">
        <is>
          <t>VIC</t>
        </is>
      </c>
      <c r="E3945" t="inlineStr">
        <is>
          <t>State to standard abbreviation</t>
        </is>
      </c>
    </row>
    <row r="3946">
      <c r="A3946" t="inlineStr">
        <is>
          <t>SRC-00631</t>
        </is>
      </c>
      <c r="B3946" t="inlineStr">
        <is>
          <t>Phone Number</t>
        </is>
      </c>
      <c r="C3946" t="inlineStr">
        <is>
          <t>61370103961</t>
        </is>
      </c>
      <c r="D3946" t="inlineStr">
        <is>
          <t>+61 3 7010 3961</t>
        </is>
      </c>
      <c r="E3946" t="inlineStr">
        <is>
          <t>Phone to +61 international format</t>
        </is>
      </c>
    </row>
    <row r="3947">
      <c r="A3947" t="inlineStr">
        <is>
          <t>SRC-00631</t>
        </is>
      </c>
      <c r="B3947" t="inlineStr">
        <is>
          <t>Company Name</t>
        </is>
      </c>
      <c r="C3947" t="inlineStr">
        <is>
          <t>Vantrelle Fitness Pty. Ltd.</t>
        </is>
      </c>
      <c r="D3947" t="inlineStr">
        <is>
          <t>Vantrelle Fitness Pty Ltd</t>
        </is>
      </c>
      <c r="E3947" t="inlineStr">
        <is>
          <t>Company suffix to 'Pty Ltd', trimmed, case</t>
        </is>
      </c>
    </row>
    <row r="3948">
      <c r="A3948" t="inlineStr">
        <is>
          <t>SRC-00631</t>
        </is>
      </c>
      <c r="B3948" t="inlineStr">
        <is>
          <t>City</t>
        </is>
      </c>
      <c r="C3948" t="inlineStr">
        <is>
          <t>box hill</t>
        </is>
      </c>
      <c r="D3948" t="inlineStr">
        <is>
          <t>Box Hill</t>
        </is>
      </c>
      <c r="E3948" t="inlineStr">
        <is>
          <t>City case</t>
        </is>
      </c>
    </row>
    <row r="3949">
      <c r="A3949" t="inlineStr">
        <is>
          <t>SRC-00631</t>
        </is>
      </c>
      <c r="B3949" t="inlineStr">
        <is>
          <t>Postal Code</t>
        </is>
      </c>
      <c r="C3949" t="inlineStr">
        <is>
          <t>3197.0</t>
        </is>
      </c>
      <c r="D3949" t="inlineStr">
        <is>
          <t>3197</t>
        </is>
      </c>
      <c r="E3949" t="inlineStr">
        <is>
          <t>Postcode to 4 digits (restored leading zero / removed .0)</t>
        </is>
      </c>
    </row>
    <row r="3950">
      <c r="A3950" t="inlineStr">
        <is>
          <t>SRC-00631</t>
        </is>
      </c>
      <c r="B3950" t="inlineStr">
        <is>
          <t>Lifecycle Stage</t>
        </is>
      </c>
      <c r="C3950" t="inlineStr">
        <is>
          <t>Client</t>
        </is>
      </c>
      <c r="D3950" t="inlineStr">
        <is>
          <t>Customer</t>
        </is>
      </c>
      <c r="E3950" t="inlineStr">
        <is>
          <t>Mapped to HubSpot lifecycle stage</t>
        </is>
      </c>
    </row>
    <row r="3951">
      <c r="A3951" t="inlineStr">
        <is>
          <t>SRC-00631</t>
        </is>
      </c>
      <c r="B3951" t="inlineStr">
        <is>
          <t>Last Activity</t>
        </is>
      </c>
      <c r="C3951" t="inlineStr">
        <is>
          <t>29/11/2024</t>
        </is>
      </c>
      <c r="D3951" t="inlineStr">
        <is>
          <t>2024-11-29</t>
        </is>
      </c>
      <c r="E3951" t="inlineStr">
        <is>
          <t>Date to YYYY-MM-DD</t>
        </is>
      </c>
    </row>
    <row r="3952">
      <c r="A3952" t="inlineStr">
        <is>
          <t>SRC-00632</t>
        </is>
      </c>
      <c r="B3952" t="inlineStr">
        <is>
          <t>Last Name</t>
        </is>
      </c>
      <c r="C3952" t="inlineStr"/>
      <c r="D3952" t="inlineStr">
        <is>
          <t>Le</t>
        </is>
      </c>
      <c r="E3952" t="inlineStr">
        <is>
          <t>Split full name from First Name field</t>
        </is>
      </c>
    </row>
    <row r="3953">
      <c r="A3953" t="inlineStr">
        <is>
          <t>SRC-00632</t>
        </is>
      </c>
      <c r="B3953" t="inlineStr">
        <is>
          <t>State/Region</t>
        </is>
      </c>
      <c r="C3953" t="inlineStr">
        <is>
          <t>vic</t>
        </is>
      </c>
      <c r="D3953" t="inlineStr">
        <is>
          <t>VIC</t>
        </is>
      </c>
      <c r="E3953" t="inlineStr">
        <is>
          <t>State to standard abbreviation</t>
        </is>
      </c>
    </row>
    <row r="3954">
      <c r="A3954" t="inlineStr">
        <is>
          <t>SRC-00632</t>
        </is>
      </c>
      <c r="B3954" t="inlineStr">
        <is>
          <t>Phone Number</t>
        </is>
      </c>
      <c r="C3954" t="inlineStr">
        <is>
          <t>61355501366</t>
        </is>
      </c>
      <c r="D3954" t="inlineStr">
        <is>
          <t>+61 3 5550 1366</t>
        </is>
      </c>
      <c r="E3954" t="inlineStr">
        <is>
          <t>Phone to +61 international format</t>
        </is>
      </c>
    </row>
    <row r="3955">
      <c r="A3955" t="inlineStr">
        <is>
          <t>SRC-00632</t>
        </is>
      </c>
      <c r="B3955" t="inlineStr">
        <is>
          <t>Company Name</t>
        </is>
      </c>
      <c r="C3955" t="inlineStr">
        <is>
          <t>Yarrowdine Accounting</t>
        </is>
      </c>
      <c r="D3955" t="inlineStr">
        <is>
          <t>Yarrowdine Accounting Pty Ltd</t>
        </is>
      </c>
      <c r="E3955" t="inlineStr">
        <is>
          <t>Company suffix to 'Pty Ltd', trimmed, case</t>
        </is>
      </c>
    </row>
    <row r="3956">
      <c r="A3956" t="inlineStr">
        <is>
          <t>SRC-00632</t>
        </is>
      </c>
      <c r="B3956" t="inlineStr">
        <is>
          <t>City</t>
        </is>
      </c>
      <c r="C3956" t="inlineStr">
        <is>
          <t>bendigo</t>
        </is>
      </c>
      <c r="D3956" t="inlineStr">
        <is>
          <t>Bendigo</t>
        </is>
      </c>
      <c r="E3956" t="inlineStr">
        <is>
          <t>City case</t>
        </is>
      </c>
    </row>
    <row r="3957">
      <c r="A3957" t="inlineStr">
        <is>
          <t>SRC-00632</t>
        </is>
      </c>
      <c r="B3957" t="inlineStr">
        <is>
          <t>Postal Code</t>
        </is>
      </c>
      <c r="C3957" t="inlineStr">
        <is>
          <t>3316.0</t>
        </is>
      </c>
      <c r="D3957" t="inlineStr">
        <is>
          <t>3316</t>
        </is>
      </c>
      <c r="E3957" t="inlineStr">
        <is>
          <t>Postcode to 4 digits (restored leading zero / removed .0)</t>
        </is>
      </c>
    </row>
    <row r="3958">
      <c r="A3958" t="inlineStr">
        <is>
          <t>SRC-00632</t>
        </is>
      </c>
      <c r="B3958" t="inlineStr">
        <is>
          <t>Last Activity</t>
        </is>
      </c>
      <c r="C3958" t="inlineStr">
        <is>
          <t>30/05/2024</t>
        </is>
      </c>
      <c r="D3958" t="inlineStr">
        <is>
          <t>2024-05-30</t>
        </is>
      </c>
      <c r="E3958" t="inlineStr">
        <is>
          <t>Date to YYYY-MM-DD</t>
        </is>
      </c>
    </row>
    <row r="3959">
      <c r="A3959" t="inlineStr">
        <is>
          <t>SRC-00633</t>
        </is>
      </c>
      <c r="B3959" t="inlineStr">
        <is>
          <t>Email</t>
        </is>
      </c>
      <c r="C3959" t="inlineStr">
        <is>
          <t xml:space="preserve">nikos@thistlemoorfitness.example </t>
        </is>
      </c>
      <c r="D3959" t="inlineStr">
        <is>
          <t>nikos@thistlemoorfitness.example</t>
        </is>
      </c>
      <c r="E3959" t="inlineStr">
        <is>
          <t>Lower-case, trimmed, removed mailto:/brackets</t>
        </is>
      </c>
    </row>
    <row r="3960">
      <c r="A3960" t="inlineStr">
        <is>
          <t>SRC-00633</t>
        </is>
      </c>
      <c r="B3960" t="inlineStr">
        <is>
          <t>State/Region</t>
        </is>
      </c>
      <c r="C3960" t="inlineStr">
        <is>
          <t>Vic</t>
        </is>
      </c>
      <c r="D3960" t="inlineStr">
        <is>
          <t>VIC</t>
        </is>
      </c>
      <c r="E3960" t="inlineStr">
        <is>
          <t>State to standard abbreviation</t>
        </is>
      </c>
    </row>
    <row r="3961">
      <c r="A3961" t="inlineStr">
        <is>
          <t>SRC-00633</t>
        </is>
      </c>
      <c r="B3961" t="inlineStr">
        <is>
          <t>Phone Number</t>
        </is>
      </c>
      <c r="C3961" t="inlineStr">
        <is>
          <t>(03) 5550 1989</t>
        </is>
      </c>
      <c r="D3961" t="inlineStr">
        <is>
          <t>+61 3 5550 1989</t>
        </is>
      </c>
      <c r="E3961" t="inlineStr">
        <is>
          <t>Phone to +61 international format</t>
        </is>
      </c>
    </row>
    <row r="3962">
      <c r="A3962" t="inlineStr">
        <is>
          <t>SRC-00633</t>
        </is>
      </c>
      <c r="B3962" t="inlineStr">
        <is>
          <t>Company Name</t>
        </is>
      </c>
      <c r="C3962" t="inlineStr">
        <is>
          <t>THISTLEMOOR FITNESS PTY LTD</t>
        </is>
      </c>
      <c r="D3962" t="inlineStr">
        <is>
          <t>Thistlemoor Fitness Pty Ltd</t>
        </is>
      </c>
      <c r="E3962" t="inlineStr">
        <is>
          <t>Company suffix to 'Pty Ltd', trimmed, case</t>
        </is>
      </c>
    </row>
    <row r="3963">
      <c r="A3963" t="inlineStr">
        <is>
          <t>SRC-00633</t>
        </is>
      </c>
      <c r="B3963" t="inlineStr">
        <is>
          <t>Lifecycle Stage</t>
        </is>
      </c>
      <c r="C3963" t="inlineStr">
        <is>
          <t>LEAD</t>
        </is>
      </c>
      <c r="D3963" t="inlineStr">
        <is>
          <t>Lead</t>
        </is>
      </c>
      <c r="E3963" t="inlineStr">
        <is>
          <t>Mapped to HubSpot lifecycle stage</t>
        </is>
      </c>
    </row>
    <row r="3964">
      <c r="A3964" t="inlineStr">
        <is>
          <t>SRC-00633</t>
        </is>
      </c>
      <c r="B3964" t="inlineStr">
        <is>
          <t>Last Activity</t>
        </is>
      </c>
      <c r="C3964" t="inlineStr">
        <is>
          <t>23/03/2025</t>
        </is>
      </c>
      <c r="D3964" t="inlineStr">
        <is>
          <t>2025-03-23</t>
        </is>
      </c>
      <c r="E3964" t="inlineStr">
        <is>
          <t>Date to YYYY-MM-DD</t>
        </is>
      </c>
    </row>
    <row r="3965">
      <c r="A3965" t="inlineStr">
        <is>
          <t>SRC-00634</t>
        </is>
      </c>
      <c r="B3965" t="inlineStr">
        <is>
          <t>First Name</t>
        </is>
      </c>
      <c r="C3965" t="inlineStr">
        <is>
          <t>ELENA</t>
        </is>
      </c>
      <c r="D3965" t="inlineStr">
        <is>
          <t>Elena</t>
        </is>
      </c>
      <c r="E3965" t="inlineStr">
        <is>
          <t>Trimmed / name case</t>
        </is>
      </c>
    </row>
    <row r="3966">
      <c r="A3966" t="inlineStr">
        <is>
          <t>SRC-00634</t>
        </is>
      </c>
      <c r="B3966" t="inlineStr">
        <is>
          <t>Last Name</t>
        </is>
      </c>
      <c r="C3966" t="inlineStr">
        <is>
          <t xml:space="preserve"> Kelly</t>
        </is>
      </c>
      <c r="D3966" t="inlineStr">
        <is>
          <t>Kelly</t>
        </is>
      </c>
      <c r="E3966" t="inlineStr">
        <is>
          <t>Trimmed / name case</t>
        </is>
      </c>
    </row>
    <row r="3967">
      <c r="A3967" t="inlineStr">
        <is>
          <t>SRC-00634</t>
        </is>
      </c>
      <c r="B3967" t="inlineStr">
        <is>
          <t>Phone Number</t>
        </is>
      </c>
      <c r="C3967" t="inlineStr">
        <is>
          <t>61270103584</t>
        </is>
      </c>
      <c r="D3967" t="inlineStr">
        <is>
          <t>+61 2 7010 3584</t>
        </is>
      </c>
      <c r="E3967" t="inlineStr">
        <is>
          <t>Phone to +61 international format</t>
        </is>
      </c>
    </row>
    <row r="3968">
      <c r="A3968" t="inlineStr">
        <is>
          <t>SRC-00634</t>
        </is>
      </c>
      <c r="B3968" t="inlineStr">
        <is>
          <t>Company Name</t>
        </is>
      </c>
      <c r="C3968" t="inlineStr">
        <is>
          <t>JORRABINE LABS PTY LTD</t>
        </is>
      </c>
      <c r="D3968" t="inlineStr">
        <is>
          <t>Jorrabine Labs Pty Ltd</t>
        </is>
      </c>
      <c r="E3968" t="inlineStr">
        <is>
          <t>Company suffix to 'Pty Ltd', trimmed, case</t>
        </is>
      </c>
    </row>
    <row r="3969">
      <c r="A3969" t="inlineStr">
        <is>
          <t>SRC-00634</t>
        </is>
      </c>
      <c r="B3969" t="inlineStr">
        <is>
          <t>Job Title</t>
        </is>
      </c>
      <c r="C3969" t="inlineStr">
        <is>
          <t>director</t>
        </is>
      </c>
      <c r="D3969" t="inlineStr">
        <is>
          <t>Director</t>
        </is>
      </c>
      <c r="E3969" t="inlineStr">
        <is>
          <t>Job title case</t>
        </is>
      </c>
    </row>
    <row r="3970">
      <c r="A3970" t="inlineStr">
        <is>
          <t>SRC-00634</t>
        </is>
      </c>
      <c r="B3970" t="inlineStr">
        <is>
          <t>City</t>
        </is>
      </c>
      <c r="C3970" t="inlineStr">
        <is>
          <t>canberra</t>
        </is>
      </c>
      <c r="D3970" t="inlineStr">
        <is>
          <t>Canberra</t>
        </is>
      </c>
      <c r="E3970" t="inlineStr">
        <is>
          <t>City case</t>
        </is>
      </c>
    </row>
    <row r="3971">
      <c r="A3971" t="inlineStr">
        <is>
          <t>SRC-00634</t>
        </is>
      </c>
      <c r="B3971" t="inlineStr">
        <is>
          <t>Postal Code</t>
        </is>
      </c>
      <c r="C3971" t="inlineStr">
        <is>
          <t>2613.0</t>
        </is>
      </c>
      <c r="D3971" t="inlineStr">
        <is>
          <t>2613</t>
        </is>
      </c>
      <c r="E3971" t="inlineStr">
        <is>
          <t>Postcode to 4 digits (restored leading zero / removed .0)</t>
        </is>
      </c>
    </row>
    <row r="3972">
      <c r="A3972" t="inlineStr">
        <is>
          <t>SRC-00634</t>
        </is>
      </c>
      <c r="B3972" t="inlineStr">
        <is>
          <t>Lifecycle Stage</t>
        </is>
      </c>
      <c r="C3972" t="inlineStr">
        <is>
          <t>lead</t>
        </is>
      </c>
      <c r="D3972" t="inlineStr">
        <is>
          <t>Lead</t>
        </is>
      </c>
      <c r="E3972" t="inlineStr">
        <is>
          <t>Mapped to HubSpot lifecycle stage</t>
        </is>
      </c>
    </row>
    <row r="3973">
      <c r="A3973" t="inlineStr">
        <is>
          <t>SRC-00634</t>
        </is>
      </c>
      <c r="B3973" t="inlineStr">
        <is>
          <t>Last Activity</t>
        </is>
      </c>
      <c r="C3973" t="inlineStr">
        <is>
          <t>30/09/2024</t>
        </is>
      </c>
      <c r="D3973" t="inlineStr">
        <is>
          <t>2024-09-30</t>
        </is>
      </c>
      <c r="E3973" t="inlineStr">
        <is>
          <t>Date to YYYY-MM-DD</t>
        </is>
      </c>
    </row>
    <row r="3974">
      <c r="A3974" t="inlineStr">
        <is>
          <t>SRC-00635</t>
        </is>
      </c>
      <c r="B3974" t="inlineStr">
        <is>
          <t>Last Name</t>
        </is>
      </c>
      <c r="C3974" t="inlineStr">
        <is>
          <t xml:space="preserve">Campbell </t>
        </is>
      </c>
      <c r="D3974" t="inlineStr">
        <is>
          <t>Campbell</t>
        </is>
      </c>
      <c r="E3974" t="inlineStr">
        <is>
          <t>Trimmed / name case</t>
        </is>
      </c>
    </row>
    <row r="3975">
      <c r="A3975" t="inlineStr">
        <is>
          <t>SRC-00635</t>
        </is>
      </c>
      <c r="B3975" t="inlineStr">
        <is>
          <t>State/Region</t>
        </is>
      </c>
      <c r="C3975" t="inlineStr">
        <is>
          <t>Tasmania</t>
        </is>
      </c>
      <c r="D3975" t="inlineStr">
        <is>
          <t>TAS</t>
        </is>
      </c>
      <c r="E3975" t="inlineStr">
        <is>
          <t>State to standard abbreviation</t>
        </is>
      </c>
    </row>
    <row r="3976">
      <c r="A3976" t="inlineStr">
        <is>
          <t>SRC-00635</t>
        </is>
      </c>
      <c r="B3976" t="inlineStr">
        <is>
          <t>Company Name</t>
        </is>
      </c>
      <c r="C3976" t="inlineStr">
        <is>
          <t>Saltingale Dental Pty. Ltd.</t>
        </is>
      </c>
      <c r="D3976" t="inlineStr">
        <is>
          <t>Saltingale Dental Pty Ltd</t>
        </is>
      </c>
      <c r="E3976" t="inlineStr">
        <is>
          <t>Company suffix to 'Pty Ltd', trimmed, case</t>
        </is>
      </c>
    </row>
    <row r="3977">
      <c r="A3977" t="inlineStr">
        <is>
          <t>SRC-00635</t>
        </is>
      </c>
      <c r="B3977" t="inlineStr">
        <is>
          <t>Last Activity</t>
        </is>
      </c>
      <c r="C3977" t="inlineStr">
        <is>
          <t>Mar 17 2025</t>
        </is>
      </c>
      <c r="D3977" t="inlineStr">
        <is>
          <t>2025-03-17</t>
        </is>
      </c>
      <c r="E3977" t="inlineStr">
        <is>
          <t>Date to YYYY-MM-DD</t>
        </is>
      </c>
    </row>
    <row r="3978">
      <c r="A3978" t="inlineStr">
        <is>
          <t>SRC-00636</t>
        </is>
      </c>
      <c r="B3978" t="inlineStr">
        <is>
          <t>First Name</t>
        </is>
      </c>
      <c r="C3978" t="inlineStr">
        <is>
          <t>hamish</t>
        </is>
      </c>
      <c r="D3978" t="inlineStr">
        <is>
          <t>Hamish</t>
        </is>
      </c>
      <c r="E3978" t="inlineStr">
        <is>
          <t>Trimmed / name case</t>
        </is>
      </c>
    </row>
    <row r="3979">
      <c r="A3979" t="inlineStr">
        <is>
          <t>SRC-00636</t>
        </is>
      </c>
      <c r="B3979" t="inlineStr">
        <is>
          <t>Last Name</t>
        </is>
      </c>
      <c r="C3979" t="inlineStr">
        <is>
          <t>TANAKA</t>
        </is>
      </c>
      <c r="D3979" t="inlineStr">
        <is>
          <t>Tanaka</t>
        </is>
      </c>
      <c r="E3979" t="inlineStr">
        <is>
          <t>Trimmed / name case</t>
        </is>
      </c>
    </row>
    <row r="3980">
      <c r="A3980" t="inlineStr">
        <is>
          <t>SRC-00636</t>
        </is>
      </c>
      <c r="B3980" t="inlineStr">
        <is>
          <t>State/Region</t>
        </is>
      </c>
      <c r="C3980" t="inlineStr">
        <is>
          <t>VIC.</t>
        </is>
      </c>
      <c r="D3980" t="inlineStr">
        <is>
          <t>VIC</t>
        </is>
      </c>
      <c r="E3980" t="inlineStr">
        <is>
          <t>State to standard abbreviation</t>
        </is>
      </c>
    </row>
    <row r="3981">
      <c r="A3981" t="inlineStr">
        <is>
          <t>SRC-00636</t>
        </is>
      </c>
      <c r="B3981" t="inlineStr">
        <is>
          <t>Phone Number</t>
        </is>
      </c>
      <c r="C3981" t="inlineStr">
        <is>
          <t>0370106818</t>
        </is>
      </c>
      <c r="D3981" t="inlineStr">
        <is>
          <t>+61 3 7010 6818</t>
        </is>
      </c>
      <c r="E3981" t="inlineStr">
        <is>
          <t>Phone to +61 international format</t>
        </is>
      </c>
    </row>
    <row r="3982">
      <c r="A3982" t="inlineStr">
        <is>
          <t>SRC-00636</t>
        </is>
      </c>
      <c r="B3982" t="inlineStr">
        <is>
          <t>Job Title</t>
        </is>
      </c>
      <c r="C3982" t="inlineStr">
        <is>
          <t>training coordinator</t>
        </is>
      </c>
      <c r="D3982" t="inlineStr">
        <is>
          <t>Training Coordinator</t>
        </is>
      </c>
      <c r="E3982" t="inlineStr">
        <is>
          <t>Job title case</t>
        </is>
      </c>
    </row>
    <row r="3983">
      <c r="A3983" t="inlineStr">
        <is>
          <t>SRC-00636</t>
        </is>
      </c>
      <c r="B3983" t="inlineStr">
        <is>
          <t>City</t>
        </is>
      </c>
      <c r="C3983" t="inlineStr">
        <is>
          <t>footscray</t>
        </is>
      </c>
      <c r="D3983" t="inlineStr">
        <is>
          <t>Footscray</t>
        </is>
      </c>
      <c r="E3983" t="inlineStr">
        <is>
          <t>City case</t>
        </is>
      </c>
    </row>
    <row r="3984">
      <c r="A3984" t="inlineStr">
        <is>
          <t>SRC-00637</t>
        </is>
      </c>
      <c r="B3984" t="inlineStr">
        <is>
          <t>Last Name</t>
        </is>
      </c>
      <c r="C3984" t="inlineStr">
        <is>
          <t>adams</t>
        </is>
      </c>
      <c r="D3984" t="inlineStr">
        <is>
          <t>Adams</t>
        </is>
      </c>
      <c r="E3984" t="inlineStr">
        <is>
          <t>Trimmed / name case</t>
        </is>
      </c>
    </row>
    <row r="3985">
      <c r="A3985" t="inlineStr">
        <is>
          <t>SRC-00637</t>
        </is>
      </c>
      <c r="B3985" t="inlineStr">
        <is>
          <t>State/Region</t>
        </is>
      </c>
      <c r="C3985" t="inlineStr">
        <is>
          <t>vic</t>
        </is>
      </c>
      <c r="D3985" t="inlineStr">
        <is>
          <t>VIC</t>
        </is>
      </c>
      <c r="E3985" t="inlineStr">
        <is>
          <t>State to standard abbreviation</t>
        </is>
      </c>
    </row>
    <row r="3986">
      <c r="A3986" t="inlineStr">
        <is>
          <t>SRC-00637</t>
        </is>
      </c>
      <c r="B3986" t="inlineStr">
        <is>
          <t>Phone Number</t>
        </is>
      </c>
      <c r="C3986" t="inlineStr">
        <is>
          <t>03.5550.3386</t>
        </is>
      </c>
      <c r="D3986" t="inlineStr">
        <is>
          <t>+61 3 5550 3386</t>
        </is>
      </c>
      <c r="E3986" t="inlineStr">
        <is>
          <t>Phone to +61 international format</t>
        </is>
      </c>
    </row>
    <row r="3987">
      <c r="A3987" t="inlineStr">
        <is>
          <t>SRC-00637</t>
        </is>
      </c>
      <c r="B3987" t="inlineStr">
        <is>
          <t>Company Name</t>
        </is>
      </c>
      <c r="C3987" t="inlineStr">
        <is>
          <t>Galbrisk Fitness P/L</t>
        </is>
      </c>
      <c r="D3987" t="inlineStr">
        <is>
          <t>Galbrisk Fitness Pty Ltd</t>
        </is>
      </c>
      <c r="E3987" t="inlineStr">
        <is>
          <t>Company suffix to 'Pty Ltd', trimmed, case</t>
        </is>
      </c>
    </row>
    <row r="3988">
      <c r="A3988" t="inlineStr">
        <is>
          <t>SRC-00637</t>
        </is>
      </c>
      <c r="B3988" t="inlineStr">
        <is>
          <t>Job Title</t>
        </is>
      </c>
      <c r="C3988" t="inlineStr">
        <is>
          <t>ceo</t>
        </is>
      </c>
      <c r="D3988" t="inlineStr">
        <is>
          <t>CEO</t>
        </is>
      </c>
      <c r="E3988" t="inlineStr">
        <is>
          <t>Job title case</t>
        </is>
      </c>
    </row>
    <row r="3989">
      <c r="A3989" t="inlineStr">
        <is>
          <t>SRC-00637</t>
        </is>
      </c>
      <c r="B3989" t="inlineStr">
        <is>
          <t>City</t>
        </is>
      </c>
      <c r="C3989" t="inlineStr">
        <is>
          <t>GEELONG</t>
        </is>
      </c>
      <c r="D3989" t="inlineStr">
        <is>
          <t>Geelong</t>
        </is>
      </c>
      <c r="E3989" t="inlineStr">
        <is>
          <t>City case</t>
        </is>
      </c>
    </row>
    <row r="3990">
      <c r="A3990" t="inlineStr">
        <is>
          <t>SRC-00637</t>
        </is>
      </c>
      <c r="B3990" t="inlineStr">
        <is>
          <t>Postal Code</t>
        </is>
      </c>
      <c r="C3990" t="inlineStr">
        <is>
          <t>3508.0</t>
        </is>
      </c>
      <c r="D3990" t="inlineStr">
        <is>
          <t>3508</t>
        </is>
      </c>
      <c r="E3990" t="inlineStr">
        <is>
          <t>Postcode to 4 digits (restored leading zero / removed .0)</t>
        </is>
      </c>
    </row>
    <row r="3991">
      <c r="A3991" t="inlineStr">
        <is>
          <t>SRC-00637</t>
        </is>
      </c>
      <c r="B3991" t="inlineStr">
        <is>
          <t>Lifecycle Stage</t>
        </is>
      </c>
      <c r="C3991" t="inlineStr">
        <is>
          <t>cust</t>
        </is>
      </c>
      <c r="D3991" t="inlineStr">
        <is>
          <t>Customer</t>
        </is>
      </c>
      <c r="E3991" t="inlineStr">
        <is>
          <t>Mapped to HubSpot lifecycle stage</t>
        </is>
      </c>
    </row>
    <row r="3992">
      <c r="A3992" t="inlineStr">
        <is>
          <t>SRC-00637</t>
        </is>
      </c>
      <c r="B3992" t="inlineStr">
        <is>
          <t>Last Activity</t>
        </is>
      </c>
      <c r="C3992" t="inlineStr">
        <is>
          <t>16/07/2024</t>
        </is>
      </c>
      <c r="D3992" t="inlineStr">
        <is>
          <t>2024-07-16</t>
        </is>
      </c>
      <c r="E3992" t="inlineStr">
        <is>
          <t>Date to YYYY-MM-DD</t>
        </is>
      </c>
    </row>
    <row r="3993">
      <c r="A3993" t="inlineStr">
        <is>
          <t>SRC-00638</t>
        </is>
      </c>
      <c r="B3993" t="inlineStr">
        <is>
          <t>Phone Number</t>
        </is>
      </c>
      <c r="C3993" t="inlineStr">
        <is>
          <t>5550 0795</t>
        </is>
      </c>
      <c r="D3993" t="inlineStr">
        <is>
          <t>+61 3 5550 0795</t>
        </is>
      </c>
      <c r="E3993" t="inlineStr">
        <is>
          <t>Phone to +61 international format</t>
        </is>
      </c>
    </row>
    <row r="3994">
      <c r="A3994" t="inlineStr">
        <is>
          <t>SRC-00638</t>
        </is>
      </c>
      <c r="B3994" t="inlineStr">
        <is>
          <t>Company Name</t>
        </is>
      </c>
      <c r="C3994" t="inlineStr">
        <is>
          <t>Hethermoyle Fitness pty ltd</t>
        </is>
      </c>
      <c r="D3994" t="inlineStr">
        <is>
          <t>Hethermoyle Fitness Pty Ltd</t>
        </is>
      </c>
      <c r="E3994" t="inlineStr">
        <is>
          <t>Company suffix to 'Pty Ltd', trimmed, case</t>
        </is>
      </c>
    </row>
    <row r="3995">
      <c r="A3995" t="inlineStr">
        <is>
          <t>SRC-00638</t>
        </is>
      </c>
      <c r="B3995" t="inlineStr">
        <is>
          <t>Job Title</t>
        </is>
      </c>
      <c r="C3995" t="inlineStr">
        <is>
          <t>director</t>
        </is>
      </c>
      <c r="D3995" t="inlineStr">
        <is>
          <t>Director</t>
        </is>
      </c>
      <c r="E3995" t="inlineStr">
        <is>
          <t>Job title case</t>
        </is>
      </c>
    </row>
    <row r="3996">
      <c r="A3996" t="inlineStr">
        <is>
          <t>SRC-00638</t>
        </is>
      </c>
      <c r="B3996" t="inlineStr">
        <is>
          <t>City</t>
        </is>
      </c>
      <c r="C3996" t="inlineStr">
        <is>
          <t>ballarat</t>
        </is>
      </c>
      <c r="D3996" t="inlineStr">
        <is>
          <t>Ballarat</t>
        </is>
      </c>
      <c r="E3996" t="inlineStr">
        <is>
          <t>City case</t>
        </is>
      </c>
    </row>
    <row r="3997">
      <c r="A3997" t="inlineStr">
        <is>
          <t>SRC-00638</t>
        </is>
      </c>
      <c r="B3997" t="inlineStr">
        <is>
          <t>Lifecycle Stage</t>
        </is>
      </c>
      <c r="C3997" t="inlineStr">
        <is>
          <t>Marketing Qualified</t>
        </is>
      </c>
      <c r="D3997" t="inlineStr">
        <is>
          <t>Marketing Qualified Lead</t>
        </is>
      </c>
      <c r="E3997" t="inlineStr">
        <is>
          <t>Mapped to HubSpot lifecycle stage</t>
        </is>
      </c>
    </row>
    <row r="3998">
      <c r="A3998" t="inlineStr">
        <is>
          <t>SRC-00638</t>
        </is>
      </c>
      <c r="B3998" t="inlineStr">
        <is>
          <t>Last Activity</t>
        </is>
      </c>
      <c r="C3998" t="inlineStr">
        <is>
          <t>Nov 04 2024</t>
        </is>
      </c>
      <c r="D3998" t="inlineStr">
        <is>
          <t>2024-11-04</t>
        </is>
      </c>
      <c r="E3998" t="inlineStr">
        <is>
          <t>Date to YYYY-MM-DD</t>
        </is>
      </c>
    </row>
    <row r="3999">
      <c r="A3999" t="inlineStr">
        <is>
          <t>SRC-00639</t>
        </is>
      </c>
      <c r="B3999" t="inlineStr">
        <is>
          <t>Last Name</t>
        </is>
      </c>
      <c r="C3999" t="inlineStr">
        <is>
          <t>le</t>
        </is>
      </c>
      <c r="D3999" t="inlineStr">
        <is>
          <t>Le</t>
        </is>
      </c>
      <c r="E3999" t="inlineStr">
        <is>
          <t>Trimmed / name case</t>
        </is>
      </c>
    </row>
    <row r="4000">
      <c r="A4000" t="inlineStr">
        <is>
          <t>SRC-00639</t>
        </is>
      </c>
      <c r="B4000" t="inlineStr">
        <is>
          <t>Email</t>
        </is>
      </c>
      <c r="C4000" t="inlineStr">
        <is>
          <t>FREYAL@IVELBROOKFITNESS.EXAMPLE</t>
        </is>
      </c>
      <c r="D4000" t="inlineStr">
        <is>
          <t>freyal@ivelbrookfitness.example</t>
        </is>
      </c>
      <c r="E4000" t="inlineStr">
        <is>
          <t>Lower-case, trimmed, removed mailto:/brackets</t>
        </is>
      </c>
    </row>
    <row r="4001">
      <c r="A4001" t="inlineStr">
        <is>
          <t>SRC-00639</t>
        </is>
      </c>
      <c r="B4001" t="inlineStr">
        <is>
          <t>State/Region</t>
        </is>
      </c>
      <c r="C4001" t="inlineStr">
        <is>
          <t>N.S.W.</t>
        </is>
      </c>
      <c r="D4001" t="inlineStr">
        <is>
          <t>NSW</t>
        </is>
      </c>
      <c r="E4001" t="inlineStr">
        <is>
          <t>State to standard abbreviation</t>
        </is>
      </c>
    </row>
    <row r="4002">
      <c r="A4002" t="inlineStr">
        <is>
          <t>SRC-00639</t>
        </is>
      </c>
      <c r="B4002" t="inlineStr">
        <is>
          <t>Phone Number</t>
        </is>
      </c>
      <c r="C4002" t="inlineStr">
        <is>
          <t>61255502793</t>
        </is>
      </c>
      <c r="D4002" t="inlineStr">
        <is>
          <t>+61 2 5550 2793</t>
        </is>
      </c>
      <c r="E4002" t="inlineStr">
        <is>
          <t>Phone to +61 international format</t>
        </is>
      </c>
    </row>
    <row r="4003">
      <c r="A4003" t="inlineStr">
        <is>
          <t>SRC-00639</t>
        </is>
      </c>
      <c r="B4003" t="inlineStr">
        <is>
          <t>Job Title</t>
        </is>
      </c>
      <c r="C4003" t="inlineStr">
        <is>
          <t>GENERAL MANAGER</t>
        </is>
      </c>
      <c r="D4003" t="inlineStr">
        <is>
          <t>General Manager</t>
        </is>
      </c>
      <c r="E4003" t="inlineStr">
        <is>
          <t>Job title case</t>
        </is>
      </c>
    </row>
    <row r="4004">
      <c r="A4004" t="inlineStr">
        <is>
          <t>SRC-00639</t>
        </is>
      </c>
      <c r="B4004" t="inlineStr">
        <is>
          <t>Postal Code</t>
        </is>
      </c>
      <c r="C4004" t="inlineStr">
        <is>
          <t>2266.0</t>
        </is>
      </c>
      <c r="D4004" t="inlineStr">
        <is>
          <t>2266</t>
        </is>
      </c>
      <c r="E4004" t="inlineStr">
        <is>
          <t>Postcode to 4 digits (restored leading zero / removed .0)</t>
        </is>
      </c>
    </row>
    <row r="4005">
      <c r="A4005" t="inlineStr">
        <is>
          <t>SRC-00639</t>
        </is>
      </c>
      <c r="B4005" t="inlineStr">
        <is>
          <t>Lifecycle Stage</t>
        </is>
      </c>
      <c r="C4005" t="inlineStr">
        <is>
          <t>newsletter only</t>
        </is>
      </c>
      <c r="D4005" t="inlineStr">
        <is>
          <t>Subscriber</t>
        </is>
      </c>
      <c r="E4005" t="inlineStr">
        <is>
          <t>Mapped to HubSpot lifecycle stage</t>
        </is>
      </c>
    </row>
    <row r="4006">
      <c r="A4006" t="inlineStr">
        <is>
          <t>SRC-00639</t>
        </is>
      </c>
      <c r="B4006" t="inlineStr">
        <is>
          <t>Last Activity</t>
        </is>
      </c>
      <c r="C4006" t="inlineStr">
        <is>
          <t>Nov 06 2024</t>
        </is>
      </c>
      <c r="D4006" t="inlineStr">
        <is>
          <t>2024-11-06</t>
        </is>
      </c>
      <c r="E4006" t="inlineStr">
        <is>
          <t>Date to YYYY-MM-DD</t>
        </is>
      </c>
    </row>
    <row r="4007">
      <c r="A4007" t="inlineStr">
        <is>
          <t>SRC-00640</t>
        </is>
      </c>
      <c r="B4007" t="inlineStr">
        <is>
          <t>Last Name</t>
        </is>
      </c>
      <c r="C4007" t="inlineStr">
        <is>
          <t xml:space="preserve"> Parker</t>
        </is>
      </c>
      <c r="D4007" t="inlineStr">
        <is>
          <t>Parker</t>
        </is>
      </c>
      <c r="E4007" t="inlineStr">
        <is>
          <t>Trimmed / name case</t>
        </is>
      </c>
    </row>
    <row r="4008">
      <c r="A4008" t="inlineStr">
        <is>
          <t>SRC-00640</t>
        </is>
      </c>
      <c r="B4008" t="inlineStr">
        <is>
          <t>Phone Number</t>
        </is>
      </c>
      <c r="C4008" t="inlineStr">
        <is>
          <t>03 7010 2994</t>
        </is>
      </c>
      <c r="D4008" t="inlineStr">
        <is>
          <t>+61 3 7010 2994</t>
        </is>
      </c>
      <c r="E4008" t="inlineStr">
        <is>
          <t>Phone to +61 international format</t>
        </is>
      </c>
    </row>
    <row r="4009">
      <c r="A4009" t="inlineStr">
        <is>
          <t>SRC-00640</t>
        </is>
      </c>
      <c r="B4009" t="inlineStr">
        <is>
          <t>City</t>
        </is>
      </c>
      <c r="C4009" t="inlineStr">
        <is>
          <t>geelong</t>
        </is>
      </c>
      <c r="D4009" t="inlineStr">
        <is>
          <t>Geelong</t>
        </is>
      </c>
      <c r="E4009" t="inlineStr">
        <is>
          <t>City case</t>
        </is>
      </c>
    </row>
    <row r="4010">
      <c r="A4010" t="inlineStr">
        <is>
          <t>SRC-00640</t>
        </is>
      </c>
      <c r="B4010" t="inlineStr">
        <is>
          <t>Lifecycle Stage</t>
        </is>
      </c>
      <c r="C4010" t="inlineStr">
        <is>
          <t>newsletter only</t>
        </is>
      </c>
      <c r="D4010" t="inlineStr">
        <is>
          <t>Subscriber</t>
        </is>
      </c>
      <c r="E4010" t="inlineStr">
        <is>
          <t>Mapped to HubSpot lifecycle stage</t>
        </is>
      </c>
    </row>
    <row r="4011">
      <c r="A4011" t="inlineStr">
        <is>
          <t>SRC-00641</t>
        </is>
      </c>
      <c r="B4011" t="inlineStr">
        <is>
          <t>First Name</t>
        </is>
      </c>
      <c r="C4011" t="inlineStr">
        <is>
          <t>LUCAS</t>
        </is>
      </c>
      <c r="D4011" t="inlineStr">
        <is>
          <t>Lucas</t>
        </is>
      </c>
      <c r="E4011" t="inlineStr">
        <is>
          <t>Trimmed / name case</t>
        </is>
      </c>
    </row>
    <row r="4012">
      <c r="A4012" t="inlineStr">
        <is>
          <t>SRC-00641</t>
        </is>
      </c>
      <c r="B4012" t="inlineStr">
        <is>
          <t>Phone Number</t>
        </is>
      </c>
      <c r="C4012" t="inlineStr">
        <is>
          <t>0370108480</t>
        </is>
      </c>
      <c r="D4012" t="inlineStr">
        <is>
          <t>+61 3 7010 8480</t>
        </is>
      </c>
      <c r="E4012" t="inlineStr">
        <is>
          <t>Phone to +61 international format</t>
        </is>
      </c>
    </row>
    <row r="4013">
      <c r="A4013" t="inlineStr">
        <is>
          <t>SRC-00641</t>
        </is>
      </c>
      <c r="B4013" t="inlineStr">
        <is>
          <t>Company Name</t>
        </is>
      </c>
      <c r="C4013" t="inlineStr">
        <is>
          <t>Thistlemoor Signage Pty. Ltd.</t>
        </is>
      </c>
      <c r="D4013" t="inlineStr">
        <is>
          <t>Thistlemoor Signage Pty Ltd</t>
        </is>
      </c>
      <c r="E4013" t="inlineStr">
        <is>
          <t>Company suffix to 'Pty Ltd', trimmed, case</t>
        </is>
      </c>
    </row>
    <row r="4014">
      <c r="A4014" t="inlineStr">
        <is>
          <t>SRC-00641</t>
        </is>
      </c>
      <c r="B4014" t="inlineStr">
        <is>
          <t>Job Title</t>
        </is>
      </c>
      <c r="C4014" t="inlineStr">
        <is>
          <t>owner</t>
        </is>
      </c>
      <c r="D4014" t="inlineStr">
        <is>
          <t>Owner</t>
        </is>
      </c>
      <c r="E4014" t="inlineStr">
        <is>
          <t>Job title case</t>
        </is>
      </c>
    </row>
    <row r="4015">
      <c r="A4015" t="inlineStr">
        <is>
          <t>SRC-00641</t>
        </is>
      </c>
      <c r="B4015" t="inlineStr">
        <is>
          <t>City</t>
        </is>
      </c>
      <c r="C4015" t="inlineStr">
        <is>
          <t>ballarat</t>
        </is>
      </c>
      <c r="D4015" t="inlineStr">
        <is>
          <t>Ballarat</t>
        </is>
      </c>
      <c r="E4015" t="inlineStr">
        <is>
          <t>City case</t>
        </is>
      </c>
    </row>
    <row r="4016">
      <c r="A4016" t="inlineStr">
        <is>
          <t>SRC-00641</t>
        </is>
      </c>
      <c r="B4016" t="inlineStr">
        <is>
          <t>Last Activity</t>
        </is>
      </c>
      <c r="C4016" t="inlineStr">
        <is>
          <t>22/06/2026</t>
        </is>
      </c>
      <c r="D4016" t="inlineStr">
        <is>
          <t>2026-06-22</t>
        </is>
      </c>
      <c r="E4016" t="inlineStr">
        <is>
          <t>Date to YYYY-MM-DD</t>
        </is>
      </c>
    </row>
    <row r="4017">
      <c r="A4017" t="inlineStr">
        <is>
          <t>SRC-00642</t>
        </is>
      </c>
      <c r="B4017" t="inlineStr">
        <is>
          <t>Last Name</t>
        </is>
      </c>
      <c r="C4017" t="inlineStr">
        <is>
          <t>russo</t>
        </is>
      </c>
      <c r="D4017" t="inlineStr">
        <is>
          <t>Russo</t>
        </is>
      </c>
      <c r="E4017" t="inlineStr">
        <is>
          <t>Trimmed / name case</t>
        </is>
      </c>
    </row>
    <row r="4018">
      <c r="A4018" t="inlineStr">
        <is>
          <t>SRC-00642</t>
        </is>
      </c>
      <c r="B4018" t="inlineStr">
        <is>
          <t>State/Region</t>
        </is>
      </c>
      <c r="C4018" t="inlineStr">
        <is>
          <t>Vic</t>
        </is>
      </c>
      <c r="D4018" t="inlineStr">
        <is>
          <t>VIC</t>
        </is>
      </c>
      <c r="E4018" t="inlineStr">
        <is>
          <t>State to standard abbreviation</t>
        </is>
      </c>
    </row>
    <row r="4019">
      <c r="A4019" t="inlineStr">
        <is>
          <t>SRC-00642</t>
        </is>
      </c>
      <c r="B4019" t="inlineStr">
        <is>
          <t>Phone Number</t>
        </is>
      </c>
      <c r="C4019" t="inlineStr">
        <is>
          <t>(03) 5550 4893</t>
        </is>
      </c>
      <c r="D4019" t="inlineStr">
        <is>
          <t>+61 3 5550 4893</t>
        </is>
      </c>
      <c r="E4019" t="inlineStr">
        <is>
          <t>Phone to +61 international format</t>
        </is>
      </c>
    </row>
    <row r="4020">
      <c r="A4020" t="inlineStr">
        <is>
          <t>SRC-00642</t>
        </is>
      </c>
      <c r="B4020" t="inlineStr">
        <is>
          <t>Job Title</t>
        </is>
      </c>
      <c r="C4020" t="inlineStr">
        <is>
          <t>TEAM LEADER</t>
        </is>
      </c>
      <c r="D4020" t="inlineStr">
        <is>
          <t>Team Leader</t>
        </is>
      </c>
      <c r="E4020" t="inlineStr">
        <is>
          <t>Job title case</t>
        </is>
      </c>
    </row>
    <row r="4021">
      <c r="A4021" t="inlineStr">
        <is>
          <t>SRC-00642</t>
        </is>
      </c>
      <c r="B4021" t="inlineStr">
        <is>
          <t>City</t>
        </is>
      </c>
      <c r="C4021" t="inlineStr">
        <is>
          <t>frankston</t>
        </is>
      </c>
      <c r="D4021" t="inlineStr">
        <is>
          <t>Frankston</t>
        </is>
      </c>
      <c r="E4021" t="inlineStr">
        <is>
          <t>City case</t>
        </is>
      </c>
    </row>
    <row r="4022">
      <c r="A4022" t="inlineStr">
        <is>
          <t>SRC-00642</t>
        </is>
      </c>
      <c r="B4022" t="inlineStr">
        <is>
          <t>Lifecycle Stage</t>
        </is>
      </c>
      <c r="C4022" t="inlineStr">
        <is>
          <t>newsletter only</t>
        </is>
      </c>
      <c r="D4022" t="inlineStr">
        <is>
          <t>Subscriber</t>
        </is>
      </c>
      <c r="E4022" t="inlineStr">
        <is>
          <t>Mapped to HubSpot lifecycle stage</t>
        </is>
      </c>
    </row>
    <row r="4023">
      <c r="A4023" t="inlineStr">
        <is>
          <t>SRC-00642</t>
        </is>
      </c>
      <c r="B4023" t="inlineStr">
        <is>
          <t>Last Activity</t>
        </is>
      </c>
      <c r="C4023" t="inlineStr">
        <is>
          <t>Jul 29 2025</t>
        </is>
      </c>
      <c r="D4023" t="inlineStr">
        <is>
          <t>2025-07-29</t>
        </is>
      </c>
      <c r="E4023" t="inlineStr">
        <is>
          <t>Date to YYYY-MM-DD</t>
        </is>
      </c>
    </row>
    <row r="4024">
      <c r="A4024" t="inlineStr">
        <is>
          <t>SRC-00643</t>
        </is>
      </c>
      <c r="B4024" t="inlineStr">
        <is>
          <t>State/Region</t>
        </is>
      </c>
      <c r="C4024" t="inlineStr">
        <is>
          <t>N.S.W.</t>
        </is>
      </c>
      <c r="D4024" t="inlineStr">
        <is>
          <t>NSW</t>
        </is>
      </c>
      <c r="E4024" t="inlineStr">
        <is>
          <t>State to standard abbreviation</t>
        </is>
      </c>
    </row>
    <row r="4025">
      <c r="A4025" t="inlineStr">
        <is>
          <t>SRC-00643</t>
        </is>
      </c>
      <c r="B4025" t="inlineStr">
        <is>
          <t>Phone Number</t>
        </is>
      </c>
      <c r="C4025" t="inlineStr">
        <is>
          <t>(02) 5550 3618</t>
        </is>
      </c>
      <c r="D4025" t="inlineStr">
        <is>
          <t>+61 2 5550 3618</t>
        </is>
      </c>
      <c r="E4025" t="inlineStr">
        <is>
          <t>Phone to +61 international format</t>
        </is>
      </c>
    </row>
    <row r="4026">
      <c r="A4026" t="inlineStr">
        <is>
          <t>SRC-00643</t>
        </is>
      </c>
      <c r="B4026" t="inlineStr">
        <is>
          <t>Company Name</t>
        </is>
      </c>
      <c r="C4026" t="inlineStr">
        <is>
          <t>Umbervane Health</t>
        </is>
      </c>
      <c r="D4026" t="inlineStr">
        <is>
          <t>Umbervane Health Pty Ltd</t>
        </is>
      </c>
      <c r="E4026" t="inlineStr">
        <is>
          <t>Company suffix to 'Pty Ltd', trimmed, case</t>
        </is>
      </c>
    </row>
    <row r="4027">
      <c r="A4027" t="inlineStr">
        <is>
          <t>SRC-00643</t>
        </is>
      </c>
      <c r="B4027" t="inlineStr">
        <is>
          <t>Lifecycle Stage</t>
        </is>
      </c>
      <c r="C4027" t="inlineStr">
        <is>
          <t>SQL</t>
        </is>
      </c>
      <c r="D4027" t="inlineStr">
        <is>
          <t>Sales Qualified Lead</t>
        </is>
      </c>
      <c r="E4027" t="inlineStr">
        <is>
          <t>Mapped to HubSpot lifecycle stage</t>
        </is>
      </c>
    </row>
    <row r="4028">
      <c r="A4028" t="inlineStr">
        <is>
          <t>SRC-00644</t>
        </is>
      </c>
      <c r="B4028" t="inlineStr">
        <is>
          <t>Last Name</t>
        </is>
      </c>
      <c r="C4028" t="inlineStr">
        <is>
          <t>MORGAN</t>
        </is>
      </c>
      <c r="D4028" t="inlineStr">
        <is>
          <t>Morgan</t>
        </is>
      </c>
      <c r="E4028" t="inlineStr">
        <is>
          <t>Trimmed / name case</t>
        </is>
      </c>
    </row>
    <row r="4029">
      <c r="A4029" t="inlineStr">
        <is>
          <t>SRC-00644</t>
        </is>
      </c>
      <c r="B4029" t="inlineStr">
        <is>
          <t>Email</t>
        </is>
      </c>
      <c r="C4029" t="inlineStr">
        <is>
          <t>HIROSHI@MORROWICKELECTRICAL.EXAMPLE</t>
        </is>
      </c>
      <c r="D4029" t="inlineStr">
        <is>
          <t>hiroshi@morrowickelectrical.example</t>
        </is>
      </c>
      <c r="E4029" t="inlineStr">
        <is>
          <t>Lower-case, trimmed, removed mailto:/brackets</t>
        </is>
      </c>
    </row>
    <row r="4030">
      <c r="A4030" t="inlineStr">
        <is>
          <t>SRC-00644</t>
        </is>
      </c>
      <c r="B4030" t="inlineStr">
        <is>
          <t>Phone Number</t>
        </is>
      </c>
      <c r="C4030" t="inlineStr">
        <is>
          <t>(03) 7010 3571</t>
        </is>
      </c>
      <c r="D4030" t="inlineStr">
        <is>
          <t>+61 3 7010 3571</t>
        </is>
      </c>
      <c r="E4030" t="inlineStr">
        <is>
          <t>Phone to +61 international format</t>
        </is>
      </c>
    </row>
    <row r="4031">
      <c r="A4031" t="inlineStr">
        <is>
          <t>SRC-00644</t>
        </is>
      </c>
      <c r="B4031" t="inlineStr">
        <is>
          <t>Company Name</t>
        </is>
      </c>
      <c r="C4031" t="inlineStr">
        <is>
          <t>Morrowick Electrical Pty. Ltd.</t>
        </is>
      </c>
      <c r="D4031" t="inlineStr">
        <is>
          <t>Morrowick Electrical Pty Ltd</t>
        </is>
      </c>
      <c r="E4031" t="inlineStr">
        <is>
          <t>Company suffix to 'Pty Ltd', trimmed, case</t>
        </is>
      </c>
    </row>
    <row r="4032">
      <c r="A4032" t="inlineStr">
        <is>
          <t>SRC-00644</t>
        </is>
      </c>
      <c r="B4032" t="inlineStr">
        <is>
          <t>City</t>
        </is>
      </c>
      <c r="C4032" t="inlineStr">
        <is>
          <t>geelong</t>
        </is>
      </c>
      <c r="D4032" t="inlineStr">
        <is>
          <t>Geelong</t>
        </is>
      </c>
      <c r="E4032" t="inlineStr">
        <is>
          <t>City case</t>
        </is>
      </c>
    </row>
    <row r="4033">
      <c r="A4033" t="inlineStr">
        <is>
          <t>SRC-00644</t>
        </is>
      </c>
      <c r="B4033" t="inlineStr">
        <is>
          <t>Lifecycle Stage</t>
        </is>
      </c>
      <c r="C4033" t="inlineStr">
        <is>
          <t>SQL</t>
        </is>
      </c>
      <c r="D4033" t="inlineStr">
        <is>
          <t>Sales Qualified Lead</t>
        </is>
      </c>
      <c r="E4033" t="inlineStr">
        <is>
          <t>Mapped to HubSpot lifecycle stage</t>
        </is>
      </c>
    </row>
    <row r="4034">
      <c r="A4034" t="inlineStr">
        <is>
          <t>SRC-00644</t>
        </is>
      </c>
      <c r="B4034" t="inlineStr">
        <is>
          <t>Last Activity</t>
        </is>
      </c>
      <c r="C4034" t="inlineStr">
        <is>
          <t>Jan 01 2026</t>
        </is>
      </c>
      <c r="D4034" t="inlineStr">
        <is>
          <t>2026-01-01</t>
        </is>
      </c>
      <c r="E4034" t="inlineStr">
        <is>
          <t>Date to YYYY-MM-DD</t>
        </is>
      </c>
    </row>
    <row r="4035">
      <c r="A4035" t="inlineStr">
        <is>
          <t>SRC-00645</t>
        </is>
      </c>
      <c r="B4035" t="inlineStr">
        <is>
          <t>Last Name</t>
        </is>
      </c>
      <c r="C4035" t="inlineStr">
        <is>
          <t>tanaka</t>
        </is>
      </c>
      <c r="D4035" t="inlineStr">
        <is>
          <t>Tanaka</t>
        </is>
      </c>
      <c r="E4035" t="inlineStr">
        <is>
          <t>Trimmed / name case</t>
        </is>
      </c>
    </row>
    <row r="4036">
      <c r="A4036" t="inlineStr">
        <is>
          <t>SRC-00645</t>
        </is>
      </c>
      <c r="B4036" t="inlineStr">
        <is>
          <t>State/Region</t>
        </is>
      </c>
      <c r="C4036" t="inlineStr">
        <is>
          <t>vic</t>
        </is>
      </c>
      <c r="D4036" t="inlineStr">
        <is>
          <t>VIC</t>
        </is>
      </c>
      <c r="E4036" t="inlineStr">
        <is>
          <t>State to standard abbreviation</t>
        </is>
      </c>
    </row>
    <row r="4037">
      <c r="A4037" t="inlineStr">
        <is>
          <t>SRC-00645</t>
        </is>
      </c>
      <c r="B4037" t="inlineStr">
        <is>
          <t>Phone Number</t>
        </is>
      </c>
      <c r="C4037" t="inlineStr">
        <is>
          <t>(03) 7010-7708</t>
        </is>
      </c>
      <c r="D4037" t="inlineStr">
        <is>
          <t>+61 3 7010 7708</t>
        </is>
      </c>
      <c r="E4037" t="inlineStr">
        <is>
          <t>Phone to +61 international format</t>
        </is>
      </c>
    </row>
    <row r="4038">
      <c r="A4038" t="inlineStr">
        <is>
          <t>SRC-00645</t>
        </is>
      </c>
      <c r="B4038" t="inlineStr">
        <is>
          <t>Company Name</t>
        </is>
      </c>
      <c r="C4038" t="inlineStr">
        <is>
          <t xml:space="preserve"> Galbrisk Fitness Pty Ltd</t>
        </is>
      </c>
      <c r="D4038" t="inlineStr">
        <is>
          <t>Galbrisk Fitness Pty Ltd</t>
        </is>
      </c>
      <c r="E4038" t="inlineStr">
        <is>
          <t>Company suffix to 'Pty Ltd', trimmed, case</t>
        </is>
      </c>
    </row>
    <row r="4039">
      <c r="A4039" t="inlineStr">
        <is>
          <t>SRC-00645</t>
        </is>
      </c>
      <c r="B4039" t="inlineStr">
        <is>
          <t>Job Title</t>
        </is>
      </c>
      <c r="C4039" t="inlineStr">
        <is>
          <t>ceo</t>
        </is>
      </c>
      <c r="D4039" t="inlineStr">
        <is>
          <t>CEO</t>
        </is>
      </c>
      <c r="E4039" t="inlineStr">
        <is>
          <t>Job title case</t>
        </is>
      </c>
    </row>
    <row r="4040">
      <c r="A4040" t="inlineStr">
        <is>
          <t>SRC-00646</t>
        </is>
      </c>
      <c r="B4040" t="inlineStr">
        <is>
          <t>First Name</t>
        </is>
      </c>
      <c r="C4040" t="inlineStr">
        <is>
          <t>liam</t>
        </is>
      </c>
      <c r="D4040" t="inlineStr">
        <is>
          <t>Liam</t>
        </is>
      </c>
      <c r="E4040" t="inlineStr">
        <is>
          <t>Trimmed / name case</t>
        </is>
      </c>
    </row>
    <row r="4041">
      <c r="A4041" t="inlineStr">
        <is>
          <t>SRC-00646</t>
        </is>
      </c>
      <c r="B4041" t="inlineStr">
        <is>
          <t>State/Region</t>
        </is>
      </c>
      <c r="C4041" t="inlineStr">
        <is>
          <t>vic</t>
        </is>
      </c>
      <c r="D4041" t="inlineStr">
        <is>
          <t>VIC</t>
        </is>
      </c>
      <c r="E4041" t="inlineStr">
        <is>
          <t>State to standard abbreviation</t>
        </is>
      </c>
    </row>
    <row r="4042">
      <c r="A4042" t="inlineStr">
        <is>
          <t>SRC-00646</t>
        </is>
      </c>
      <c r="B4042" t="inlineStr">
        <is>
          <t>Company Name</t>
        </is>
      </c>
      <c r="C4042" t="inlineStr">
        <is>
          <t>Rushavon Freight pty ltd</t>
        </is>
      </c>
      <c r="D4042" t="inlineStr">
        <is>
          <t>Rushavon Freight Pty Ltd</t>
        </is>
      </c>
      <c r="E4042" t="inlineStr">
        <is>
          <t>Company suffix to 'Pty Ltd', trimmed, case</t>
        </is>
      </c>
    </row>
    <row r="4043">
      <c r="A4043" t="inlineStr">
        <is>
          <t>SRC-00646</t>
        </is>
      </c>
      <c r="B4043" t="inlineStr">
        <is>
          <t>City</t>
        </is>
      </c>
      <c r="C4043" t="inlineStr">
        <is>
          <t>BENDIGO</t>
        </is>
      </c>
      <c r="D4043" t="inlineStr">
        <is>
          <t>Bendigo</t>
        </is>
      </c>
      <c r="E4043" t="inlineStr">
        <is>
          <t>City case</t>
        </is>
      </c>
    </row>
    <row r="4044">
      <c r="A4044" t="inlineStr">
        <is>
          <t>SRC-00646</t>
        </is>
      </c>
      <c r="B4044" t="inlineStr">
        <is>
          <t>Lifecycle Stage</t>
        </is>
      </c>
      <c r="C4044" t="inlineStr">
        <is>
          <t>cust</t>
        </is>
      </c>
      <c r="D4044" t="inlineStr">
        <is>
          <t>Customer</t>
        </is>
      </c>
      <c r="E4044" t="inlineStr">
        <is>
          <t>Mapped to HubSpot lifecycle stage</t>
        </is>
      </c>
    </row>
    <row r="4045">
      <c r="A4045" t="inlineStr">
        <is>
          <t>SRC-00646</t>
        </is>
      </c>
      <c r="B4045" t="inlineStr">
        <is>
          <t>Last Activity</t>
        </is>
      </c>
      <c r="C4045" t="inlineStr">
        <is>
          <t>Jun 20 2025</t>
        </is>
      </c>
      <c r="D4045" t="inlineStr">
        <is>
          <t>2025-06-20</t>
        </is>
      </c>
      <c r="E4045" t="inlineStr">
        <is>
          <t>Date to YYYY-MM-DD</t>
        </is>
      </c>
    </row>
    <row r="4046">
      <c r="A4046" t="inlineStr">
        <is>
          <t>SRC-00647</t>
        </is>
      </c>
      <c r="B4046" t="inlineStr">
        <is>
          <t>Last Name</t>
        </is>
      </c>
      <c r="C4046" t="inlineStr">
        <is>
          <t>ROSSI</t>
        </is>
      </c>
      <c r="D4046" t="inlineStr">
        <is>
          <t>Rossi</t>
        </is>
      </c>
      <c r="E4046" t="inlineStr">
        <is>
          <t>Trimmed / name case</t>
        </is>
      </c>
    </row>
    <row r="4047">
      <c r="A4047" t="inlineStr">
        <is>
          <t>SRC-00647</t>
        </is>
      </c>
      <c r="B4047" t="inlineStr">
        <is>
          <t>State/Region</t>
        </is>
      </c>
      <c r="C4047" t="inlineStr">
        <is>
          <t>N.S.W.</t>
        </is>
      </c>
      <c r="D4047" t="inlineStr">
        <is>
          <t>NSW</t>
        </is>
      </c>
      <c r="E4047" t="inlineStr">
        <is>
          <t>State to standard abbreviation</t>
        </is>
      </c>
    </row>
    <row r="4048">
      <c r="A4048" t="inlineStr">
        <is>
          <t>SRC-00647</t>
        </is>
      </c>
      <c r="B4048" t="inlineStr">
        <is>
          <t>Phone Number</t>
        </is>
      </c>
      <c r="C4048" t="inlineStr">
        <is>
          <t>0255500360</t>
        </is>
      </c>
      <c r="D4048" t="inlineStr">
        <is>
          <t>+61 2 5550 0360</t>
        </is>
      </c>
      <c r="E4048" t="inlineStr">
        <is>
          <t>Phone to +61 international format</t>
        </is>
      </c>
    </row>
    <row r="4049">
      <c r="A4049" t="inlineStr">
        <is>
          <t>SRC-00647</t>
        </is>
      </c>
      <c r="B4049" t="inlineStr">
        <is>
          <t>Job Title</t>
        </is>
      </c>
      <c r="C4049" t="inlineStr">
        <is>
          <t>accounts payable officer</t>
        </is>
      </c>
      <c r="D4049" t="inlineStr">
        <is>
          <t>Accounts Payable Officer</t>
        </is>
      </c>
      <c r="E4049" t="inlineStr">
        <is>
          <t>Job title case</t>
        </is>
      </c>
    </row>
    <row r="4050">
      <c r="A4050" t="inlineStr">
        <is>
          <t>SRC-00647</t>
        </is>
      </c>
      <c r="B4050" t="inlineStr">
        <is>
          <t>Lifecycle Stage</t>
        </is>
      </c>
      <c r="C4050" t="inlineStr">
        <is>
          <t>cust</t>
        </is>
      </c>
      <c r="D4050" t="inlineStr">
        <is>
          <t>Customer</t>
        </is>
      </c>
      <c r="E4050" t="inlineStr">
        <is>
          <t>Mapped to HubSpot lifecycle stage</t>
        </is>
      </c>
    </row>
    <row r="4051">
      <c r="A4051" t="inlineStr">
        <is>
          <t>SRC-00648</t>
        </is>
      </c>
      <c r="B4051" t="inlineStr">
        <is>
          <t>Last Name</t>
        </is>
      </c>
      <c r="C4051" t="inlineStr">
        <is>
          <t>GREEN</t>
        </is>
      </c>
      <c r="D4051" t="inlineStr">
        <is>
          <t>Green</t>
        </is>
      </c>
      <c r="E4051" t="inlineStr">
        <is>
          <t>Trimmed / name case</t>
        </is>
      </c>
    </row>
    <row r="4052">
      <c r="A4052" t="inlineStr">
        <is>
          <t>SRC-00648</t>
        </is>
      </c>
      <c r="B4052" t="inlineStr">
        <is>
          <t>State/Region</t>
        </is>
      </c>
      <c r="C4052" t="inlineStr">
        <is>
          <t>Victoria</t>
        </is>
      </c>
      <c r="D4052" t="inlineStr">
        <is>
          <t>VIC</t>
        </is>
      </c>
      <c r="E4052" t="inlineStr">
        <is>
          <t>State to standard abbreviation</t>
        </is>
      </c>
    </row>
    <row r="4053">
      <c r="A4053" t="inlineStr">
        <is>
          <t>SRC-00648</t>
        </is>
      </c>
      <c r="B4053" t="inlineStr">
        <is>
          <t>Phone Number</t>
        </is>
      </c>
      <c r="C4053" t="inlineStr">
        <is>
          <t>03.5550.8195</t>
        </is>
      </c>
      <c r="D4053" t="inlineStr">
        <is>
          <t>+61 3 5550 8195</t>
        </is>
      </c>
      <c r="E4053" t="inlineStr">
        <is>
          <t>Phone to +61 international format</t>
        </is>
      </c>
    </row>
    <row r="4054">
      <c r="A4054" t="inlineStr">
        <is>
          <t>SRC-00648</t>
        </is>
      </c>
      <c r="B4054" t="inlineStr">
        <is>
          <t>Company Name</t>
        </is>
      </c>
      <c r="C4054" t="inlineStr">
        <is>
          <t>Morrowick Electrical</t>
        </is>
      </c>
      <c r="D4054" t="inlineStr">
        <is>
          <t>Morrowick Electrical Pty Ltd</t>
        </is>
      </c>
      <c r="E4054" t="inlineStr">
        <is>
          <t>Company suffix to 'Pty Ltd', trimmed, case</t>
        </is>
      </c>
    </row>
    <row r="4055">
      <c r="A4055" t="inlineStr">
        <is>
          <t>SRC-00648</t>
        </is>
      </c>
      <c r="B4055" t="inlineStr">
        <is>
          <t>Job Title</t>
        </is>
      </c>
      <c r="C4055" t="inlineStr">
        <is>
          <t>practice manager</t>
        </is>
      </c>
      <c r="D4055" t="inlineStr">
        <is>
          <t>Practice Manager</t>
        </is>
      </c>
      <c r="E4055" t="inlineStr">
        <is>
          <t>Job title case</t>
        </is>
      </c>
    </row>
    <row r="4056">
      <c r="A4056" t="inlineStr">
        <is>
          <t>SRC-00648</t>
        </is>
      </c>
      <c r="B4056" t="inlineStr">
        <is>
          <t>City</t>
        </is>
      </c>
      <c r="C4056" t="inlineStr">
        <is>
          <t>GEELONG</t>
        </is>
      </c>
      <c r="D4056" t="inlineStr">
        <is>
          <t>Geelong</t>
        </is>
      </c>
      <c r="E4056" t="inlineStr">
        <is>
          <t>City case</t>
        </is>
      </c>
    </row>
    <row r="4057">
      <c r="A4057" t="inlineStr">
        <is>
          <t>SRC-00648</t>
        </is>
      </c>
      <c r="B4057" t="inlineStr">
        <is>
          <t>Postal Code</t>
        </is>
      </c>
      <c r="C4057" t="inlineStr">
        <is>
          <t>3643.0</t>
        </is>
      </c>
      <c r="D4057" t="inlineStr">
        <is>
          <t>3643</t>
        </is>
      </c>
      <c r="E4057" t="inlineStr">
        <is>
          <t>Postcode to 4 digits (restored leading zero / removed .0)</t>
        </is>
      </c>
    </row>
    <row r="4058">
      <c r="A4058" t="inlineStr">
        <is>
          <t>SRC-00648</t>
        </is>
      </c>
      <c r="B4058" t="inlineStr">
        <is>
          <t>Lifecycle Stage</t>
        </is>
      </c>
      <c r="C4058" t="inlineStr">
        <is>
          <t>LEAD</t>
        </is>
      </c>
      <c r="D4058" t="inlineStr">
        <is>
          <t>Lead</t>
        </is>
      </c>
      <c r="E4058" t="inlineStr">
        <is>
          <t>Mapped to HubSpot lifecycle stage</t>
        </is>
      </c>
    </row>
    <row r="4059">
      <c r="A4059" t="inlineStr">
        <is>
          <t>SRC-00649</t>
        </is>
      </c>
      <c r="B4059" t="inlineStr">
        <is>
          <t>State/Region</t>
        </is>
      </c>
      <c r="C4059" t="inlineStr">
        <is>
          <t>Western Australia</t>
        </is>
      </c>
      <c r="D4059" t="inlineStr">
        <is>
          <t>WA</t>
        </is>
      </c>
      <c r="E4059" t="inlineStr">
        <is>
          <t>State to standard abbreviation</t>
        </is>
      </c>
    </row>
    <row r="4060">
      <c r="A4060" t="inlineStr">
        <is>
          <t>SRC-00649</t>
        </is>
      </c>
      <c r="B4060" t="inlineStr">
        <is>
          <t>Phone Number</t>
        </is>
      </c>
      <c r="C4060" t="inlineStr">
        <is>
          <t>08.5550.6550</t>
        </is>
      </c>
      <c r="D4060" t="inlineStr">
        <is>
          <t>+61 8 5550 6550</t>
        </is>
      </c>
      <c r="E4060" t="inlineStr">
        <is>
          <t>Phone to +61 international format</t>
        </is>
      </c>
    </row>
    <row r="4061">
      <c r="A4061" t="inlineStr">
        <is>
          <t>SRC-00649</t>
        </is>
      </c>
      <c r="B4061" t="inlineStr">
        <is>
          <t>Mobile Phone Number</t>
        </is>
      </c>
      <c r="C4061" t="inlineStr">
        <is>
          <t>0491 572 665</t>
        </is>
      </c>
      <c r="D4061" t="inlineStr">
        <is>
          <t>+61 491 572 665</t>
        </is>
      </c>
      <c r="E4061" t="inlineStr">
        <is>
          <t>Phone to +61 international format</t>
        </is>
      </c>
    </row>
    <row r="4062">
      <c r="A4062" t="inlineStr">
        <is>
          <t>SRC-00649</t>
        </is>
      </c>
      <c r="B4062" t="inlineStr">
        <is>
          <t>Company Name</t>
        </is>
      </c>
      <c r="C4062" t="inlineStr">
        <is>
          <t xml:space="preserve"> Tarrowby Foods Pty Ltd</t>
        </is>
      </c>
      <c r="D4062" t="inlineStr">
        <is>
          <t>Tarrowby Foods Pty Ltd</t>
        </is>
      </c>
      <c r="E4062" t="inlineStr">
        <is>
          <t>Company suffix to 'Pty Ltd', trimmed, case</t>
        </is>
      </c>
    </row>
    <row r="4063">
      <c r="A4063" t="inlineStr">
        <is>
          <t>SRC-00649</t>
        </is>
      </c>
      <c r="B4063" t="inlineStr">
        <is>
          <t>City</t>
        </is>
      </c>
      <c r="C4063" t="inlineStr">
        <is>
          <t>BUNBURY</t>
        </is>
      </c>
      <c r="D4063" t="inlineStr">
        <is>
          <t>Bunbury</t>
        </is>
      </c>
      <c r="E4063" t="inlineStr">
        <is>
          <t>City case</t>
        </is>
      </c>
    </row>
    <row r="4064">
      <c r="A4064" t="inlineStr">
        <is>
          <t>SRC-00649</t>
        </is>
      </c>
      <c r="B4064" t="inlineStr">
        <is>
          <t>Lifecycle Stage</t>
        </is>
      </c>
      <c r="C4064" t="inlineStr">
        <is>
          <t>newsletter only</t>
        </is>
      </c>
      <c r="D4064" t="inlineStr">
        <is>
          <t>Subscriber</t>
        </is>
      </c>
      <c r="E4064" t="inlineStr">
        <is>
          <t>Mapped to HubSpot lifecycle stage</t>
        </is>
      </c>
    </row>
    <row r="4065">
      <c r="A4065" t="inlineStr">
        <is>
          <t>SRC-00650</t>
        </is>
      </c>
      <c r="B4065" t="inlineStr">
        <is>
          <t>State/Region</t>
        </is>
      </c>
      <c r="C4065" t="inlineStr">
        <is>
          <t>VIC.</t>
        </is>
      </c>
      <c r="D4065" t="inlineStr">
        <is>
          <t>VIC</t>
        </is>
      </c>
      <c r="E4065" t="inlineStr">
        <is>
          <t>State to standard abbreviation</t>
        </is>
      </c>
    </row>
    <row r="4066">
      <c r="A4066" t="inlineStr">
        <is>
          <t>SRC-00650</t>
        </is>
      </c>
      <c r="B4066" t="inlineStr">
        <is>
          <t>Phone Number</t>
        </is>
      </c>
      <c r="C4066" t="inlineStr">
        <is>
          <t>5550 3676</t>
        </is>
      </c>
      <c r="D4066" t="inlineStr">
        <is>
          <t>+61 3 5550 3676</t>
        </is>
      </c>
      <c r="E4066" t="inlineStr">
        <is>
          <t>Phone to +61 international format</t>
        </is>
      </c>
    </row>
    <row r="4067">
      <c r="A4067" t="inlineStr">
        <is>
          <t>SRC-00650</t>
        </is>
      </c>
      <c r="B4067" t="inlineStr">
        <is>
          <t>Company Name</t>
        </is>
      </c>
      <c r="C4067" t="inlineStr">
        <is>
          <t>Orlubrie Packaging P/L</t>
        </is>
      </c>
      <c r="D4067" t="inlineStr">
        <is>
          <t>Orlubrie Packaging Pty Ltd</t>
        </is>
      </c>
      <c r="E4067" t="inlineStr">
        <is>
          <t>Company suffix to 'Pty Ltd', trimmed, case</t>
        </is>
      </c>
    </row>
    <row r="4068">
      <c r="A4068" t="inlineStr">
        <is>
          <t>SRC-00650</t>
        </is>
      </c>
      <c r="B4068" t="inlineStr">
        <is>
          <t>Job Title</t>
        </is>
      </c>
      <c r="C4068" t="inlineStr">
        <is>
          <t>PROCUREMENT OFFICER</t>
        </is>
      </c>
      <c r="D4068" t="inlineStr">
        <is>
          <t>Procurement Officer</t>
        </is>
      </c>
      <c r="E4068" t="inlineStr">
        <is>
          <t>Job title case</t>
        </is>
      </c>
    </row>
    <row r="4069">
      <c r="A4069" t="inlineStr">
        <is>
          <t>SRC-00650</t>
        </is>
      </c>
      <c r="B4069" t="inlineStr">
        <is>
          <t>City</t>
        </is>
      </c>
      <c r="C4069" t="inlineStr">
        <is>
          <t>footscray</t>
        </is>
      </c>
      <c r="D4069" t="inlineStr">
        <is>
          <t>Footscray</t>
        </is>
      </c>
      <c r="E4069" t="inlineStr">
        <is>
          <t>City case</t>
        </is>
      </c>
    </row>
    <row r="4070">
      <c r="A4070" t="inlineStr">
        <is>
          <t>SRC-00650</t>
        </is>
      </c>
      <c r="B4070" t="inlineStr">
        <is>
          <t>Postal Code</t>
        </is>
      </c>
      <c r="C4070" t="inlineStr">
        <is>
          <t>3474.0</t>
        </is>
      </c>
      <c r="D4070" t="inlineStr">
        <is>
          <t>3474</t>
        </is>
      </c>
      <c r="E4070" t="inlineStr">
        <is>
          <t>Postcode to 4 digits (restored leading zero / removed .0)</t>
        </is>
      </c>
    </row>
    <row r="4071">
      <c r="A4071" t="inlineStr">
        <is>
          <t>SRC-00650</t>
        </is>
      </c>
      <c r="B4071" t="inlineStr">
        <is>
          <t>Lifecycle Stage</t>
        </is>
      </c>
      <c r="C4071" t="inlineStr">
        <is>
          <t>lead</t>
        </is>
      </c>
      <c r="D4071" t="inlineStr">
        <is>
          <t>Lead</t>
        </is>
      </c>
      <c r="E4071" t="inlineStr">
        <is>
          <t>Mapped to HubSpot lifecycle stage</t>
        </is>
      </c>
    </row>
    <row r="4072">
      <c r="A4072" t="inlineStr">
        <is>
          <t>SRC-00650</t>
        </is>
      </c>
      <c r="B4072" t="inlineStr">
        <is>
          <t>Last Activity</t>
        </is>
      </c>
      <c r="C4072" t="inlineStr">
        <is>
          <t>Oct 24 2025</t>
        </is>
      </c>
      <c r="D4072" t="inlineStr">
        <is>
          <t>2025-10-24</t>
        </is>
      </c>
      <c r="E4072" t="inlineStr">
        <is>
          <t>Date to YYYY-MM-DD</t>
        </is>
      </c>
    </row>
    <row r="4073">
      <c r="A4073" t="inlineStr">
        <is>
          <t>SRC-00651</t>
        </is>
      </c>
      <c r="B4073" t="inlineStr">
        <is>
          <t>State/Region</t>
        </is>
      </c>
      <c r="C4073" t="inlineStr">
        <is>
          <t>Queensland</t>
        </is>
      </c>
      <c r="D4073" t="inlineStr">
        <is>
          <t>QLD</t>
        </is>
      </c>
      <c r="E4073" t="inlineStr">
        <is>
          <t>State to standard abbreviation</t>
        </is>
      </c>
    </row>
    <row r="4074">
      <c r="A4074" t="inlineStr">
        <is>
          <t>SRC-00651</t>
        </is>
      </c>
      <c r="B4074" t="inlineStr">
        <is>
          <t>Phone Number</t>
        </is>
      </c>
      <c r="C4074" t="inlineStr">
        <is>
          <t>5550 4551</t>
        </is>
      </c>
      <c r="D4074" t="inlineStr">
        <is>
          <t>+61 7 5550 4551</t>
        </is>
      </c>
      <c r="E4074" t="inlineStr">
        <is>
          <t>Phone to +61 international format</t>
        </is>
      </c>
    </row>
    <row r="4075">
      <c r="A4075" t="inlineStr">
        <is>
          <t>SRC-00651</t>
        </is>
      </c>
      <c r="B4075" t="inlineStr">
        <is>
          <t>Company Name</t>
        </is>
      </c>
      <c r="C4075" t="inlineStr">
        <is>
          <t>TARROWBY FREIGHT PTY LTD</t>
        </is>
      </c>
      <c r="D4075" t="inlineStr">
        <is>
          <t>Tarrowby Freight Pty Ltd</t>
        </is>
      </c>
      <c r="E4075" t="inlineStr">
        <is>
          <t>Company suffix to 'Pty Ltd', trimmed, case</t>
        </is>
      </c>
    </row>
    <row r="4076">
      <c r="A4076" t="inlineStr">
        <is>
          <t>SRC-00651</t>
        </is>
      </c>
      <c r="B4076" t="inlineStr">
        <is>
          <t>Postal Code</t>
        </is>
      </c>
      <c r="C4076" t="inlineStr">
        <is>
          <t>4405.0</t>
        </is>
      </c>
      <c r="D4076" t="inlineStr">
        <is>
          <t>4405</t>
        </is>
      </c>
      <c r="E4076" t="inlineStr">
        <is>
          <t>Postcode to 4 digits (restored leading zero / removed .0)</t>
        </is>
      </c>
    </row>
    <row r="4077">
      <c r="A4077" t="inlineStr">
        <is>
          <t>SRC-00651</t>
        </is>
      </c>
      <c r="B4077" t="inlineStr">
        <is>
          <t>Lifecycle Stage</t>
        </is>
      </c>
      <c r="C4077" t="inlineStr">
        <is>
          <t>lead</t>
        </is>
      </c>
      <c r="D4077" t="inlineStr">
        <is>
          <t>Lead</t>
        </is>
      </c>
      <c r="E4077" t="inlineStr">
        <is>
          <t>Mapped to HubSpot lifecycle stage</t>
        </is>
      </c>
    </row>
    <row r="4078">
      <c r="A4078" t="inlineStr">
        <is>
          <t>SRC-00651</t>
        </is>
      </c>
      <c r="B4078" t="inlineStr">
        <is>
          <t>Last Activity</t>
        </is>
      </c>
      <c r="C4078" t="inlineStr">
        <is>
          <t>09/05/2026</t>
        </is>
      </c>
      <c r="D4078" t="inlineStr">
        <is>
          <t>2026-05-09</t>
        </is>
      </c>
      <c r="E4078" t="inlineStr">
        <is>
          <t>Date to YYYY-MM-DD</t>
        </is>
      </c>
    </row>
    <row r="4079">
      <c r="A4079" t="inlineStr">
        <is>
          <t>SRC-00652</t>
        </is>
      </c>
      <c r="B4079" t="inlineStr">
        <is>
          <t>First Name</t>
        </is>
      </c>
      <c r="C4079" t="inlineStr">
        <is>
          <t>TANE</t>
        </is>
      </c>
      <c r="D4079" t="inlineStr">
        <is>
          <t>Tane</t>
        </is>
      </c>
      <c r="E4079" t="inlineStr">
        <is>
          <t>Trimmed / name case</t>
        </is>
      </c>
    </row>
    <row r="4080">
      <c r="A4080" t="inlineStr">
        <is>
          <t>SRC-00652</t>
        </is>
      </c>
      <c r="B4080" t="inlineStr">
        <is>
          <t>Last Name</t>
        </is>
      </c>
      <c r="C4080" t="inlineStr">
        <is>
          <t>BROOKS</t>
        </is>
      </c>
      <c r="D4080" t="inlineStr">
        <is>
          <t>Brooks</t>
        </is>
      </c>
      <c r="E4080" t="inlineStr">
        <is>
          <t>Trimmed / name case</t>
        </is>
      </c>
    </row>
    <row r="4081">
      <c r="A4081" t="inlineStr">
        <is>
          <t>SRC-00652</t>
        </is>
      </c>
      <c r="B4081" t="inlineStr">
        <is>
          <t>Phone Number</t>
        </is>
      </c>
      <c r="C4081" t="inlineStr">
        <is>
          <t>7010 9259</t>
        </is>
      </c>
      <c r="D4081" t="inlineStr">
        <is>
          <t>+61 2 7010 9259</t>
        </is>
      </c>
      <c r="E4081" t="inlineStr">
        <is>
          <t>Phone to +61 international format</t>
        </is>
      </c>
    </row>
    <row r="4082">
      <c r="A4082" t="inlineStr">
        <is>
          <t>SRC-00652</t>
        </is>
      </c>
      <c r="B4082" t="inlineStr">
        <is>
          <t>Company Name</t>
        </is>
      </c>
      <c r="C4082" t="inlineStr">
        <is>
          <t>UMBERVANE HEALTH PTY LTD</t>
        </is>
      </c>
      <c r="D4082" t="inlineStr">
        <is>
          <t>Umbervane Health Pty Ltd</t>
        </is>
      </c>
      <c r="E4082" t="inlineStr">
        <is>
          <t>Company suffix to 'Pty Ltd', trimmed, case</t>
        </is>
      </c>
    </row>
    <row r="4083">
      <c r="A4083" t="inlineStr">
        <is>
          <t>SRC-00652</t>
        </is>
      </c>
      <c r="B4083" t="inlineStr">
        <is>
          <t>Job Title</t>
        </is>
      </c>
      <c r="C4083" t="inlineStr">
        <is>
          <t>general manager</t>
        </is>
      </c>
      <c r="D4083" t="inlineStr">
        <is>
          <t>General Manager</t>
        </is>
      </c>
      <c r="E4083" t="inlineStr">
        <is>
          <t>Job title case</t>
        </is>
      </c>
    </row>
    <row r="4084">
      <c r="A4084" t="inlineStr">
        <is>
          <t>SRC-00652</t>
        </is>
      </c>
      <c r="B4084" t="inlineStr">
        <is>
          <t>City</t>
        </is>
      </c>
      <c r="C4084" t="inlineStr">
        <is>
          <t>penrith</t>
        </is>
      </c>
      <c r="D4084" t="inlineStr">
        <is>
          <t>Penrith</t>
        </is>
      </c>
      <c r="E4084" t="inlineStr">
        <is>
          <t>City case</t>
        </is>
      </c>
    </row>
    <row r="4085">
      <c r="A4085" t="inlineStr">
        <is>
          <t>SRC-00652</t>
        </is>
      </c>
      <c r="B4085" t="inlineStr">
        <is>
          <t>Lifecycle Stage</t>
        </is>
      </c>
      <c r="C4085" t="inlineStr">
        <is>
          <t>lead</t>
        </is>
      </c>
      <c r="D4085" t="inlineStr">
        <is>
          <t>Lead</t>
        </is>
      </c>
      <c r="E4085" t="inlineStr">
        <is>
          <t>Mapped to HubSpot lifecycle stage</t>
        </is>
      </c>
    </row>
    <row r="4086">
      <c r="A4086" t="inlineStr">
        <is>
          <t>SRC-00652</t>
        </is>
      </c>
      <c r="B4086" t="inlineStr">
        <is>
          <t>Last Activity</t>
        </is>
      </c>
      <c r="C4086" t="inlineStr">
        <is>
          <t>04/05/2024</t>
        </is>
      </c>
      <c r="D4086" t="inlineStr">
        <is>
          <t>2024-05-04</t>
        </is>
      </c>
      <c r="E4086" t="inlineStr">
        <is>
          <t>Date to YYYY-MM-DD</t>
        </is>
      </c>
    </row>
    <row r="4087">
      <c r="A4087" t="inlineStr">
        <is>
          <t>SRC-00653</t>
        </is>
      </c>
      <c r="B4087" t="inlineStr">
        <is>
          <t>Last Name</t>
        </is>
      </c>
      <c r="C4087" t="inlineStr"/>
      <c r="D4087" t="inlineStr">
        <is>
          <t>Georgiou</t>
        </is>
      </c>
      <c r="E4087" t="inlineStr">
        <is>
          <t>Split full name from First Name field</t>
        </is>
      </c>
    </row>
    <row r="4088">
      <c r="A4088" t="inlineStr">
        <is>
          <t>SRC-00653</t>
        </is>
      </c>
      <c r="B4088" t="inlineStr">
        <is>
          <t>State/Region</t>
        </is>
      </c>
      <c r="C4088" t="inlineStr">
        <is>
          <t>vic</t>
        </is>
      </c>
      <c r="D4088" t="inlineStr">
        <is>
          <t>VIC</t>
        </is>
      </c>
      <c r="E4088" t="inlineStr">
        <is>
          <t>State to standard abbreviation</t>
        </is>
      </c>
    </row>
    <row r="4089">
      <c r="A4089" t="inlineStr">
        <is>
          <t>SRC-00653</t>
        </is>
      </c>
      <c r="B4089" t="inlineStr">
        <is>
          <t>Phone Number</t>
        </is>
      </c>
      <c r="C4089" t="inlineStr">
        <is>
          <t>0370101927</t>
        </is>
      </c>
      <c r="D4089" t="inlineStr">
        <is>
          <t>+61 3 7010 1927</t>
        </is>
      </c>
      <c r="E4089" t="inlineStr">
        <is>
          <t>Phone to +61 international format</t>
        </is>
      </c>
    </row>
    <row r="4090">
      <c r="A4090" t="inlineStr">
        <is>
          <t>SRC-00653</t>
        </is>
      </c>
      <c r="B4090" t="inlineStr">
        <is>
          <t>Company Name</t>
        </is>
      </c>
      <c r="C4090" t="inlineStr">
        <is>
          <t>WATTLEMERE LOGISTICS PTY LTD</t>
        </is>
      </c>
      <c r="D4090" t="inlineStr">
        <is>
          <t>Wattlemere Logistics Pty Ltd</t>
        </is>
      </c>
      <c r="E4090" t="inlineStr">
        <is>
          <t>Company suffix to 'Pty Ltd', trimmed, case</t>
        </is>
      </c>
    </row>
    <row r="4091">
      <c r="A4091" t="inlineStr">
        <is>
          <t>SRC-00653</t>
        </is>
      </c>
      <c r="B4091" t="inlineStr">
        <is>
          <t>Job Title</t>
        </is>
      </c>
      <c r="C4091" t="inlineStr">
        <is>
          <t>MANAGING DIRECTOR</t>
        </is>
      </c>
      <c r="D4091" t="inlineStr">
        <is>
          <t>Managing Director</t>
        </is>
      </c>
      <c r="E4091" t="inlineStr">
        <is>
          <t>Job title case</t>
        </is>
      </c>
    </row>
    <row r="4092">
      <c r="A4092" t="inlineStr">
        <is>
          <t>SRC-00653</t>
        </is>
      </c>
      <c r="B4092" t="inlineStr">
        <is>
          <t>City</t>
        </is>
      </c>
      <c r="C4092" t="inlineStr">
        <is>
          <t>footscray</t>
        </is>
      </c>
      <c r="D4092" t="inlineStr">
        <is>
          <t>Footscray</t>
        </is>
      </c>
      <c r="E4092" t="inlineStr">
        <is>
          <t>City case</t>
        </is>
      </c>
    </row>
    <row r="4093">
      <c r="A4093" t="inlineStr">
        <is>
          <t>SRC-00653</t>
        </is>
      </c>
      <c r="B4093" t="inlineStr">
        <is>
          <t>Lifecycle Stage</t>
        </is>
      </c>
      <c r="C4093" t="inlineStr">
        <is>
          <t>lead</t>
        </is>
      </c>
      <c r="D4093" t="inlineStr">
        <is>
          <t>Lead</t>
        </is>
      </c>
      <c r="E4093" t="inlineStr">
        <is>
          <t>Mapped to HubSpot lifecycle stage</t>
        </is>
      </c>
    </row>
    <row r="4094">
      <c r="A4094" t="inlineStr">
        <is>
          <t>SRC-00653</t>
        </is>
      </c>
      <c r="B4094" t="inlineStr">
        <is>
          <t>Last Activity</t>
        </is>
      </c>
      <c r="C4094" t="inlineStr">
        <is>
          <t>Feb 22 2025</t>
        </is>
      </c>
      <c r="D4094" t="inlineStr">
        <is>
          <t>2025-02-22</t>
        </is>
      </c>
      <c r="E4094" t="inlineStr">
        <is>
          <t>Date to YYYY-MM-DD</t>
        </is>
      </c>
    </row>
    <row r="4095">
      <c r="A4095" t="inlineStr">
        <is>
          <t>SRC-00654</t>
        </is>
      </c>
      <c r="B4095" t="inlineStr">
        <is>
          <t>State/Region</t>
        </is>
      </c>
      <c r="C4095" t="inlineStr">
        <is>
          <t>vic</t>
        </is>
      </c>
      <c r="D4095" t="inlineStr">
        <is>
          <t>VIC</t>
        </is>
      </c>
      <c r="E4095" t="inlineStr">
        <is>
          <t>State to standard abbreviation</t>
        </is>
      </c>
    </row>
    <row r="4096">
      <c r="A4096" t="inlineStr">
        <is>
          <t>SRC-00654</t>
        </is>
      </c>
      <c r="B4096" t="inlineStr">
        <is>
          <t>Phone Number</t>
        </is>
      </c>
      <c r="C4096" t="inlineStr">
        <is>
          <t>(03) 7010 4835</t>
        </is>
      </c>
      <c r="D4096" t="inlineStr">
        <is>
          <t>+61 3 7010 4835</t>
        </is>
      </c>
      <c r="E4096" t="inlineStr">
        <is>
          <t>Phone to +61 international format</t>
        </is>
      </c>
    </row>
    <row r="4097">
      <c r="A4097" t="inlineStr">
        <is>
          <t>SRC-00654</t>
        </is>
      </c>
      <c r="B4097" t="inlineStr">
        <is>
          <t>Company Name</t>
        </is>
      </c>
      <c r="C4097" t="inlineStr">
        <is>
          <t>Pemberwick Packaging Pty. Ltd.</t>
        </is>
      </c>
      <c r="D4097" t="inlineStr">
        <is>
          <t>Pemberwick Packaging Pty Ltd</t>
        </is>
      </c>
      <c r="E4097" t="inlineStr">
        <is>
          <t>Company suffix to 'Pty Ltd', trimmed, case</t>
        </is>
      </c>
    </row>
    <row r="4098">
      <c r="A4098" t="inlineStr">
        <is>
          <t>SRC-00654</t>
        </is>
      </c>
      <c r="B4098" t="inlineStr">
        <is>
          <t>Job Title</t>
        </is>
      </c>
      <c r="C4098" t="inlineStr">
        <is>
          <t>MANAGING DIRECTOR</t>
        </is>
      </c>
      <c r="D4098" t="inlineStr">
        <is>
          <t>Managing Director</t>
        </is>
      </c>
      <c r="E4098" t="inlineStr">
        <is>
          <t>Job title case</t>
        </is>
      </c>
    </row>
    <row r="4099">
      <c r="A4099" t="inlineStr">
        <is>
          <t>SRC-00654</t>
        </is>
      </c>
      <c r="B4099" t="inlineStr">
        <is>
          <t>City</t>
        </is>
      </c>
      <c r="C4099" t="inlineStr">
        <is>
          <t>bendigo</t>
        </is>
      </c>
      <c r="D4099" t="inlineStr">
        <is>
          <t>Bendigo</t>
        </is>
      </c>
      <c r="E4099" t="inlineStr">
        <is>
          <t>City case</t>
        </is>
      </c>
    </row>
    <row r="4100">
      <c r="A4100" t="inlineStr">
        <is>
          <t>SRC-00654</t>
        </is>
      </c>
      <c r="B4100" t="inlineStr">
        <is>
          <t>Postal Code</t>
        </is>
      </c>
      <c r="C4100" t="inlineStr">
        <is>
          <t>3228.0</t>
        </is>
      </c>
      <c r="D4100" t="inlineStr">
        <is>
          <t>3228</t>
        </is>
      </c>
      <c r="E4100" t="inlineStr">
        <is>
          <t>Postcode to 4 digits (restored leading zero / removed .0)</t>
        </is>
      </c>
    </row>
    <row r="4101">
      <c r="A4101" t="inlineStr">
        <is>
          <t>SRC-00654</t>
        </is>
      </c>
      <c r="B4101" t="inlineStr">
        <is>
          <t>Last Activity</t>
        </is>
      </c>
      <c r="C4101" t="inlineStr">
        <is>
          <t>18/06/2025</t>
        </is>
      </c>
      <c r="D4101" t="inlineStr">
        <is>
          <t>2025-06-18</t>
        </is>
      </c>
      <c r="E4101" t="inlineStr">
        <is>
          <t>Date to YYYY-MM-DD</t>
        </is>
      </c>
    </row>
    <row r="4102">
      <c r="A4102" t="inlineStr">
        <is>
          <t>SRC-00655</t>
        </is>
      </c>
      <c r="B4102" t="inlineStr">
        <is>
          <t>Last Name</t>
        </is>
      </c>
      <c r="C4102" t="inlineStr">
        <is>
          <t>collins</t>
        </is>
      </c>
      <c r="D4102" t="inlineStr">
        <is>
          <t>Collins</t>
        </is>
      </c>
      <c r="E4102" t="inlineStr">
        <is>
          <t>Trimmed / name case</t>
        </is>
      </c>
    </row>
    <row r="4103">
      <c r="A4103" t="inlineStr">
        <is>
          <t>SRC-00655</t>
        </is>
      </c>
      <c r="B4103" t="inlineStr">
        <is>
          <t>State/Region</t>
        </is>
      </c>
      <c r="C4103" t="inlineStr">
        <is>
          <t>Western Australia</t>
        </is>
      </c>
      <c r="D4103" t="inlineStr">
        <is>
          <t>WA</t>
        </is>
      </c>
      <c r="E4103" t="inlineStr">
        <is>
          <t>State to standard abbreviation</t>
        </is>
      </c>
    </row>
    <row r="4104">
      <c r="A4104" t="inlineStr">
        <is>
          <t>SRC-00655</t>
        </is>
      </c>
      <c r="B4104" t="inlineStr">
        <is>
          <t>Phone Number</t>
        </is>
      </c>
      <c r="C4104" t="inlineStr">
        <is>
          <t>0870107267</t>
        </is>
      </c>
      <c r="D4104" t="inlineStr">
        <is>
          <t>+61 8 7010 7267</t>
        </is>
      </c>
      <c r="E4104" t="inlineStr">
        <is>
          <t>Phone to +61 international format</t>
        </is>
      </c>
    </row>
    <row r="4105">
      <c r="A4105" t="inlineStr">
        <is>
          <t>SRC-00655</t>
        </is>
      </c>
      <c r="B4105" t="inlineStr">
        <is>
          <t>Company Name</t>
        </is>
      </c>
      <c r="C4105" t="inlineStr">
        <is>
          <t>Dunvessa Labs</t>
        </is>
      </c>
      <c r="D4105" t="inlineStr">
        <is>
          <t>Dunvessa Labs Pty Ltd</t>
        </is>
      </c>
      <c r="E4105" t="inlineStr">
        <is>
          <t>Company suffix to 'Pty Ltd', trimmed, case</t>
        </is>
      </c>
    </row>
    <row r="4106">
      <c r="A4106" t="inlineStr">
        <is>
          <t>SRC-00655</t>
        </is>
      </c>
      <c r="B4106" t="inlineStr">
        <is>
          <t>City</t>
        </is>
      </c>
      <c r="C4106" t="inlineStr">
        <is>
          <t>BUNBURY</t>
        </is>
      </c>
      <c r="D4106" t="inlineStr">
        <is>
          <t>Bunbury</t>
        </is>
      </c>
      <c r="E4106" t="inlineStr">
        <is>
          <t>City case</t>
        </is>
      </c>
    </row>
    <row r="4107">
      <c r="A4107" t="inlineStr">
        <is>
          <t>SRC-00655</t>
        </is>
      </c>
      <c r="B4107" t="inlineStr">
        <is>
          <t>Postal Code</t>
        </is>
      </c>
      <c r="C4107" t="inlineStr">
        <is>
          <t>6259.0</t>
        </is>
      </c>
      <c r="D4107" t="inlineStr">
        <is>
          <t>6259</t>
        </is>
      </c>
      <c r="E4107" t="inlineStr">
        <is>
          <t>Postcode to 4 digits (restored leading zero / removed .0)</t>
        </is>
      </c>
    </row>
    <row r="4108">
      <c r="A4108" t="inlineStr">
        <is>
          <t>SRC-00655</t>
        </is>
      </c>
      <c r="B4108" t="inlineStr">
        <is>
          <t>Lifecycle Stage</t>
        </is>
      </c>
      <c r="C4108" t="inlineStr">
        <is>
          <t>lead</t>
        </is>
      </c>
      <c r="D4108" t="inlineStr">
        <is>
          <t>Lead</t>
        </is>
      </c>
      <c r="E4108" t="inlineStr">
        <is>
          <t>Mapped to HubSpot lifecycle stage</t>
        </is>
      </c>
    </row>
    <row r="4109">
      <c r="A4109" t="inlineStr">
        <is>
          <t>SRC-00656</t>
        </is>
      </c>
      <c r="B4109" t="inlineStr">
        <is>
          <t>Last Name</t>
        </is>
      </c>
      <c r="C4109" t="inlineStr">
        <is>
          <t>PHILLIPS</t>
        </is>
      </c>
      <c r="D4109" t="inlineStr">
        <is>
          <t>Phillips</t>
        </is>
      </c>
      <c r="E4109" t="inlineStr">
        <is>
          <t>Trimmed / name case</t>
        </is>
      </c>
    </row>
    <row r="4110">
      <c r="A4110" t="inlineStr">
        <is>
          <t>SRC-00656</t>
        </is>
      </c>
      <c r="B4110" t="inlineStr">
        <is>
          <t>Phone Number</t>
        </is>
      </c>
      <c r="C4110" t="inlineStr">
        <is>
          <t>08.5550.2870</t>
        </is>
      </c>
      <c r="D4110" t="inlineStr">
        <is>
          <t>+61 8 5550 2870</t>
        </is>
      </c>
      <c r="E4110" t="inlineStr">
        <is>
          <t>Phone to +61 international format</t>
        </is>
      </c>
    </row>
    <row r="4111">
      <c r="A4111" t="inlineStr">
        <is>
          <t>SRC-00656</t>
        </is>
      </c>
      <c r="B4111" t="inlineStr">
        <is>
          <t>Company Name</t>
        </is>
      </c>
      <c r="C4111" t="inlineStr">
        <is>
          <t>Thistlemoor Health P/L</t>
        </is>
      </c>
      <c r="D4111" t="inlineStr">
        <is>
          <t>Thistlemoor Health Pty Ltd</t>
        </is>
      </c>
      <c r="E4111" t="inlineStr">
        <is>
          <t>Company suffix to 'Pty Ltd', trimmed, case</t>
        </is>
      </c>
    </row>
    <row r="4112">
      <c r="A4112" t="inlineStr">
        <is>
          <t>SRC-00656</t>
        </is>
      </c>
      <c r="B4112" t="inlineStr">
        <is>
          <t>Job Title</t>
        </is>
      </c>
      <c r="C4112" t="inlineStr">
        <is>
          <t>MARKETING COORDINATOR</t>
        </is>
      </c>
      <c r="D4112" t="inlineStr">
        <is>
          <t>Marketing Coordinator</t>
        </is>
      </c>
      <c r="E4112" t="inlineStr">
        <is>
          <t>Job title case</t>
        </is>
      </c>
    </row>
    <row r="4113">
      <c r="A4113" t="inlineStr">
        <is>
          <t>SRC-00656</t>
        </is>
      </c>
      <c r="B4113" t="inlineStr">
        <is>
          <t>City</t>
        </is>
      </c>
      <c r="C4113" t="inlineStr">
        <is>
          <t>adelaide</t>
        </is>
      </c>
      <c r="D4113" t="inlineStr">
        <is>
          <t>Adelaide</t>
        </is>
      </c>
      <c r="E4113" t="inlineStr">
        <is>
          <t>City case</t>
        </is>
      </c>
    </row>
    <row r="4114">
      <c r="A4114" t="inlineStr">
        <is>
          <t>SRC-00657</t>
        </is>
      </c>
      <c r="B4114" t="inlineStr">
        <is>
          <t>State/Region</t>
        </is>
      </c>
      <c r="C4114" t="inlineStr">
        <is>
          <t>Victoria</t>
        </is>
      </c>
      <c r="D4114" t="inlineStr">
        <is>
          <t>VIC</t>
        </is>
      </c>
      <c r="E4114" t="inlineStr">
        <is>
          <t>State to standard abbreviation</t>
        </is>
      </c>
    </row>
    <row r="4115">
      <c r="A4115" t="inlineStr">
        <is>
          <t>SRC-00657</t>
        </is>
      </c>
      <c r="B4115" t="inlineStr">
        <is>
          <t>Phone Number</t>
        </is>
      </c>
      <c r="C4115" t="inlineStr">
        <is>
          <t>61355509384</t>
        </is>
      </c>
      <c r="D4115" t="inlineStr">
        <is>
          <t>+61 3 5550 9384</t>
        </is>
      </c>
      <c r="E4115" t="inlineStr">
        <is>
          <t>Phone to +61 international format</t>
        </is>
      </c>
    </row>
    <row r="4116">
      <c r="A4116" t="inlineStr">
        <is>
          <t>SRC-00657</t>
        </is>
      </c>
      <c r="B4116" t="inlineStr">
        <is>
          <t>Company Name</t>
        </is>
      </c>
      <c r="C4116" t="inlineStr">
        <is>
          <t>RUSHAVON FREIGHT PTY LTD</t>
        </is>
      </c>
      <c r="D4116" t="inlineStr">
        <is>
          <t>Rushavon Freight Pty Ltd</t>
        </is>
      </c>
      <c r="E4116" t="inlineStr">
        <is>
          <t>Company suffix to 'Pty Ltd', trimmed, case</t>
        </is>
      </c>
    </row>
    <row r="4117">
      <c r="A4117" t="inlineStr">
        <is>
          <t>SRC-00657</t>
        </is>
      </c>
      <c r="B4117" t="inlineStr">
        <is>
          <t>Job Title</t>
        </is>
      </c>
      <c r="C4117" t="inlineStr">
        <is>
          <t>FINANCE MANAGER</t>
        </is>
      </c>
      <c r="D4117" t="inlineStr">
        <is>
          <t>Finance Manager</t>
        </is>
      </c>
      <c r="E4117" t="inlineStr">
        <is>
          <t>Job title case</t>
        </is>
      </c>
    </row>
    <row r="4118">
      <c r="A4118" t="inlineStr">
        <is>
          <t>SRC-00657</t>
        </is>
      </c>
      <c r="B4118" t="inlineStr">
        <is>
          <t>Lifecycle Stage</t>
        </is>
      </c>
      <c r="C4118" t="inlineStr">
        <is>
          <t>opp</t>
        </is>
      </c>
      <c r="D4118" t="inlineStr">
        <is>
          <t>Opportunity</t>
        </is>
      </c>
      <c r="E4118" t="inlineStr">
        <is>
          <t>Mapped to HubSpot lifecycle stage</t>
        </is>
      </c>
    </row>
    <row r="4119">
      <c r="A4119" t="inlineStr">
        <is>
          <t>SRC-00658</t>
        </is>
      </c>
      <c r="B4119" t="inlineStr">
        <is>
          <t>State/Region</t>
        </is>
      </c>
      <c r="C4119" t="inlineStr">
        <is>
          <t>Vic</t>
        </is>
      </c>
      <c r="D4119" t="inlineStr">
        <is>
          <t>VIC</t>
        </is>
      </c>
      <c r="E4119" t="inlineStr">
        <is>
          <t>State to standard abbreviation</t>
        </is>
      </c>
    </row>
    <row r="4120">
      <c r="A4120" t="inlineStr">
        <is>
          <t>SRC-00658</t>
        </is>
      </c>
      <c r="B4120" t="inlineStr">
        <is>
          <t>Phone Number</t>
        </is>
      </c>
      <c r="C4120" t="inlineStr">
        <is>
          <t>0355508843</t>
        </is>
      </c>
      <c r="D4120" t="inlineStr">
        <is>
          <t>+61 3 5550 8843</t>
        </is>
      </c>
      <c r="E4120" t="inlineStr">
        <is>
          <t>Phone to +61 international format</t>
        </is>
      </c>
    </row>
    <row r="4121">
      <c r="A4121" t="inlineStr">
        <is>
          <t>SRC-00658</t>
        </is>
      </c>
      <c r="B4121" t="inlineStr">
        <is>
          <t>Company Name</t>
        </is>
      </c>
      <c r="C4121" t="inlineStr">
        <is>
          <t>Orlubrie Packaging</t>
        </is>
      </c>
      <c r="D4121" t="inlineStr">
        <is>
          <t>Orlubrie Packaging Pty Ltd</t>
        </is>
      </c>
      <c r="E4121" t="inlineStr">
        <is>
          <t>Company suffix to 'Pty Ltd', trimmed, case</t>
        </is>
      </c>
    </row>
    <row r="4122">
      <c r="A4122" t="inlineStr">
        <is>
          <t>SRC-00658</t>
        </is>
      </c>
      <c r="B4122" t="inlineStr">
        <is>
          <t>City</t>
        </is>
      </c>
      <c r="C4122" t="inlineStr">
        <is>
          <t>FOOTSCRAY</t>
        </is>
      </c>
      <c r="D4122" t="inlineStr">
        <is>
          <t>Footscray</t>
        </is>
      </c>
      <c r="E4122" t="inlineStr">
        <is>
          <t>City case</t>
        </is>
      </c>
    </row>
    <row r="4123">
      <c r="A4123" t="inlineStr">
        <is>
          <t>SRC-00658</t>
        </is>
      </c>
      <c r="B4123" t="inlineStr">
        <is>
          <t>Lifecycle Stage</t>
        </is>
      </c>
      <c r="C4123" t="inlineStr">
        <is>
          <t>mql</t>
        </is>
      </c>
      <c r="D4123" t="inlineStr">
        <is>
          <t>Marketing Qualified Lead</t>
        </is>
      </c>
      <c r="E4123" t="inlineStr">
        <is>
          <t>Mapped to HubSpot lifecycle stage</t>
        </is>
      </c>
    </row>
    <row r="4124">
      <c r="A4124" t="inlineStr">
        <is>
          <t>SRC-00658</t>
        </is>
      </c>
      <c r="B4124" t="inlineStr">
        <is>
          <t>Last Activity</t>
        </is>
      </c>
      <c r="C4124" t="inlineStr">
        <is>
          <t>Jun 25 2026</t>
        </is>
      </c>
      <c r="D4124" t="inlineStr">
        <is>
          <t>2026-06-25</t>
        </is>
      </c>
      <c r="E4124" t="inlineStr">
        <is>
          <t>Date to YYYY-MM-DD</t>
        </is>
      </c>
    </row>
    <row r="4125">
      <c r="A4125" t="inlineStr">
        <is>
          <t>SRC-00659</t>
        </is>
      </c>
      <c r="B4125" t="inlineStr">
        <is>
          <t>State/Region</t>
        </is>
      </c>
      <c r="C4125" t="inlineStr">
        <is>
          <t>vic</t>
        </is>
      </c>
      <c r="D4125" t="inlineStr">
        <is>
          <t>VIC</t>
        </is>
      </c>
      <c r="E4125" t="inlineStr">
        <is>
          <t>State to standard abbreviation</t>
        </is>
      </c>
    </row>
    <row r="4126">
      <c r="A4126" t="inlineStr">
        <is>
          <t>SRC-00659</t>
        </is>
      </c>
      <c r="B4126" t="inlineStr">
        <is>
          <t>Phone Number</t>
        </is>
      </c>
      <c r="C4126" t="inlineStr">
        <is>
          <t>03.7010.8147</t>
        </is>
      </c>
      <c r="D4126" t="inlineStr">
        <is>
          <t>+61 3 7010 8147</t>
        </is>
      </c>
      <c r="E4126" t="inlineStr">
        <is>
          <t>Phone to +61 international format</t>
        </is>
      </c>
    </row>
    <row r="4127">
      <c r="A4127" t="inlineStr">
        <is>
          <t>SRC-00659</t>
        </is>
      </c>
      <c r="B4127" t="inlineStr">
        <is>
          <t>Company Name</t>
        </is>
      </c>
      <c r="C4127" t="inlineStr">
        <is>
          <t>Pemberwick Accounting Pty. Ltd.</t>
        </is>
      </c>
      <c r="D4127" t="inlineStr">
        <is>
          <t>Pemberwick Accounting Pty Ltd</t>
        </is>
      </c>
      <c r="E4127" t="inlineStr">
        <is>
          <t>Company suffix to 'Pty Ltd', trimmed, case</t>
        </is>
      </c>
    </row>
    <row r="4128">
      <c r="A4128" t="inlineStr">
        <is>
          <t>SRC-00659</t>
        </is>
      </c>
      <c r="B4128" t="inlineStr">
        <is>
          <t>Job Title</t>
        </is>
      </c>
      <c r="C4128" t="inlineStr">
        <is>
          <t>marketing coordinator</t>
        </is>
      </c>
      <c r="D4128" t="inlineStr">
        <is>
          <t>Marketing Coordinator</t>
        </is>
      </c>
      <c r="E4128" t="inlineStr">
        <is>
          <t>Job title case</t>
        </is>
      </c>
    </row>
    <row r="4129">
      <c r="A4129" t="inlineStr">
        <is>
          <t>SRC-00659</t>
        </is>
      </c>
      <c r="B4129" t="inlineStr">
        <is>
          <t>City</t>
        </is>
      </c>
      <c r="C4129" t="inlineStr">
        <is>
          <t>dandenong</t>
        </is>
      </c>
      <c r="D4129" t="inlineStr">
        <is>
          <t>Dandenong</t>
        </is>
      </c>
      <c r="E4129" t="inlineStr">
        <is>
          <t>City case</t>
        </is>
      </c>
    </row>
    <row r="4130">
      <c r="A4130" t="inlineStr">
        <is>
          <t>SRC-00659</t>
        </is>
      </c>
      <c r="B4130" t="inlineStr">
        <is>
          <t>Lifecycle Stage</t>
        </is>
      </c>
      <c r="C4130" t="inlineStr">
        <is>
          <t>cust</t>
        </is>
      </c>
      <c r="D4130" t="inlineStr">
        <is>
          <t>Customer</t>
        </is>
      </c>
      <c r="E4130" t="inlineStr">
        <is>
          <t>Mapped to HubSpot lifecycle stage</t>
        </is>
      </c>
    </row>
    <row r="4131">
      <c r="A4131" t="inlineStr">
        <is>
          <t>SRC-00659</t>
        </is>
      </c>
      <c r="B4131" t="inlineStr">
        <is>
          <t>Last Activity</t>
        </is>
      </c>
      <c r="C4131" t="inlineStr">
        <is>
          <t>Oct 02 2024</t>
        </is>
      </c>
      <c r="D4131" t="inlineStr">
        <is>
          <t>2024-10-02</t>
        </is>
      </c>
      <c r="E4131" t="inlineStr">
        <is>
          <t>Date to YYYY-MM-DD</t>
        </is>
      </c>
    </row>
    <row r="4132">
      <c r="A4132" t="inlineStr">
        <is>
          <t>SRC-00660</t>
        </is>
      </c>
      <c r="B4132" t="inlineStr">
        <is>
          <t>Last Name</t>
        </is>
      </c>
      <c r="C4132" t="inlineStr">
        <is>
          <t>papadopoulos</t>
        </is>
      </c>
      <c r="D4132" t="inlineStr">
        <is>
          <t>Papadopoulos</t>
        </is>
      </c>
      <c r="E4132" t="inlineStr">
        <is>
          <t>Trimmed / name case</t>
        </is>
      </c>
    </row>
    <row r="4133">
      <c r="A4133" t="inlineStr">
        <is>
          <t>SRC-00660</t>
        </is>
      </c>
      <c r="B4133" t="inlineStr">
        <is>
          <t>State/Region</t>
        </is>
      </c>
      <c r="C4133" t="inlineStr">
        <is>
          <t>Tasmania</t>
        </is>
      </c>
      <c r="D4133" t="inlineStr">
        <is>
          <t>TAS</t>
        </is>
      </c>
      <c r="E4133" t="inlineStr">
        <is>
          <t>State to standard abbreviation</t>
        </is>
      </c>
    </row>
    <row r="4134">
      <c r="A4134" t="inlineStr">
        <is>
          <t>SRC-00660</t>
        </is>
      </c>
      <c r="B4134" t="inlineStr">
        <is>
          <t>Phone Number</t>
        </is>
      </c>
      <c r="C4134" t="inlineStr">
        <is>
          <t>61355503701</t>
        </is>
      </c>
      <c r="D4134" t="inlineStr">
        <is>
          <t>+61 3 5550 3701</t>
        </is>
      </c>
      <c r="E4134" t="inlineStr">
        <is>
          <t>Phone to +61 international format</t>
        </is>
      </c>
    </row>
    <row r="4135">
      <c r="A4135" t="inlineStr">
        <is>
          <t>SRC-00660</t>
        </is>
      </c>
      <c r="B4135" t="inlineStr">
        <is>
          <t>City</t>
        </is>
      </c>
      <c r="C4135" t="inlineStr">
        <is>
          <t>LAUNCESTON</t>
        </is>
      </c>
      <c r="D4135" t="inlineStr">
        <is>
          <t>Launceston</t>
        </is>
      </c>
      <c r="E4135" t="inlineStr">
        <is>
          <t>City case</t>
        </is>
      </c>
    </row>
    <row r="4136">
      <c r="A4136" t="inlineStr">
        <is>
          <t>SRC-00660</t>
        </is>
      </c>
      <c r="B4136" t="inlineStr">
        <is>
          <t>Postal Code</t>
        </is>
      </c>
      <c r="C4136" t="inlineStr">
        <is>
          <t>7059.0</t>
        </is>
      </c>
      <c r="D4136" t="inlineStr">
        <is>
          <t>7059</t>
        </is>
      </c>
      <c r="E4136" t="inlineStr">
        <is>
          <t>Postcode to 4 digits (restored leading zero / removed .0)</t>
        </is>
      </c>
    </row>
    <row r="4137">
      <c r="A4137" t="inlineStr">
        <is>
          <t>SRC-00660</t>
        </is>
      </c>
      <c r="B4137" t="inlineStr">
        <is>
          <t>Lifecycle Stage</t>
        </is>
      </c>
      <c r="C4137" t="inlineStr">
        <is>
          <t>Sales qualified</t>
        </is>
      </c>
      <c r="D4137" t="inlineStr">
        <is>
          <t>Sales Qualified Lead</t>
        </is>
      </c>
      <c r="E4137" t="inlineStr">
        <is>
          <t>Mapped to HubSpot lifecycle stage</t>
        </is>
      </c>
    </row>
    <row r="4138">
      <c r="A4138" t="inlineStr">
        <is>
          <t>SRC-00660</t>
        </is>
      </c>
      <c r="B4138" t="inlineStr">
        <is>
          <t>Last Activity</t>
        </is>
      </c>
      <c r="C4138" t="inlineStr">
        <is>
          <t>14/01/2026</t>
        </is>
      </c>
      <c r="D4138" t="inlineStr">
        <is>
          <t>2026-01-14</t>
        </is>
      </c>
      <c r="E4138" t="inlineStr">
        <is>
          <t>Date to YYYY-MM-DD</t>
        </is>
      </c>
    </row>
    <row r="4139">
      <c r="A4139" t="inlineStr">
        <is>
          <t>SRC-00661</t>
        </is>
      </c>
      <c r="B4139" t="inlineStr">
        <is>
          <t>State/Region</t>
        </is>
      </c>
      <c r="C4139" t="inlineStr">
        <is>
          <t>New South Wales</t>
        </is>
      </c>
      <c r="D4139" t="inlineStr">
        <is>
          <t>NSW</t>
        </is>
      </c>
      <c r="E4139" t="inlineStr">
        <is>
          <t>State to standard abbreviation</t>
        </is>
      </c>
    </row>
    <row r="4140">
      <c r="A4140" t="inlineStr">
        <is>
          <t>SRC-00661</t>
        </is>
      </c>
      <c r="B4140" t="inlineStr">
        <is>
          <t>Phone Number</t>
        </is>
      </c>
      <c r="C4140" t="inlineStr">
        <is>
          <t>61255503867</t>
        </is>
      </c>
      <c r="D4140" t="inlineStr">
        <is>
          <t>+61 2 5550 3867</t>
        </is>
      </c>
      <c r="E4140" t="inlineStr">
        <is>
          <t>Phone to +61 international format</t>
        </is>
      </c>
    </row>
    <row r="4141">
      <c r="A4141" t="inlineStr">
        <is>
          <t>SRC-00661</t>
        </is>
      </c>
      <c r="B4141" t="inlineStr">
        <is>
          <t>Company Name</t>
        </is>
      </c>
      <c r="C4141" t="inlineStr">
        <is>
          <t>Galbrisk Electrical P/L</t>
        </is>
      </c>
      <c r="D4141" t="inlineStr">
        <is>
          <t>Galbrisk Electrical Pty Ltd</t>
        </is>
      </c>
      <c r="E4141" t="inlineStr">
        <is>
          <t>Company suffix to 'Pty Ltd', trimmed, case</t>
        </is>
      </c>
    </row>
    <row r="4142">
      <c r="A4142" t="inlineStr">
        <is>
          <t>SRC-00661</t>
        </is>
      </c>
      <c r="B4142" t="inlineStr">
        <is>
          <t>Job Title</t>
        </is>
      </c>
      <c r="C4142" t="inlineStr">
        <is>
          <t>WORKSHOP MANAGER</t>
        </is>
      </c>
      <c r="D4142" t="inlineStr">
        <is>
          <t>Workshop Manager</t>
        </is>
      </c>
      <c r="E4142" t="inlineStr">
        <is>
          <t>Job title case</t>
        </is>
      </c>
    </row>
    <row r="4143">
      <c r="A4143" t="inlineStr">
        <is>
          <t>SRC-00661</t>
        </is>
      </c>
      <c r="B4143" t="inlineStr">
        <is>
          <t>City</t>
        </is>
      </c>
      <c r="C4143" t="inlineStr">
        <is>
          <t>wollongong</t>
        </is>
      </c>
      <c r="D4143" t="inlineStr">
        <is>
          <t>Wollongong</t>
        </is>
      </c>
      <c r="E4143" t="inlineStr">
        <is>
          <t>City case</t>
        </is>
      </c>
    </row>
    <row r="4144">
      <c r="A4144" t="inlineStr">
        <is>
          <t>SRC-00661</t>
        </is>
      </c>
      <c r="B4144" t="inlineStr">
        <is>
          <t>Lifecycle Stage</t>
        </is>
      </c>
      <c r="C4144" t="inlineStr">
        <is>
          <t>lead</t>
        </is>
      </c>
      <c r="D4144" t="inlineStr">
        <is>
          <t>Lead</t>
        </is>
      </c>
      <c r="E4144" t="inlineStr">
        <is>
          <t>Mapped to HubSpot lifecycle stage</t>
        </is>
      </c>
    </row>
    <row r="4145">
      <c r="A4145" t="inlineStr">
        <is>
          <t>SRC-00661</t>
        </is>
      </c>
      <c r="B4145" t="inlineStr">
        <is>
          <t>Last Activity</t>
        </is>
      </c>
      <c r="C4145" t="inlineStr">
        <is>
          <t>20/03/2025</t>
        </is>
      </c>
      <c r="D4145" t="inlineStr">
        <is>
          <t>2025-03-20</t>
        </is>
      </c>
      <c r="E4145" t="inlineStr">
        <is>
          <t>Date to YYYY-MM-DD</t>
        </is>
      </c>
    </row>
    <row r="4146">
      <c r="A4146" t="inlineStr">
        <is>
          <t>SRC-00662</t>
        </is>
      </c>
      <c r="B4146" t="inlineStr">
        <is>
          <t>First Name</t>
        </is>
      </c>
      <c r="C4146" t="inlineStr">
        <is>
          <t>RUBY</t>
        </is>
      </c>
      <c r="D4146" t="inlineStr">
        <is>
          <t>Ruby</t>
        </is>
      </c>
      <c r="E4146" t="inlineStr">
        <is>
          <t>Trimmed / name case</t>
        </is>
      </c>
    </row>
    <row r="4147">
      <c r="A4147" t="inlineStr">
        <is>
          <t>SRC-00662</t>
        </is>
      </c>
      <c r="B4147" t="inlineStr">
        <is>
          <t>Last Name</t>
        </is>
      </c>
      <c r="C4147" t="inlineStr">
        <is>
          <t>haddad</t>
        </is>
      </c>
      <c r="D4147" t="inlineStr">
        <is>
          <t>Haddad</t>
        </is>
      </c>
      <c r="E4147" t="inlineStr">
        <is>
          <t>Trimmed / name case</t>
        </is>
      </c>
    </row>
    <row r="4148">
      <c r="A4148" t="inlineStr">
        <is>
          <t>SRC-00662</t>
        </is>
      </c>
      <c r="B4148" t="inlineStr">
        <is>
          <t>Company Name</t>
        </is>
      </c>
      <c r="C4148" t="inlineStr">
        <is>
          <t>Vantrelle Fitness P/L</t>
        </is>
      </c>
      <c r="D4148" t="inlineStr">
        <is>
          <t>Vantrelle Fitness Pty Ltd</t>
        </is>
      </c>
      <c r="E4148" t="inlineStr">
        <is>
          <t>Company suffix to 'Pty Ltd', trimmed, case</t>
        </is>
      </c>
    </row>
    <row r="4149">
      <c r="A4149" t="inlineStr">
        <is>
          <t>SRC-00662</t>
        </is>
      </c>
      <c r="B4149" t="inlineStr">
        <is>
          <t>City</t>
        </is>
      </c>
      <c r="C4149" t="inlineStr">
        <is>
          <t>BOX HILL</t>
        </is>
      </c>
      <c r="D4149" t="inlineStr">
        <is>
          <t>Box Hill</t>
        </is>
      </c>
      <c r="E4149" t="inlineStr">
        <is>
          <t>City case</t>
        </is>
      </c>
    </row>
    <row r="4150">
      <c r="A4150" t="inlineStr">
        <is>
          <t>SRC-00662</t>
        </is>
      </c>
      <c r="B4150" t="inlineStr">
        <is>
          <t>Lifecycle Stage</t>
        </is>
      </c>
      <c r="C4150" t="inlineStr">
        <is>
          <t>mql</t>
        </is>
      </c>
      <c r="D4150" t="inlineStr">
        <is>
          <t>Marketing Qualified Lead</t>
        </is>
      </c>
      <c r="E4150" t="inlineStr">
        <is>
          <t>Mapped to HubSpot lifecycle stage</t>
        </is>
      </c>
    </row>
    <row r="4151">
      <c r="A4151" t="inlineStr">
        <is>
          <t>SRC-00663</t>
        </is>
      </c>
      <c r="B4151" t="inlineStr">
        <is>
          <t>First Name</t>
        </is>
      </c>
      <c r="C4151" t="inlineStr">
        <is>
          <t>Ms Lily</t>
        </is>
      </c>
      <c r="D4151" t="inlineStr">
        <is>
          <t>Lily</t>
        </is>
      </c>
      <c r="E4151" t="inlineStr">
        <is>
          <t>Removed title (Dr/Mr/Ms/Mrs)</t>
        </is>
      </c>
    </row>
    <row r="4152">
      <c r="A4152" t="inlineStr">
        <is>
          <t>SRC-00663</t>
        </is>
      </c>
      <c r="B4152" t="inlineStr">
        <is>
          <t>State/Region</t>
        </is>
      </c>
      <c r="C4152" t="inlineStr">
        <is>
          <t>vic</t>
        </is>
      </c>
      <c r="D4152" t="inlineStr">
        <is>
          <t>VIC</t>
        </is>
      </c>
      <c r="E4152" t="inlineStr">
        <is>
          <t>State to standard abbreviation</t>
        </is>
      </c>
    </row>
    <row r="4153">
      <c r="A4153" t="inlineStr">
        <is>
          <t>SRC-00663</t>
        </is>
      </c>
      <c r="B4153" t="inlineStr">
        <is>
          <t>Phone Number</t>
        </is>
      </c>
      <c r="C4153" t="inlineStr">
        <is>
          <t>03 7010 4664</t>
        </is>
      </c>
      <c r="D4153" t="inlineStr">
        <is>
          <t>+61 3 7010 4664</t>
        </is>
      </c>
      <c r="E4153" t="inlineStr">
        <is>
          <t>Phone to +61 international format</t>
        </is>
      </c>
    </row>
    <row r="4154">
      <c r="A4154" t="inlineStr">
        <is>
          <t>SRC-00663</t>
        </is>
      </c>
      <c r="B4154" t="inlineStr">
        <is>
          <t>Company Name</t>
        </is>
      </c>
      <c r="C4154" t="inlineStr">
        <is>
          <t>THISTLEMOOR FITNESS PTY LTD</t>
        </is>
      </c>
      <c r="D4154" t="inlineStr">
        <is>
          <t>Thistlemoor Fitness Pty Ltd</t>
        </is>
      </c>
      <c r="E4154" t="inlineStr">
        <is>
          <t>Company suffix to 'Pty Ltd', trimmed, case</t>
        </is>
      </c>
    </row>
    <row r="4155">
      <c r="A4155" t="inlineStr">
        <is>
          <t>SRC-00663</t>
        </is>
      </c>
      <c r="B4155" t="inlineStr">
        <is>
          <t>Job Title</t>
        </is>
      </c>
      <c r="C4155" t="inlineStr">
        <is>
          <t>operations manager</t>
        </is>
      </c>
      <c r="D4155" t="inlineStr">
        <is>
          <t>Operations Manager</t>
        </is>
      </c>
      <c r="E4155" t="inlineStr">
        <is>
          <t>Job title case</t>
        </is>
      </c>
    </row>
    <row r="4156">
      <c r="A4156" t="inlineStr">
        <is>
          <t>SRC-00663</t>
        </is>
      </c>
      <c r="B4156" t="inlineStr">
        <is>
          <t>Lifecycle Stage</t>
        </is>
      </c>
      <c r="C4156" t="inlineStr">
        <is>
          <t>Client</t>
        </is>
      </c>
      <c r="D4156" t="inlineStr">
        <is>
          <t>Customer</t>
        </is>
      </c>
      <c r="E4156" t="inlineStr">
        <is>
          <t>Mapped to HubSpot lifecycle stage</t>
        </is>
      </c>
    </row>
    <row r="4157">
      <c r="A4157" t="inlineStr">
        <is>
          <t>SRC-00664</t>
        </is>
      </c>
      <c r="B4157" t="inlineStr">
        <is>
          <t>Last Name</t>
        </is>
      </c>
      <c r="C4157" t="inlineStr">
        <is>
          <t xml:space="preserve"> Yamamoto</t>
        </is>
      </c>
      <c r="D4157" t="inlineStr">
        <is>
          <t>Yamamoto</t>
        </is>
      </c>
      <c r="E4157" t="inlineStr">
        <is>
          <t>Trimmed / name case</t>
        </is>
      </c>
    </row>
    <row r="4158">
      <c r="A4158" t="inlineStr">
        <is>
          <t>SRC-00664</t>
        </is>
      </c>
      <c r="B4158" t="inlineStr">
        <is>
          <t>Phone Number</t>
        </is>
      </c>
      <c r="C4158" t="inlineStr">
        <is>
          <t>07.5550.4428</t>
        </is>
      </c>
      <c r="D4158" t="inlineStr">
        <is>
          <t>+61 7 5550 4428</t>
        </is>
      </c>
      <c r="E4158" t="inlineStr">
        <is>
          <t>Phone to +61 international format</t>
        </is>
      </c>
    </row>
    <row r="4159">
      <c r="A4159" t="inlineStr">
        <is>
          <t>SRC-00664</t>
        </is>
      </c>
      <c r="B4159" t="inlineStr">
        <is>
          <t>City</t>
        </is>
      </c>
      <c r="C4159" t="inlineStr">
        <is>
          <t>cairns</t>
        </is>
      </c>
      <c r="D4159" t="inlineStr">
        <is>
          <t>Cairns</t>
        </is>
      </c>
      <c r="E4159" t="inlineStr">
        <is>
          <t>City case</t>
        </is>
      </c>
    </row>
    <row r="4160">
      <c r="A4160" t="inlineStr">
        <is>
          <t>SRC-00664</t>
        </is>
      </c>
      <c r="B4160" t="inlineStr">
        <is>
          <t>Lifecycle Stage</t>
        </is>
      </c>
      <c r="C4160" t="inlineStr">
        <is>
          <t>newsletter only</t>
        </is>
      </c>
      <c r="D4160" t="inlineStr">
        <is>
          <t>Subscriber</t>
        </is>
      </c>
      <c r="E4160" t="inlineStr">
        <is>
          <t>Mapped to HubSpot lifecycle stage</t>
        </is>
      </c>
    </row>
    <row r="4161">
      <c r="A4161" t="inlineStr">
        <is>
          <t>SRC-00665</t>
        </is>
      </c>
      <c r="B4161" t="inlineStr">
        <is>
          <t>Email</t>
        </is>
      </c>
      <c r="C4161" t="inlineStr">
        <is>
          <t>anikae @thistlemoorsignage.example</t>
        </is>
      </c>
      <c r="D4161" t="inlineStr"/>
      <c r="E4161" t="inlineStr">
        <is>
          <t>Invalid email cleared</t>
        </is>
      </c>
    </row>
    <row r="4162">
      <c r="A4162" t="inlineStr">
        <is>
          <t>SRC-00665</t>
        </is>
      </c>
      <c r="B4162" t="inlineStr">
        <is>
          <t>State/Region</t>
        </is>
      </c>
      <c r="C4162" t="inlineStr">
        <is>
          <t>Vic</t>
        </is>
      </c>
      <c r="D4162" t="inlineStr">
        <is>
          <t>VIC</t>
        </is>
      </c>
      <c r="E4162" t="inlineStr">
        <is>
          <t>State to standard abbreviation</t>
        </is>
      </c>
    </row>
    <row r="4163">
      <c r="A4163" t="inlineStr">
        <is>
          <t>SRC-00665</t>
        </is>
      </c>
      <c r="B4163" t="inlineStr">
        <is>
          <t>Phone Number</t>
        </is>
      </c>
      <c r="C4163" t="inlineStr">
        <is>
          <t>5550 2889</t>
        </is>
      </c>
      <c r="D4163" t="inlineStr">
        <is>
          <t>+61 3 5550 2889</t>
        </is>
      </c>
      <c r="E4163" t="inlineStr">
        <is>
          <t>Phone to +61 international format</t>
        </is>
      </c>
    </row>
    <row r="4164">
      <c r="A4164" t="inlineStr">
        <is>
          <t>SRC-00665</t>
        </is>
      </c>
      <c r="B4164" t="inlineStr">
        <is>
          <t>Job Title</t>
        </is>
      </c>
      <c r="C4164" t="inlineStr">
        <is>
          <t>FINANCE MANAGER</t>
        </is>
      </c>
      <c r="D4164" t="inlineStr">
        <is>
          <t>Finance Manager</t>
        </is>
      </c>
      <c r="E4164" t="inlineStr">
        <is>
          <t>Job title case</t>
        </is>
      </c>
    </row>
    <row r="4165">
      <c r="A4165" t="inlineStr">
        <is>
          <t>SRC-00665</t>
        </is>
      </c>
      <c r="B4165" t="inlineStr">
        <is>
          <t>Lifecycle Stage</t>
        </is>
      </c>
      <c r="C4165" t="inlineStr">
        <is>
          <t>MQL</t>
        </is>
      </c>
      <c r="D4165" t="inlineStr">
        <is>
          <t>Marketing Qualified Lead</t>
        </is>
      </c>
      <c r="E4165" t="inlineStr">
        <is>
          <t>Mapped to HubSpot lifecycle stage</t>
        </is>
      </c>
    </row>
    <row r="4166">
      <c r="A4166" t="inlineStr">
        <is>
          <t>SRC-00666</t>
        </is>
      </c>
      <c r="B4166" t="inlineStr">
        <is>
          <t>First Name</t>
        </is>
      </c>
      <c r="C4166" t="inlineStr">
        <is>
          <t>noah</t>
        </is>
      </c>
      <c r="D4166" t="inlineStr">
        <is>
          <t>Noah</t>
        </is>
      </c>
      <c r="E4166" t="inlineStr">
        <is>
          <t>Trimmed / name case</t>
        </is>
      </c>
    </row>
    <row r="4167">
      <c r="A4167" t="inlineStr">
        <is>
          <t>SRC-00666</t>
        </is>
      </c>
      <c r="B4167" t="inlineStr">
        <is>
          <t>Phone Number</t>
        </is>
      </c>
      <c r="C4167" t="inlineStr">
        <is>
          <t>03 7010 5040</t>
        </is>
      </c>
      <c r="D4167" t="inlineStr">
        <is>
          <t>+61 3 7010 5040</t>
        </is>
      </c>
      <c r="E4167" t="inlineStr">
        <is>
          <t>Phone to +61 international format</t>
        </is>
      </c>
    </row>
    <row r="4168">
      <c r="A4168" t="inlineStr">
        <is>
          <t>SRC-00666</t>
        </is>
      </c>
      <c r="B4168" t="inlineStr">
        <is>
          <t>Company Name</t>
        </is>
      </c>
      <c r="C4168" t="inlineStr">
        <is>
          <t>Galbrisk Fitness pty ltd</t>
        </is>
      </c>
      <c r="D4168" t="inlineStr">
        <is>
          <t>Galbrisk Fitness Pty Ltd</t>
        </is>
      </c>
      <c r="E4168" t="inlineStr">
        <is>
          <t>Company suffix to 'Pty Ltd', trimmed, case</t>
        </is>
      </c>
    </row>
    <row r="4169">
      <c r="A4169" t="inlineStr">
        <is>
          <t>SRC-00666</t>
        </is>
      </c>
      <c r="B4169" t="inlineStr">
        <is>
          <t>Job Title</t>
        </is>
      </c>
      <c r="C4169" t="inlineStr">
        <is>
          <t>GENERAL MANAGER</t>
        </is>
      </c>
      <c r="D4169" t="inlineStr">
        <is>
          <t>General Manager</t>
        </is>
      </c>
      <c r="E4169" t="inlineStr">
        <is>
          <t>Job title case</t>
        </is>
      </c>
    </row>
    <row r="4170">
      <c r="A4170" t="inlineStr">
        <is>
          <t>SRC-00666</t>
        </is>
      </c>
      <c r="B4170" t="inlineStr">
        <is>
          <t>City</t>
        </is>
      </c>
      <c r="C4170" t="inlineStr">
        <is>
          <t>geelong</t>
        </is>
      </c>
      <c r="D4170" t="inlineStr">
        <is>
          <t>Geelong</t>
        </is>
      </c>
      <c r="E4170" t="inlineStr">
        <is>
          <t>City case</t>
        </is>
      </c>
    </row>
    <row r="4171">
      <c r="A4171" t="inlineStr">
        <is>
          <t>SRC-00666</t>
        </is>
      </c>
      <c r="B4171" t="inlineStr">
        <is>
          <t>Postal Code</t>
        </is>
      </c>
      <c r="C4171" t="inlineStr">
        <is>
          <t>3508.0</t>
        </is>
      </c>
      <c r="D4171" t="inlineStr">
        <is>
          <t>3508</t>
        </is>
      </c>
      <c r="E4171" t="inlineStr">
        <is>
          <t>Postcode to 4 digits (restored leading zero / removed .0)</t>
        </is>
      </c>
    </row>
    <row r="4172">
      <c r="A4172" t="inlineStr">
        <is>
          <t>SRC-00666</t>
        </is>
      </c>
      <c r="B4172" t="inlineStr">
        <is>
          <t>Lifecycle Stage</t>
        </is>
      </c>
      <c r="C4172" t="inlineStr">
        <is>
          <t>new lead</t>
        </is>
      </c>
      <c r="D4172" t="inlineStr">
        <is>
          <t>Lead</t>
        </is>
      </c>
      <c r="E4172" t="inlineStr">
        <is>
          <t>Mapped to HubSpot lifecycle stage</t>
        </is>
      </c>
    </row>
    <row r="4173">
      <c r="A4173" t="inlineStr">
        <is>
          <t>SRC-00666</t>
        </is>
      </c>
      <c r="B4173" t="inlineStr">
        <is>
          <t>Last Activity</t>
        </is>
      </c>
      <c r="C4173" t="inlineStr">
        <is>
          <t>25/09/2026</t>
        </is>
      </c>
      <c r="D4173" t="inlineStr">
        <is>
          <t>2026-09-25</t>
        </is>
      </c>
      <c r="E4173" t="inlineStr">
        <is>
          <t>Date to YYYY-MM-DD</t>
        </is>
      </c>
    </row>
    <row r="4174">
      <c r="A4174" t="inlineStr">
        <is>
          <t>SRC-00667</t>
        </is>
      </c>
      <c r="B4174" t="inlineStr">
        <is>
          <t>Last Name</t>
        </is>
      </c>
      <c r="C4174" t="inlineStr">
        <is>
          <t>adams</t>
        </is>
      </c>
      <c r="D4174" t="inlineStr">
        <is>
          <t>Adams</t>
        </is>
      </c>
      <c r="E4174" t="inlineStr">
        <is>
          <t>Trimmed / name case</t>
        </is>
      </c>
    </row>
    <row r="4175">
      <c r="A4175" t="inlineStr">
        <is>
          <t>SRC-00667</t>
        </is>
      </c>
      <c r="B4175" t="inlineStr">
        <is>
          <t>State/Region</t>
        </is>
      </c>
      <c r="C4175" t="inlineStr">
        <is>
          <t>Vic</t>
        </is>
      </c>
      <c r="D4175" t="inlineStr">
        <is>
          <t>VIC</t>
        </is>
      </c>
      <c r="E4175" t="inlineStr">
        <is>
          <t>State to standard abbreviation</t>
        </is>
      </c>
    </row>
    <row r="4176">
      <c r="A4176" t="inlineStr">
        <is>
          <t>SRC-00667</t>
        </is>
      </c>
      <c r="B4176" t="inlineStr">
        <is>
          <t>Company Name</t>
        </is>
      </c>
      <c r="C4176" t="inlineStr">
        <is>
          <t>Greyvallen Hospitality</t>
        </is>
      </c>
      <c r="D4176" t="inlineStr">
        <is>
          <t>Greyvallen Hospitality Pty Ltd</t>
        </is>
      </c>
      <c r="E4176" t="inlineStr">
        <is>
          <t>Company suffix to 'Pty Ltd', trimmed, case</t>
        </is>
      </c>
    </row>
    <row r="4177">
      <c r="A4177" t="inlineStr">
        <is>
          <t>SRC-00667</t>
        </is>
      </c>
      <c r="B4177" t="inlineStr">
        <is>
          <t>Job Title</t>
        </is>
      </c>
      <c r="C4177" t="inlineStr">
        <is>
          <t>workshop manager</t>
        </is>
      </c>
      <c r="D4177" t="inlineStr">
        <is>
          <t>Workshop Manager</t>
        </is>
      </c>
      <c r="E4177" t="inlineStr">
        <is>
          <t>Job title case</t>
        </is>
      </c>
    </row>
    <row r="4178">
      <c r="A4178" t="inlineStr">
        <is>
          <t>SRC-00667</t>
        </is>
      </c>
      <c r="B4178" t="inlineStr">
        <is>
          <t>City</t>
        </is>
      </c>
      <c r="C4178" t="inlineStr">
        <is>
          <t>bendigo</t>
        </is>
      </c>
      <c r="D4178" t="inlineStr">
        <is>
          <t>Bendigo</t>
        </is>
      </c>
      <c r="E4178" t="inlineStr">
        <is>
          <t>City case</t>
        </is>
      </c>
    </row>
    <row r="4179">
      <c r="A4179" t="inlineStr">
        <is>
          <t>SRC-00667</t>
        </is>
      </c>
      <c r="B4179" t="inlineStr">
        <is>
          <t>Postal Code</t>
        </is>
      </c>
      <c r="C4179" t="inlineStr">
        <is>
          <t>3702.0</t>
        </is>
      </c>
      <c r="D4179" t="inlineStr">
        <is>
          <t>3702</t>
        </is>
      </c>
      <c r="E4179" t="inlineStr">
        <is>
          <t>Postcode to 4 digits (restored leading zero / removed .0)</t>
        </is>
      </c>
    </row>
    <row r="4180">
      <c r="A4180" t="inlineStr">
        <is>
          <t>SRC-00667</t>
        </is>
      </c>
      <c r="B4180" t="inlineStr">
        <is>
          <t>Last Activity</t>
        </is>
      </c>
      <c r="C4180" t="inlineStr">
        <is>
          <t>Aug 30 2024</t>
        </is>
      </c>
      <c r="D4180" t="inlineStr">
        <is>
          <t>2024-08-30</t>
        </is>
      </c>
      <c r="E4180" t="inlineStr">
        <is>
          <t>Date to YYYY-MM-DD</t>
        </is>
      </c>
    </row>
    <row r="4181">
      <c r="A4181" t="inlineStr">
        <is>
          <t>SRC-00668</t>
        </is>
      </c>
      <c r="B4181" t="inlineStr">
        <is>
          <t>State/Region</t>
        </is>
      </c>
      <c r="C4181" t="inlineStr">
        <is>
          <t>Qld</t>
        </is>
      </c>
      <c r="D4181" t="inlineStr">
        <is>
          <t>QLD</t>
        </is>
      </c>
      <c r="E4181" t="inlineStr">
        <is>
          <t>State to standard abbreviation</t>
        </is>
      </c>
    </row>
    <row r="4182">
      <c r="A4182" t="inlineStr">
        <is>
          <t>SRC-00668</t>
        </is>
      </c>
      <c r="B4182" t="inlineStr">
        <is>
          <t>Phone Number</t>
        </is>
      </c>
      <c r="C4182" t="inlineStr">
        <is>
          <t>0770104571</t>
        </is>
      </c>
      <c r="D4182" t="inlineStr">
        <is>
          <t>+61 7 7010 4571</t>
        </is>
      </c>
      <c r="E4182" t="inlineStr">
        <is>
          <t>Phone to +61 international format</t>
        </is>
      </c>
    </row>
    <row r="4183">
      <c r="A4183" t="inlineStr">
        <is>
          <t>SRC-00668</t>
        </is>
      </c>
      <c r="B4183" t="inlineStr">
        <is>
          <t>Company Name</t>
        </is>
      </c>
      <c r="C4183" t="inlineStr">
        <is>
          <t>Corvanny Logistics pty ltd</t>
        </is>
      </c>
      <c r="D4183" t="inlineStr">
        <is>
          <t>Corvanny Logistics Pty Ltd</t>
        </is>
      </c>
      <c r="E4183" t="inlineStr">
        <is>
          <t>Company suffix to 'Pty Ltd', trimmed, case</t>
        </is>
      </c>
    </row>
    <row r="4184">
      <c r="A4184" t="inlineStr">
        <is>
          <t>SRC-00668</t>
        </is>
      </c>
      <c r="B4184" t="inlineStr">
        <is>
          <t>Job Title</t>
        </is>
      </c>
      <c r="C4184" t="inlineStr">
        <is>
          <t>owner</t>
        </is>
      </c>
      <c r="D4184" t="inlineStr">
        <is>
          <t>Owner</t>
        </is>
      </c>
      <c r="E4184" t="inlineStr">
        <is>
          <t>Job title case</t>
        </is>
      </c>
    </row>
    <row r="4185">
      <c r="A4185" t="inlineStr">
        <is>
          <t>SRC-00668</t>
        </is>
      </c>
      <c r="B4185" t="inlineStr">
        <is>
          <t>City</t>
        </is>
      </c>
      <c r="C4185" t="inlineStr">
        <is>
          <t>BRISBANE</t>
        </is>
      </c>
      <c r="D4185" t="inlineStr">
        <is>
          <t>Brisbane</t>
        </is>
      </c>
      <c r="E4185" t="inlineStr">
        <is>
          <t>City case</t>
        </is>
      </c>
    </row>
    <row r="4186">
      <c r="A4186" t="inlineStr">
        <is>
          <t>SRC-00668</t>
        </is>
      </c>
      <c r="B4186" t="inlineStr">
        <is>
          <t>Lifecycle Stage</t>
        </is>
      </c>
      <c r="C4186" t="inlineStr">
        <is>
          <t>lead</t>
        </is>
      </c>
      <c r="D4186" t="inlineStr">
        <is>
          <t>Lead</t>
        </is>
      </c>
      <c r="E4186" t="inlineStr">
        <is>
          <t>Mapped to HubSpot lifecycle stage</t>
        </is>
      </c>
    </row>
    <row r="4187">
      <c r="A4187" t="inlineStr">
        <is>
          <t>SRC-00668</t>
        </is>
      </c>
      <c r="B4187" t="inlineStr">
        <is>
          <t>Last Activity</t>
        </is>
      </c>
      <c r="C4187" t="inlineStr">
        <is>
          <t>Aug 05 2024</t>
        </is>
      </c>
      <c r="D4187" t="inlineStr">
        <is>
          <t>2024-08-05</t>
        </is>
      </c>
      <c r="E4187" t="inlineStr">
        <is>
          <t>Date to YYYY-MM-DD</t>
        </is>
      </c>
    </row>
    <row r="4188">
      <c r="A4188" t="inlineStr">
        <is>
          <t>SRC-00669</t>
        </is>
      </c>
      <c r="B4188" t="inlineStr">
        <is>
          <t>Last Name</t>
        </is>
      </c>
      <c r="C4188" t="inlineStr">
        <is>
          <t>baker</t>
        </is>
      </c>
      <c r="D4188" t="inlineStr">
        <is>
          <t>Baker</t>
        </is>
      </c>
      <c r="E4188" t="inlineStr">
        <is>
          <t>Trimmed / name case</t>
        </is>
      </c>
    </row>
    <row r="4189">
      <c r="A4189" t="inlineStr">
        <is>
          <t>SRC-00669</t>
        </is>
      </c>
      <c r="B4189" t="inlineStr">
        <is>
          <t>Phone Number</t>
        </is>
      </c>
      <c r="C4189" t="inlineStr">
        <is>
          <t>08 7010 3255</t>
        </is>
      </c>
      <c r="D4189" t="inlineStr">
        <is>
          <t>+61 8 7010 3255</t>
        </is>
      </c>
      <c r="E4189" t="inlineStr">
        <is>
          <t>Phone to +61 international format</t>
        </is>
      </c>
    </row>
    <row r="4190">
      <c r="A4190" t="inlineStr">
        <is>
          <t>SRC-00669</t>
        </is>
      </c>
      <c r="B4190" t="inlineStr">
        <is>
          <t>Job Title</t>
        </is>
      </c>
      <c r="C4190" t="inlineStr">
        <is>
          <t>OFFICE MANAGER</t>
        </is>
      </c>
      <c r="D4190" t="inlineStr">
        <is>
          <t>Office Manager</t>
        </is>
      </c>
      <c r="E4190" t="inlineStr">
        <is>
          <t>Job title case</t>
        </is>
      </c>
    </row>
    <row r="4191">
      <c r="A4191" t="inlineStr">
        <is>
          <t>SRC-00669</t>
        </is>
      </c>
      <c r="B4191" t="inlineStr">
        <is>
          <t>City</t>
        </is>
      </c>
      <c r="C4191" t="inlineStr">
        <is>
          <t>adelaide</t>
        </is>
      </c>
      <c r="D4191" t="inlineStr">
        <is>
          <t>Adelaide</t>
        </is>
      </c>
      <c r="E4191" t="inlineStr">
        <is>
          <t>City case</t>
        </is>
      </c>
    </row>
    <row r="4192">
      <c r="A4192" t="inlineStr">
        <is>
          <t>SRC-00669</t>
        </is>
      </c>
      <c r="B4192" t="inlineStr">
        <is>
          <t>Postal Code</t>
        </is>
      </c>
      <c r="C4192" t="inlineStr">
        <is>
          <t>5357.0</t>
        </is>
      </c>
      <c r="D4192" t="inlineStr">
        <is>
          <t>5357</t>
        </is>
      </c>
      <c r="E4192" t="inlineStr">
        <is>
          <t>Postcode to 4 digits (restored leading zero / removed .0)</t>
        </is>
      </c>
    </row>
    <row r="4193">
      <c r="A4193" t="inlineStr">
        <is>
          <t>SRC-00669</t>
        </is>
      </c>
      <c r="B4193" t="inlineStr">
        <is>
          <t>Lifecycle Stage</t>
        </is>
      </c>
      <c r="C4193" t="inlineStr">
        <is>
          <t>mql</t>
        </is>
      </c>
      <c r="D4193" t="inlineStr">
        <is>
          <t>Marketing Qualified Lead</t>
        </is>
      </c>
      <c r="E4193" t="inlineStr">
        <is>
          <t>Mapped to HubSpot lifecycle stage</t>
        </is>
      </c>
    </row>
    <row r="4194">
      <c r="A4194" t="inlineStr">
        <is>
          <t>SRC-00669</t>
        </is>
      </c>
      <c r="B4194" t="inlineStr">
        <is>
          <t>Last Activity</t>
        </is>
      </c>
      <c r="C4194" t="inlineStr">
        <is>
          <t>Oct 13 2025</t>
        </is>
      </c>
      <c r="D4194" t="inlineStr">
        <is>
          <t>2025-10-13</t>
        </is>
      </c>
      <c r="E4194" t="inlineStr">
        <is>
          <t>Date to YYYY-MM-DD</t>
        </is>
      </c>
    </row>
    <row r="4195">
      <c r="A4195" t="inlineStr">
        <is>
          <t>SRC-00670</t>
        </is>
      </c>
      <c r="B4195" t="inlineStr">
        <is>
          <t>State/Region</t>
        </is>
      </c>
      <c r="C4195" t="inlineStr">
        <is>
          <t>A.C.T.</t>
        </is>
      </c>
      <c r="D4195" t="inlineStr">
        <is>
          <t>ACT</t>
        </is>
      </c>
      <c r="E4195" t="inlineStr">
        <is>
          <t>State to standard abbreviation</t>
        </is>
      </c>
    </row>
    <row r="4196">
      <c r="A4196" t="inlineStr">
        <is>
          <t>SRC-00670</t>
        </is>
      </c>
      <c r="B4196" t="inlineStr">
        <is>
          <t>Company Name</t>
        </is>
      </c>
      <c r="C4196" t="inlineStr">
        <is>
          <t>Jorrabine Labs Pty. Ltd.</t>
        </is>
      </c>
      <c r="D4196" t="inlineStr">
        <is>
          <t>Jorrabine Labs Pty Ltd</t>
        </is>
      </c>
      <c r="E4196" t="inlineStr">
        <is>
          <t>Company suffix to 'Pty Ltd', trimmed, case</t>
        </is>
      </c>
    </row>
    <row r="4197">
      <c r="A4197" t="inlineStr">
        <is>
          <t>SRC-00670</t>
        </is>
      </c>
      <c r="B4197" t="inlineStr">
        <is>
          <t>Job Title</t>
        </is>
      </c>
      <c r="C4197" t="inlineStr">
        <is>
          <t>WORKSHOP MANAGER</t>
        </is>
      </c>
      <c r="D4197" t="inlineStr">
        <is>
          <t>Workshop Manager</t>
        </is>
      </c>
      <c r="E4197" t="inlineStr">
        <is>
          <t>Job title case</t>
        </is>
      </c>
    </row>
    <row r="4198">
      <c r="A4198" t="inlineStr">
        <is>
          <t>SRC-00670</t>
        </is>
      </c>
      <c r="B4198" t="inlineStr">
        <is>
          <t>City</t>
        </is>
      </c>
      <c r="C4198" t="inlineStr">
        <is>
          <t>canberra</t>
        </is>
      </c>
      <c r="D4198" t="inlineStr">
        <is>
          <t>Canberra</t>
        </is>
      </c>
      <c r="E4198" t="inlineStr">
        <is>
          <t>City case</t>
        </is>
      </c>
    </row>
    <row r="4199">
      <c r="A4199" t="inlineStr">
        <is>
          <t>SRC-00670</t>
        </is>
      </c>
      <c r="B4199" t="inlineStr">
        <is>
          <t>Postal Code</t>
        </is>
      </c>
      <c r="C4199" t="inlineStr">
        <is>
          <t>2613.0</t>
        </is>
      </c>
      <c r="D4199" t="inlineStr">
        <is>
          <t>2613</t>
        </is>
      </c>
      <c r="E4199" t="inlineStr">
        <is>
          <t>Postcode to 4 digits (restored leading zero / removed .0)</t>
        </is>
      </c>
    </row>
    <row r="4200">
      <c r="A4200" t="inlineStr">
        <is>
          <t>SRC-00670</t>
        </is>
      </c>
      <c r="B4200" t="inlineStr">
        <is>
          <t>Lifecycle Stage</t>
        </is>
      </c>
      <c r="C4200" t="inlineStr">
        <is>
          <t>new lead</t>
        </is>
      </c>
      <c r="D4200" t="inlineStr">
        <is>
          <t>Lead</t>
        </is>
      </c>
      <c r="E4200" t="inlineStr">
        <is>
          <t>Mapped to HubSpot lifecycle stage</t>
        </is>
      </c>
    </row>
    <row r="4201">
      <c r="A4201" t="inlineStr">
        <is>
          <t>SRC-00671</t>
        </is>
      </c>
      <c r="B4201" t="inlineStr">
        <is>
          <t>First Name</t>
        </is>
      </c>
      <c r="C4201" t="inlineStr">
        <is>
          <t>MINH</t>
        </is>
      </c>
      <c r="D4201" t="inlineStr">
        <is>
          <t>Minh</t>
        </is>
      </c>
      <c r="E4201" t="inlineStr">
        <is>
          <t>Trimmed / name case</t>
        </is>
      </c>
    </row>
    <row r="4202">
      <c r="A4202" t="inlineStr">
        <is>
          <t>SRC-00671</t>
        </is>
      </c>
      <c r="B4202" t="inlineStr">
        <is>
          <t>State/Region</t>
        </is>
      </c>
      <c r="C4202" t="inlineStr">
        <is>
          <t>VIC.</t>
        </is>
      </c>
      <c r="D4202" t="inlineStr">
        <is>
          <t>VIC</t>
        </is>
      </c>
      <c r="E4202" t="inlineStr">
        <is>
          <t>State to standard abbreviation</t>
        </is>
      </c>
    </row>
    <row r="4203">
      <c r="A4203" t="inlineStr">
        <is>
          <t>SRC-00671</t>
        </is>
      </c>
      <c r="B4203" t="inlineStr">
        <is>
          <t>Phone Number</t>
        </is>
      </c>
      <c r="C4203" t="inlineStr">
        <is>
          <t>03 7010 9557</t>
        </is>
      </c>
      <c r="D4203" t="inlineStr">
        <is>
          <t>+61 3 7010 9557</t>
        </is>
      </c>
      <c r="E4203" t="inlineStr">
        <is>
          <t>Phone to +61 international format</t>
        </is>
      </c>
    </row>
    <row r="4204">
      <c r="A4204" t="inlineStr">
        <is>
          <t>SRC-00671</t>
        </is>
      </c>
      <c r="B4204" t="inlineStr">
        <is>
          <t>Company Name</t>
        </is>
      </c>
      <c r="C4204" t="inlineStr">
        <is>
          <t>Rushavon Freight Pty. Ltd.</t>
        </is>
      </c>
      <c r="D4204" t="inlineStr">
        <is>
          <t>Rushavon Freight Pty Ltd</t>
        </is>
      </c>
      <c r="E4204" t="inlineStr">
        <is>
          <t>Company suffix to 'Pty Ltd', trimmed, case</t>
        </is>
      </c>
    </row>
    <row r="4205">
      <c r="A4205" t="inlineStr">
        <is>
          <t>SRC-00671</t>
        </is>
      </c>
      <c r="B4205" t="inlineStr">
        <is>
          <t>City</t>
        </is>
      </c>
      <c r="C4205" t="inlineStr">
        <is>
          <t>BENDIGO</t>
        </is>
      </c>
      <c r="D4205" t="inlineStr">
        <is>
          <t>Bendigo</t>
        </is>
      </c>
      <c r="E4205" t="inlineStr">
        <is>
          <t>City case</t>
        </is>
      </c>
    </row>
    <row r="4206">
      <c r="A4206" t="inlineStr">
        <is>
          <t>SRC-00671</t>
        </is>
      </c>
      <c r="B4206" t="inlineStr">
        <is>
          <t>Lifecycle Stage</t>
        </is>
      </c>
      <c r="C4206" t="inlineStr">
        <is>
          <t>Client</t>
        </is>
      </c>
      <c r="D4206" t="inlineStr">
        <is>
          <t>Customer</t>
        </is>
      </c>
      <c r="E4206" t="inlineStr">
        <is>
          <t>Mapped to HubSpot lifecycle stage</t>
        </is>
      </c>
    </row>
    <row r="4207">
      <c r="A4207" t="inlineStr">
        <is>
          <t>SRC-00671</t>
        </is>
      </c>
      <c r="B4207" t="inlineStr">
        <is>
          <t>Last Activity</t>
        </is>
      </c>
      <c r="C4207" t="inlineStr">
        <is>
          <t>25/04/2024</t>
        </is>
      </c>
      <c r="D4207" t="inlineStr">
        <is>
          <t>2024-04-25</t>
        </is>
      </c>
      <c r="E4207" t="inlineStr">
        <is>
          <t>Date to YYYY-MM-DD</t>
        </is>
      </c>
    </row>
    <row r="4208">
      <c r="A4208" t="inlineStr">
        <is>
          <t>SRC-00672</t>
        </is>
      </c>
      <c r="B4208" t="inlineStr">
        <is>
          <t>Last Name</t>
        </is>
      </c>
      <c r="C4208" t="inlineStr">
        <is>
          <t>SHARMA</t>
        </is>
      </c>
      <c r="D4208" t="inlineStr">
        <is>
          <t>Sharma</t>
        </is>
      </c>
      <c r="E4208" t="inlineStr">
        <is>
          <t>Trimmed / name case</t>
        </is>
      </c>
    </row>
    <row r="4209">
      <c r="A4209" t="inlineStr">
        <is>
          <t>SRC-00672</t>
        </is>
      </c>
      <c r="B4209" t="inlineStr">
        <is>
          <t>Email</t>
        </is>
      </c>
      <c r="C4209" t="inlineStr">
        <is>
          <t>HARRISONS@WEXMORROWACCOUNTING.EXAMPLE</t>
        </is>
      </c>
      <c r="D4209" t="inlineStr">
        <is>
          <t>harrisons@wexmorrowaccounting.example</t>
        </is>
      </c>
      <c r="E4209" t="inlineStr">
        <is>
          <t>Lower-case, trimmed, removed mailto:/brackets</t>
        </is>
      </c>
    </row>
    <row r="4210">
      <c r="A4210" t="inlineStr">
        <is>
          <t>SRC-00672</t>
        </is>
      </c>
      <c r="B4210" t="inlineStr">
        <is>
          <t>State/Region</t>
        </is>
      </c>
      <c r="C4210" t="inlineStr">
        <is>
          <t>South Australia</t>
        </is>
      </c>
      <c r="D4210" t="inlineStr">
        <is>
          <t>SA</t>
        </is>
      </c>
      <c r="E4210" t="inlineStr">
        <is>
          <t>State to standard abbreviation</t>
        </is>
      </c>
    </row>
    <row r="4211">
      <c r="A4211" t="inlineStr">
        <is>
          <t>SRC-00672</t>
        </is>
      </c>
      <c r="B4211" t="inlineStr">
        <is>
          <t>Phone Number</t>
        </is>
      </c>
      <c r="C4211" t="inlineStr">
        <is>
          <t>08 7010 7434</t>
        </is>
      </c>
      <c r="D4211" t="inlineStr">
        <is>
          <t>+61 8 7010 7434</t>
        </is>
      </c>
      <c r="E4211" t="inlineStr">
        <is>
          <t>Phone to +61 international format</t>
        </is>
      </c>
    </row>
    <row r="4212">
      <c r="A4212" t="inlineStr">
        <is>
          <t>SRC-00672</t>
        </is>
      </c>
      <c r="B4212" t="inlineStr">
        <is>
          <t>Company Name</t>
        </is>
      </c>
      <c r="C4212" t="inlineStr">
        <is>
          <t>Wexmorrow Accounting pty ltd</t>
        </is>
      </c>
      <c r="D4212" t="inlineStr">
        <is>
          <t>Wexmorrow Accounting Pty Ltd</t>
        </is>
      </c>
      <c r="E4212" t="inlineStr">
        <is>
          <t>Company suffix to 'Pty Ltd', trimmed, case</t>
        </is>
      </c>
    </row>
    <row r="4213">
      <c r="A4213" t="inlineStr">
        <is>
          <t>SRC-00672</t>
        </is>
      </c>
      <c r="B4213" t="inlineStr">
        <is>
          <t>Job Title</t>
        </is>
      </c>
      <c r="C4213" t="inlineStr">
        <is>
          <t>site supervisor</t>
        </is>
      </c>
      <c r="D4213" t="inlineStr">
        <is>
          <t>Site Supervisor</t>
        </is>
      </c>
      <c r="E4213" t="inlineStr">
        <is>
          <t>Job title case</t>
        </is>
      </c>
    </row>
    <row r="4214">
      <c r="A4214" t="inlineStr">
        <is>
          <t>SRC-00672</t>
        </is>
      </c>
      <c r="B4214" t="inlineStr">
        <is>
          <t>City</t>
        </is>
      </c>
      <c r="C4214" t="inlineStr">
        <is>
          <t>MOUNT GAMBIER</t>
        </is>
      </c>
      <c r="D4214" t="inlineStr">
        <is>
          <t>Mount Gambier</t>
        </is>
      </c>
      <c r="E4214" t="inlineStr">
        <is>
          <t>City case</t>
        </is>
      </c>
    </row>
    <row r="4215">
      <c r="A4215" t="inlineStr">
        <is>
          <t>SRC-00672</t>
        </is>
      </c>
      <c r="B4215" t="inlineStr">
        <is>
          <t>Postal Code</t>
        </is>
      </c>
      <c r="C4215" t="inlineStr">
        <is>
          <t>5384.0</t>
        </is>
      </c>
      <c r="D4215" t="inlineStr">
        <is>
          <t>5384</t>
        </is>
      </c>
      <c r="E4215" t="inlineStr">
        <is>
          <t>Postcode to 4 digits (restored leading zero / removed .0)</t>
        </is>
      </c>
    </row>
    <row r="4216">
      <c r="A4216" t="inlineStr">
        <is>
          <t>SRC-00672</t>
        </is>
      </c>
      <c r="B4216" t="inlineStr">
        <is>
          <t>Lifecycle Stage</t>
        </is>
      </c>
      <c r="C4216" t="inlineStr">
        <is>
          <t>Sales qualified</t>
        </is>
      </c>
      <c r="D4216" t="inlineStr">
        <is>
          <t>Sales Qualified Lead</t>
        </is>
      </c>
      <c r="E4216" t="inlineStr">
        <is>
          <t>Mapped to HubSpot lifecycle stage</t>
        </is>
      </c>
    </row>
    <row r="4217">
      <c r="A4217" t="inlineStr">
        <is>
          <t>SRC-00672</t>
        </is>
      </c>
      <c r="B4217" t="inlineStr">
        <is>
          <t>Last Activity</t>
        </is>
      </c>
      <c r="C4217" t="inlineStr">
        <is>
          <t>08/08/2024</t>
        </is>
      </c>
      <c r="D4217" t="inlineStr">
        <is>
          <t>2024-08-08</t>
        </is>
      </c>
      <c r="E4217" t="inlineStr">
        <is>
          <t>Date to YYYY-MM-DD</t>
        </is>
      </c>
    </row>
    <row r="4218">
      <c r="A4218" t="inlineStr">
        <is>
          <t>SRC-00673</t>
        </is>
      </c>
      <c r="B4218" t="inlineStr">
        <is>
          <t>Last Name</t>
        </is>
      </c>
      <c r="C4218" t="inlineStr">
        <is>
          <t xml:space="preserve">Turner </t>
        </is>
      </c>
      <c r="D4218" t="inlineStr">
        <is>
          <t>Turner</t>
        </is>
      </c>
      <c r="E4218" t="inlineStr">
        <is>
          <t>Trimmed / name case</t>
        </is>
      </c>
    </row>
    <row r="4219">
      <c r="A4219" t="inlineStr">
        <is>
          <t>SRC-00673</t>
        </is>
      </c>
      <c r="B4219" t="inlineStr">
        <is>
          <t>State/Region</t>
        </is>
      </c>
      <c r="C4219" t="inlineStr">
        <is>
          <t>nsw</t>
        </is>
      </c>
      <c r="D4219" t="inlineStr">
        <is>
          <t>NSW</t>
        </is>
      </c>
      <c r="E4219" t="inlineStr">
        <is>
          <t>State to standard abbreviation</t>
        </is>
      </c>
    </row>
    <row r="4220">
      <c r="A4220" t="inlineStr">
        <is>
          <t>SRC-00673</t>
        </is>
      </c>
      <c r="B4220" t="inlineStr">
        <is>
          <t>Phone Number</t>
        </is>
      </c>
      <c r="C4220" t="inlineStr">
        <is>
          <t>02.5550.7503</t>
        </is>
      </c>
      <c r="D4220" t="inlineStr">
        <is>
          <t>+61 2 5550 7503</t>
        </is>
      </c>
      <c r="E4220" t="inlineStr">
        <is>
          <t>Phone to +61 international format</t>
        </is>
      </c>
    </row>
    <row r="4221">
      <c r="A4221" t="inlineStr">
        <is>
          <t>SRC-00673</t>
        </is>
      </c>
      <c r="B4221" t="inlineStr">
        <is>
          <t>Company Name</t>
        </is>
      </c>
      <c r="C4221" t="inlineStr">
        <is>
          <t>Morrowick Health Pty. Ltd.</t>
        </is>
      </c>
      <c r="D4221" t="inlineStr">
        <is>
          <t>Morrowick Health Pty Ltd</t>
        </is>
      </c>
      <c r="E4221" t="inlineStr">
        <is>
          <t>Company suffix to 'Pty Ltd', trimmed, case</t>
        </is>
      </c>
    </row>
    <row r="4222">
      <c r="A4222" t="inlineStr">
        <is>
          <t>SRC-00673</t>
        </is>
      </c>
      <c r="B4222" t="inlineStr">
        <is>
          <t>Job Title</t>
        </is>
      </c>
      <c r="C4222" t="inlineStr">
        <is>
          <t>managing director</t>
        </is>
      </c>
      <c r="D4222" t="inlineStr">
        <is>
          <t>Managing Director</t>
        </is>
      </c>
      <c r="E4222" t="inlineStr">
        <is>
          <t>Job title case</t>
        </is>
      </c>
    </row>
    <row r="4223">
      <c r="A4223" t="inlineStr">
        <is>
          <t>SRC-00673</t>
        </is>
      </c>
      <c r="B4223" t="inlineStr">
        <is>
          <t>City</t>
        </is>
      </c>
      <c r="C4223" t="inlineStr">
        <is>
          <t>NEWCASTLE</t>
        </is>
      </c>
      <c r="D4223" t="inlineStr">
        <is>
          <t>Newcastle</t>
        </is>
      </c>
      <c r="E4223" t="inlineStr">
        <is>
          <t>City case</t>
        </is>
      </c>
    </row>
    <row r="4224">
      <c r="A4224" t="inlineStr">
        <is>
          <t>SRC-00673</t>
        </is>
      </c>
      <c r="B4224" t="inlineStr">
        <is>
          <t>Postal Code</t>
        </is>
      </c>
      <c r="C4224" t="inlineStr">
        <is>
          <t>2455.0</t>
        </is>
      </c>
      <c r="D4224" t="inlineStr">
        <is>
          <t>2455</t>
        </is>
      </c>
      <c r="E4224" t="inlineStr">
        <is>
          <t>Postcode to 4 digits (restored leading zero / removed .0)</t>
        </is>
      </c>
    </row>
    <row r="4225">
      <c r="A4225" t="inlineStr">
        <is>
          <t>SRC-00673</t>
        </is>
      </c>
      <c r="B4225" t="inlineStr">
        <is>
          <t>Lifecycle Stage</t>
        </is>
      </c>
      <c r="C4225" t="inlineStr">
        <is>
          <t>Marketing Qualified</t>
        </is>
      </c>
      <c r="D4225" t="inlineStr">
        <is>
          <t>Marketing Qualified Lead</t>
        </is>
      </c>
      <c r="E4225" t="inlineStr">
        <is>
          <t>Mapped to HubSpot lifecycle stage</t>
        </is>
      </c>
    </row>
    <row r="4226">
      <c r="A4226" t="inlineStr">
        <is>
          <t>SRC-00674</t>
        </is>
      </c>
      <c r="B4226" t="inlineStr">
        <is>
          <t>First Name</t>
        </is>
      </c>
      <c r="C4226" t="inlineStr">
        <is>
          <t>TANE</t>
        </is>
      </c>
      <c r="D4226" t="inlineStr">
        <is>
          <t>Tane</t>
        </is>
      </c>
      <c r="E4226" t="inlineStr">
        <is>
          <t>Trimmed / name case</t>
        </is>
      </c>
    </row>
    <row r="4227">
      <c r="A4227" t="inlineStr">
        <is>
          <t>SRC-00674</t>
        </is>
      </c>
      <c r="B4227" t="inlineStr">
        <is>
          <t>Phone Number</t>
        </is>
      </c>
      <c r="C4227" t="inlineStr">
        <is>
          <t>0370107284</t>
        </is>
      </c>
      <c r="D4227" t="inlineStr">
        <is>
          <t>+61 3 7010 7284</t>
        </is>
      </c>
      <c r="E4227" t="inlineStr">
        <is>
          <t>Phone to +61 international format</t>
        </is>
      </c>
    </row>
    <row r="4228">
      <c r="A4228" t="inlineStr">
        <is>
          <t>SRC-00674</t>
        </is>
      </c>
      <c r="B4228" t="inlineStr">
        <is>
          <t>Job Title</t>
        </is>
      </c>
      <c r="C4228" t="inlineStr">
        <is>
          <t>DIRECTOR</t>
        </is>
      </c>
      <c r="D4228" t="inlineStr">
        <is>
          <t>Director</t>
        </is>
      </c>
      <c r="E4228" t="inlineStr">
        <is>
          <t>Job title case</t>
        </is>
      </c>
    </row>
    <row r="4229">
      <c r="A4229" t="inlineStr">
        <is>
          <t>SRC-00674</t>
        </is>
      </c>
      <c r="B4229" t="inlineStr">
        <is>
          <t>Lifecycle Stage</t>
        </is>
      </c>
      <c r="C4229" t="inlineStr">
        <is>
          <t>lead</t>
        </is>
      </c>
      <c r="D4229" t="inlineStr">
        <is>
          <t>Lead</t>
        </is>
      </c>
      <c r="E4229" t="inlineStr">
        <is>
          <t>Mapped to HubSpot lifecycle stage</t>
        </is>
      </c>
    </row>
    <row r="4230">
      <c r="A4230" t="inlineStr">
        <is>
          <t>SRC-00675</t>
        </is>
      </c>
      <c r="B4230" t="inlineStr">
        <is>
          <t>Last Name</t>
        </is>
      </c>
      <c r="C4230" t="inlineStr">
        <is>
          <t>ROBERTSON</t>
        </is>
      </c>
      <c r="D4230" t="inlineStr">
        <is>
          <t>Robertson</t>
        </is>
      </c>
      <c r="E4230" t="inlineStr">
        <is>
          <t>Trimmed / name case</t>
        </is>
      </c>
    </row>
    <row r="4231">
      <c r="A4231" t="inlineStr">
        <is>
          <t>SRC-00675</t>
        </is>
      </c>
      <c r="B4231" t="inlineStr">
        <is>
          <t>Email</t>
        </is>
      </c>
      <c r="C4231" t="inlineStr">
        <is>
          <t>mailto:nikosr@fennorahaccounting.example</t>
        </is>
      </c>
      <c r="D4231" t="inlineStr">
        <is>
          <t>nikosr@fennorahaccounting.example</t>
        </is>
      </c>
      <c r="E4231" t="inlineStr">
        <is>
          <t>Lower-case, trimmed, removed mailto:/brackets</t>
        </is>
      </c>
    </row>
    <row r="4232">
      <c r="A4232" t="inlineStr">
        <is>
          <t>SRC-00675</t>
        </is>
      </c>
      <c r="B4232" t="inlineStr">
        <is>
          <t>State/Region</t>
        </is>
      </c>
      <c r="C4232" t="inlineStr">
        <is>
          <t>Tasmania</t>
        </is>
      </c>
      <c r="D4232" t="inlineStr">
        <is>
          <t>TAS</t>
        </is>
      </c>
      <c r="E4232" t="inlineStr">
        <is>
          <t>State to standard abbreviation</t>
        </is>
      </c>
    </row>
    <row r="4233">
      <c r="A4233" t="inlineStr">
        <is>
          <t>SRC-00675</t>
        </is>
      </c>
      <c r="B4233" t="inlineStr">
        <is>
          <t>Phone Number</t>
        </is>
      </c>
      <c r="C4233" t="inlineStr">
        <is>
          <t>03 5550 9727</t>
        </is>
      </c>
      <c r="D4233" t="inlineStr">
        <is>
          <t>+61 3 5550 9727</t>
        </is>
      </c>
      <c r="E4233" t="inlineStr">
        <is>
          <t>Phone to +61 international format</t>
        </is>
      </c>
    </row>
    <row r="4234">
      <c r="A4234" t="inlineStr">
        <is>
          <t>SRC-00675</t>
        </is>
      </c>
      <c r="B4234" t="inlineStr">
        <is>
          <t>Job Title</t>
        </is>
      </c>
      <c r="C4234" t="inlineStr">
        <is>
          <t>site supervisor</t>
        </is>
      </c>
      <c r="D4234" t="inlineStr">
        <is>
          <t>Site Supervisor</t>
        </is>
      </c>
      <c r="E4234" t="inlineStr">
        <is>
          <t>Job title case</t>
        </is>
      </c>
    </row>
    <row r="4235">
      <c r="A4235" t="inlineStr">
        <is>
          <t>SRC-00675</t>
        </is>
      </c>
      <c r="B4235" t="inlineStr">
        <is>
          <t>Lifecycle Stage</t>
        </is>
      </c>
      <c r="C4235" t="inlineStr">
        <is>
          <t>Sales qualified</t>
        </is>
      </c>
      <c r="D4235" t="inlineStr">
        <is>
          <t>Sales Qualified Lead</t>
        </is>
      </c>
      <c r="E4235" t="inlineStr">
        <is>
          <t>Mapped to HubSpot lifecycle stage</t>
        </is>
      </c>
    </row>
    <row r="4236">
      <c r="A4236" t="inlineStr">
        <is>
          <t>SRC-00676</t>
        </is>
      </c>
      <c r="B4236" t="inlineStr">
        <is>
          <t>Last Name</t>
        </is>
      </c>
      <c r="C4236" t="inlineStr">
        <is>
          <t xml:space="preserve">Robertson </t>
        </is>
      </c>
      <c r="D4236" t="inlineStr">
        <is>
          <t>Robertson</t>
        </is>
      </c>
      <c r="E4236" t="inlineStr">
        <is>
          <t>Trimmed / name case</t>
        </is>
      </c>
    </row>
    <row r="4237">
      <c r="A4237" t="inlineStr">
        <is>
          <t>SRC-00676</t>
        </is>
      </c>
      <c r="B4237" t="inlineStr">
        <is>
          <t>Phone Number</t>
        </is>
      </c>
      <c r="C4237" t="inlineStr">
        <is>
          <t>5550 2479</t>
        </is>
      </c>
      <c r="D4237" t="inlineStr">
        <is>
          <t>+61 3 5550 2479</t>
        </is>
      </c>
      <c r="E4237" t="inlineStr">
        <is>
          <t>Phone to +61 international format</t>
        </is>
      </c>
    </row>
    <row r="4238">
      <c r="A4238" t="inlineStr">
        <is>
          <t>SRC-00676</t>
        </is>
      </c>
      <c r="B4238" t="inlineStr">
        <is>
          <t>Job Title</t>
        </is>
      </c>
      <c r="C4238" t="inlineStr">
        <is>
          <t>OPERATIONS MANAGER</t>
        </is>
      </c>
      <c r="D4238" t="inlineStr">
        <is>
          <t>Operations Manager</t>
        </is>
      </c>
      <c r="E4238" t="inlineStr">
        <is>
          <t>Job title case</t>
        </is>
      </c>
    </row>
    <row r="4239">
      <c r="A4239" t="inlineStr">
        <is>
          <t>SRC-00676</t>
        </is>
      </c>
      <c r="B4239" t="inlineStr">
        <is>
          <t>City</t>
        </is>
      </c>
      <c r="C4239" t="inlineStr">
        <is>
          <t>FRANKSTON</t>
        </is>
      </c>
      <c r="D4239" t="inlineStr">
        <is>
          <t>Frankston</t>
        </is>
      </c>
      <c r="E4239" t="inlineStr">
        <is>
          <t>City case</t>
        </is>
      </c>
    </row>
    <row r="4240">
      <c r="A4240" t="inlineStr">
        <is>
          <t>SRC-00676</t>
        </is>
      </c>
      <c r="B4240" t="inlineStr">
        <is>
          <t>Lifecycle Stage</t>
        </is>
      </c>
      <c r="C4240" t="inlineStr">
        <is>
          <t>lead</t>
        </is>
      </c>
      <c r="D4240" t="inlineStr">
        <is>
          <t>Lead</t>
        </is>
      </c>
      <c r="E4240" t="inlineStr">
        <is>
          <t>Mapped to HubSpot lifecycle stage</t>
        </is>
      </c>
    </row>
    <row r="4241">
      <c r="A4241" t="inlineStr">
        <is>
          <t>SRC-00676</t>
        </is>
      </c>
      <c r="B4241" t="inlineStr">
        <is>
          <t>Last Activity</t>
        </is>
      </c>
      <c r="C4241" t="inlineStr">
        <is>
          <t>Jul 19 2025</t>
        </is>
      </c>
      <c r="D4241" t="inlineStr">
        <is>
          <t>2025-07-19</t>
        </is>
      </c>
      <c r="E4241" t="inlineStr">
        <is>
          <t>Date to YYYY-MM-DD</t>
        </is>
      </c>
    </row>
    <row r="4242">
      <c r="A4242" t="inlineStr">
        <is>
          <t>SRC-00677</t>
        </is>
      </c>
      <c r="B4242" t="inlineStr">
        <is>
          <t>Last Name</t>
        </is>
      </c>
      <c r="C4242" t="inlineStr">
        <is>
          <t xml:space="preserve">Evans </t>
        </is>
      </c>
      <c r="D4242" t="inlineStr">
        <is>
          <t>Evans</t>
        </is>
      </c>
      <c r="E4242" t="inlineStr">
        <is>
          <t>Trimmed / name case</t>
        </is>
      </c>
    </row>
    <row r="4243">
      <c r="A4243" t="inlineStr">
        <is>
          <t>SRC-00677</t>
        </is>
      </c>
      <c r="B4243" t="inlineStr">
        <is>
          <t>Email</t>
        </is>
      </c>
      <c r="C4243" t="inlineStr">
        <is>
          <t>Leilani@Ardlomewfoods.Example</t>
        </is>
      </c>
      <c r="D4243" t="inlineStr">
        <is>
          <t>leilani@ardlomewfoods.example</t>
        </is>
      </c>
      <c r="E4243" t="inlineStr">
        <is>
          <t>Lower-case, trimmed, removed mailto:/brackets</t>
        </is>
      </c>
    </row>
    <row r="4244">
      <c r="A4244" t="inlineStr">
        <is>
          <t>SRC-00677</t>
        </is>
      </c>
      <c r="B4244" t="inlineStr">
        <is>
          <t>State/Region</t>
        </is>
      </c>
      <c r="C4244" t="inlineStr">
        <is>
          <t>Western Australia</t>
        </is>
      </c>
      <c r="D4244" t="inlineStr">
        <is>
          <t>WA</t>
        </is>
      </c>
      <c r="E4244" t="inlineStr">
        <is>
          <t>State to standard abbreviation</t>
        </is>
      </c>
    </row>
    <row r="4245">
      <c r="A4245" t="inlineStr">
        <is>
          <t>SRC-00677</t>
        </is>
      </c>
      <c r="B4245" t="inlineStr">
        <is>
          <t>Phone Number</t>
        </is>
      </c>
      <c r="C4245" t="inlineStr">
        <is>
          <t>(08) 5550-4242</t>
        </is>
      </c>
      <c r="D4245" t="inlineStr">
        <is>
          <t>+61 8 5550 4242</t>
        </is>
      </c>
      <c r="E4245" t="inlineStr">
        <is>
          <t>Phone to +61 international format</t>
        </is>
      </c>
    </row>
    <row r="4246">
      <c r="A4246" t="inlineStr">
        <is>
          <t>SRC-00677</t>
        </is>
      </c>
      <c r="B4246" t="inlineStr">
        <is>
          <t>Company Name</t>
        </is>
      </c>
      <c r="C4246" t="inlineStr">
        <is>
          <t>Ardlomew Foods Pty. Ltd.</t>
        </is>
      </c>
      <c r="D4246" t="inlineStr">
        <is>
          <t>Ardlomew Foods Pty Ltd</t>
        </is>
      </c>
      <c r="E4246" t="inlineStr">
        <is>
          <t>Company suffix to 'Pty Ltd', trimmed, case</t>
        </is>
      </c>
    </row>
    <row r="4247">
      <c r="A4247" t="inlineStr">
        <is>
          <t>SRC-00677</t>
        </is>
      </c>
      <c r="B4247" t="inlineStr">
        <is>
          <t>Job Title</t>
        </is>
      </c>
      <c r="C4247" t="inlineStr">
        <is>
          <t>ceo</t>
        </is>
      </c>
      <c r="D4247" t="inlineStr">
        <is>
          <t>CEO</t>
        </is>
      </c>
      <c r="E4247" t="inlineStr">
        <is>
          <t>Job title case</t>
        </is>
      </c>
    </row>
    <row r="4248">
      <c r="A4248" t="inlineStr">
        <is>
          <t>SRC-00677</t>
        </is>
      </c>
      <c r="B4248" t="inlineStr">
        <is>
          <t>Lifecycle Stage</t>
        </is>
      </c>
      <c r="C4248" t="inlineStr">
        <is>
          <t>new lead</t>
        </is>
      </c>
      <c r="D4248" t="inlineStr">
        <is>
          <t>Lead</t>
        </is>
      </c>
      <c r="E4248" t="inlineStr">
        <is>
          <t>Mapped to HubSpot lifecycle stage</t>
        </is>
      </c>
    </row>
    <row r="4249">
      <c r="A4249" t="inlineStr">
        <is>
          <t>SRC-00678</t>
        </is>
      </c>
      <c r="B4249" t="inlineStr">
        <is>
          <t>First Name</t>
        </is>
      </c>
      <c r="C4249" t="inlineStr">
        <is>
          <t>Dr jack</t>
        </is>
      </c>
      <c r="D4249" t="inlineStr">
        <is>
          <t>jack</t>
        </is>
      </c>
      <c r="E4249" t="inlineStr">
        <is>
          <t>Removed title (Dr/Mr/Ms/Mrs)</t>
        </is>
      </c>
    </row>
    <row r="4250">
      <c r="A4250" t="inlineStr">
        <is>
          <t>SRC-00678</t>
        </is>
      </c>
      <c r="B4250" t="inlineStr">
        <is>
          <t>First Name</t>
        </is>
      </c>
      <c r="C4250" t="inlineStr">
        <is>
          <t>jack</t>
        </is>
      </c>
      <c r="D4250" t="inlineStr">
        <is>
          <t>Jack</t>
        </is>
      </c>
      <c r="E4250" t="inlineStr">
        <is>
          <t>Trimmed / name case</t>
        </is>
      </c>
    </row>
    <row r="4251">
      <c r="A4251" t="inlineStr">
        <is>
          <t>SRC-00678</t>
        </is>
      </c>
      <c r="B4251" t="inlineStr">
        <is>
          <t>State/Region</t>
        </is>
      </c>
      <c r="C4251" t="inlineStr">
        <is>
          <t>Vic</t>
        </is>
      </c>
      <c r="D4251" t="inlineStr">
        <is>
          <t>VIC</t>
        </is>
      </c>
      <c r="E4251" t="inlineStr">
        <is>
          <t>State to standard abbreviation</t>
        </is>
      </c>
    </row>
    <row r="4252">
      <c r="A4252" t="inlineStr">
        <is>
          <t>SRC-00678</t>
        </is>
      </c>
      <c r="B4252" t="inlineStr">
        <is>
          <t>Phone Number</t>
        </is>
      </c>
      <c r="C4252" t="inlineStr">
        <is>
          <t>(03) 5550-1146</t>
        </is>
      </c>
      <c r="D4252" t="inlineStr">
        <is>
          <t>+61 3 5550 1146</t>
        </is>
      </c>
      <c r="E4252" t="inlineStr">
        <is>
          <t>Phone to +61 international format</t>
        </is>
      </c>
    </row>
    <row r="4253">
      <c r="A4253" t="inlineStr">
        <is>
          <t>SRC-00678</t>
        </is>
      </c>
      <c r="B4253" t="inlineStr">
        <is>
          <t>Company Name</t>
        </is>
      </c>
      <c r="C4253" t="inlineStr">
        <is>
          <t>Pemberwick Packaging P/L</t>
        </is>
      </c>
      <c r="D4253" t="inlineStr">
        <is>
          <t>Pemberwick Packaging Pty Ltd</t>
        </is>
      </c>
      <c r="E4253" t="inlineStr">
        <is>
          <t>Company suffix to 'Pty Ltd', trimmed, case</t>
        </is>
      </c>
    </row>
    <row r="4254">
      <c r="A4254" t="inlineStr">
        <is>
          <t>SRC-00678</t>
        </is>
      </c>
      <c r="B4254" t="inlineStr">
        <is>
          <t>City</t>
        </is>
      </c>
      <c r="C4254" t="inlineStr">
        <is>
          <t>bendigo</t>
        </is>
      </c>
      <c r="D4254" t="inlineStr">
        <is>
          <t>Bendigo</t>
        </is>
      </c>
      <c r="E4254" t="inlineStr">
        <is>
          <t>City case</t>
        </is>
      </c>
    </row>
    <row r="4255">
      <c r="A4255" t="inlineStr">
        <is>
          <t>SRC-00678</t>
        </is>
      </c>
      <c r="B4255" t="inlineStr">
        <is>
          <t>Postal Code</t>
        </is>
      </c>
      <c r="C4255" t="inlineStr">
        <is>
          <t>3228.0</t>
        </is>
      </c>
      <c r="D4255" t="inlineStr">
        <is>
          <t>3228</t>
        </is>
      </c>
      <c r="E4255" t="inlineStr">
        <is>
          <t>Postcode to 4 digits (restored leading zero / removed .0)</t>
        </is>
      </c>
    </row>
    <row r="4256">
      <c r="A4256" t="inlineStr">
        <is>
          <t>SRC-00678</t>
        </is>
      </c>
      <c r="B4256" t="inlineStr">
        <is>
          <t>Lifecycle Stage</t>
        </is>
      </c>
      <c r="C4256" t="inlineStr">
        <is>
          <t>Client</t>
        </is>
      </c>
      <c r="D4256" t="inlineStr">
        <is>
          <t>Customer</t>
        </is>
      </c>
      <c r="E4256" t="inlineStr">
        <is>
          <t>Mapped to HubSpot lifecycle stage</t>
        </is>
      </c>
    </row>
    <row r="4257">
      <c r="A4257" t="inlineStr">
        <is>
          <t>SRC-00679</t>
        </is>
      </c>
      <c r="B4257" t="inlineStr">
        <is>
          <t>Email</t>
        </is>
      </c>
      <c r="C4257" t="inlineStr">
        <is>
          <t>OLIVER.YAMAMOTO@WATTLEMERELOGISTICS.EXAMPLE</t>
        </is>
      </c>
      <c r="D4257" t="inlineStr">
        <is>
          <t>oliver.yamamoto@wattlemerelogistics.example</t>
        </is>
      </c>
      <c r="E4257" t="inlineStr">
        <is>
          <t>Lower-case, trimmed, removed mailto:/brackets</t>
        </is>
      </c>
    </row>
    <row r="4258">
      <c r="A4258" t="inlineStr">
        <is>
          <t>SRC-00679</t>
        </is>
      </c>
      <c r="B4258" t="inlineStr">
        <is>
          <t>Phone Number</t>
        </is>
      </c>
      <c r="C4258" t="inlineStr">
        <is>
          <t>61355506608</t>
        </is>
      </c>
      <c r="D4258" t="inlineStr">
        <is>
          <t>+61 3 5550 6608</t>
        </is>
      </c>
      <c r="E4258" t="inlineStr">
        <is>
          <t>Phone to +61 international format</t>
        </is>
      </c>
    </row>
    <row r="4259">
      <c r="A4259" t="inlineStr">
        <is>
          <t>SRC-00679</t>
        </is>
      </c>
      <c r="B4259" t="inlineStr">
        <is>
          <t>Company Name</t>
        </is>
      </c>
      <c r="C4259" t="inlineStr">
        <is>
          <t>Wattlemere Logistics pty ltd</t>
        </is>
      </c>
      <c r="D4259" t="inlineStr">
        <is>
          <t>Wattlemere Logistics Pty Ltd</t>
        </is>
      </c>
      <c r="E4259" t="inlineStr">
        <is>
          <t>Company suffix to 'Pty Ltd', trimmed, case</t>
        </is>
      </c>
    </row>
    <row r="4260">
      <c r="A4260" t="inlineStr">
        <is>
          <t>SRC-00679</t>
        </is>
      </c>
      <c r="B4260" t="inlineStr">
        <is>
          <t>City</t>
        </is>
      </c>
      <c r="C4260" t="inlineStr">
        <is>
          <t>footscray</t>
        </is>
      </c>
      <c r="D4260" t="inlineStr">
        <is>
          <t>Footscray</t>
        </is>
      </c>
      <c r="E4260" t="inlineStr">
        <is>
          <t>City case</t>
        </is>
      </c>
    </row>
    <row r="4261">
      <c r="A4261" t="inlineStr">
        <is>
          <t>SRC-00679</t>
        </is>
      </c>
      <c r="B4261" t="inlineStr">
        <is>
          <t>Postal Code</t>
        </is>
      </c>
      <c r="C4261" t="inlineStr">
        <is>
          <t>3853.0</t>
        </is>
      </c>
      <c r="D4261" t="inlineStr">
        <is>
          <t>3853</t>
        </is>
      </c>
      <c r="E4261" t="inlineStr">
        <is>
          <t>Postcode to 4 digits (restored leading zero / removed .0)</t>
        </is>
      </c>
    </row>
    <row r="4262">
      <c r="A4262" t="inlineStr">
        <is>
          <t>SRC-00679</t>
        </is>
      </c>
      <c r="B4262" t="inlineStr">
        <is>
          <t>Lifecycle Stage</t>
        </is>
      </c>
      <c r="C4262" t="inlineStr">
        <is>
          <t>cust</t>
        </is>
      </c>
      <c r="D4262" t="inlineStr">
        <is>
          <t>Customer</t>
        </is>
      </c>
      <c r="E4262" t="inlineStr">
        <is>
          <t>Mapped to HubSpot lifecycle stage</t>
        </is>
      </c>
    </row>
    <row r="4263">
      <c r="A4263" t="inlineStr">
        <is>
          <t>SRC-00679</t>
        </is>
      </c>
      <c r="B4263" t="inlineStr">
        <is>
          <t>Last Activity</t>
        </is>
      </c>
      <c r="C4263" t="inlineStr">
        <is>
          <t>Feb 25 2024</t>
        </is>
      </c>
      <c r="D4263" t="inlineStr">
        <is>
          <t>2024-02-25</t>
        </is>
      </c>
      <c r="E4263" t="inlineStr">
        <is>
          <t>Date to YYYY-MM-DD</t>
        </is>
      </c>
    </row>
    <row r="4264">
      <c r="A4264" t="inlineStr">
        <is>
          <t>SRC-00680</t>
        </is>
      </c>
      <c r="B4264" t="inlineStr">
        <is>
          <t>First Name</t>
        </is>
      </c>
      <c r="C4264" t="inlineStr">
        <is>
          <t>JASMINE</t>
        </is>
      </c>
      <c r="D4264" t="inlineStr">
        <is>
          <t>Jasmine</t>
        </is>
      </c>
      <c r="E4264" t="inlineStr">
        <is>
          <t>Trimmed / name case</t>
        </is>
      </c>
    </row>
    <row r="4265">
      <c r="A4265" t="inlineStr">
        <is>
          <t>SRC-00680</t>
        </is>
      </c>
      <c r="B4265" t="inlineStr">
        <is>
          <t>Last Name</t>
        </is>
      </c>
      <c r="C4265" t="inlineStr">
        <is>
          <t>hall</t>
        </is>
      </c>
      <c r="D4265" t="inlineStr">
        <is>
          <t>Hall</t>
        </is>
      </c>
      <c r="E4265" t="inlineStr">
        <is>
          <t>Trimmed / name case</t>
        </is>
      </c>
    </row>
    <row r="4266">
      <c r="A4266" t="inlineStr">
        <is>
          <t>SRC-00680</t>
        </is>
      </c>
      <c r="B4266" t="inlineStr">
        <is>
          <t>State/Region</t>
        </is>
      </c>
      <c r="C4266" t="inlineStr">
        <is>
          <t>N.S.W.</t>
        </is>
      </c>
      <c r="D4266" t="inlineStr">
        <is>
          <t>NSW</t>
        </is>
      </c>
      <c r="E4266" t="inlineStr">
        <is>
          <t>State to standard abbreviation</t>
        </is>
      </c>
    </row>
    <row r="4267">
      <c r="A4267" t="inlineStr">
        <is>
          <t>SRC-00680</t>
        </is>
      </c>
      <c r="B4267" t="inlineStr">
        <is>
          <t>Job Title</t>
        </is>
      </c>
      <c r="C4267" t="inlineStr">
        <is>
          <t>PROCUREMENT OFFICER</t>
        </is>
      </c>
      <c r="D4267" t="inlineStr">
        <is>
          <t>Procurement Officer</t>
        </is>
      </c>
      <c r="E4267" t="inlineStr">
        <is>
          <t>Job title case</t>
        </is>
      </c>
    </row>
    <row r="4268">
      <c r="A4268" t="inlineStr">
        <is>
          <t>SRC-00680</t>
        </is>
      </c>
      <c r="B4268" t="inlineStr">
        <is>
          <t>City</t>
        </is>
      </c>
      <c r="C4268" t="inlineStr">
        <is>
          <t>WOLLONGONG</t>
        </is>
      </c>
      <c r="D4268" t="inlineStr">
        <is>
          <t>Wollongong</t>
        </is>
      </c>
      <c r="E4268" t="inlineStr">
        <is>
          <t>City case</t>
        </is>
      </c>
    </row>
    <row r="4269">
      <c r="A4269" t="inlineStr">
        <is>
          <t>SRC-00680</t>
        </is>
      </c>
      <c r="B4269" t="inlineStr">
        <is>
          <t>Lifecycle Stage</t>
        </is>
      </c>
      <c r="C4269" t="inlineStr">
        <is>
          <t>Client</t>
        </is>
      </c>
      <c r="D4269" t="inlineStr">
        <is>
          <t>Customer</t>
        </is>
      </c>
      <c r="E4269" t="inlineStr">
        <is>
          <t>Mapped to HubSpot lifecycle stage</t>
        </is>
      </c>
    </row>
    <row r="4270">
      <c r="A4270" t="inlineStr">
        <is>
          <t>SRC-00681</t>
        </is>
      </c>
      <c r="B4270" t="inlineStr">
        <is>
          <t>Last Name</t>
        </is>
      </c>
      <c r="C4270" t="inlineStr">
        <is>
          <t>singh</t>
        </is>
      </c>
      <c r="D4270" t="inlineStr">
        <is>
          <t>Singh</t>
        </is>
      </c>
      <c r="E4270" t="inlineStr">
        <is>
          <t>Trimmed / name case</t>
        </is>
      </c>
    </row>
    <row r="4271">
      <c r="A4271" t="inlineStr">
        <is>
          <t>SRC-00681</t>
        </is>
      </c>
      <c r="B4271" t="inlineStr">
        <is>
          <t>State/Region</t>
        </is>
      </c>
      <c r="C4271" t="inlineStr">
        <is>
          <t>vic</t>
        </is>
      </c>
      <c r="D4271" t="inlineStr">
        <is>
          <t>VIC</t>
        </is>
      </c>
      <c r="E4271" t="inlineStr">
        <is>
          <t>State to standard abbreviation</t>
        </is>
      </c>
    </row>
    <row r="4272">
      <c r="A4272" t="inlineStr">
        <is>
          <t>SRC-00681</t>
        </is>
      </c>
      <c r="B4272" t="inlineStr">
        <is>
          <t>Phone Number</t>
        </is>
      </c>
      <c r="C4272" t="inlineStr">
        <is>
          <t>7010 4818</t>
        </is>
      </c>
      <c r="D4272" t="inlineStr">
        <is>
          <t>+61 3 7010 4818</t>
        </is>
      </c>
      <c r="E4272" t="inlineStr">
        <is>
          <t>Phone to +61 international format</t>
        </is>
      </c>
    </row>
    <row r="4273">
      <c r="A4273" t="inlineStr">
        <is>
          <t>SRC-00681</t>
        </is>
      </c>
      <c r="B4273" t="inlineStr">
        <is>
          <t>Job Title</t>
        </is>
      </c>
      <c r="C4273" t="inlineStr">
        <is>
          <t>hr manager</t>
        </is>
      </c>
      <c r="D4273" t="inlineStr">
        <is>
          <t>HR Manager</t>
        </is>
      </c>
      <c r="E4273" t="inlineStr">
        <is>
          <t>Job title case</t>
        </is>
      </c>
    </row>
    <row r="4274">
      <c r="A4274" t="inlineStr">
        <is>
          <t>SRC-00681</t>
        </is>
      </c>
      <c r="B4274" t="inlineStr">
        <is>
          <t>City</t>
        </is>
      </c>
      <c r="C4274" t="inlineStr">
        <is>
          <t>bendigo</t>
        </is>
      </c>
      <c r="D4274" t="inlineStr">
        <is>
          <t>Bendigo</t>
        </is>
      </c>
      <c r="E4274" t="inlineStr">
        <is>
          <t>City case</t>
        </is>
      </c>
    </row>
    <row r="4275">
      <c r="A4275" t="inlineStr">
        <is>
          <t>SRC-00681</t>
        </is>
      </c>
      <c r="B4275" t="inlineStr">
        <is>
          <t>Postal Code</t>
        </is>
      </c>
      <c r="C4275" t="inlineStr">
        <is>
          <t>3228.0</t>
        </is>
      </c>
      <c r="D4275" t="inlineStr">
        <is>
          <t>3228</t>
        </is>
      </c>
      <c r="E4275" t="inlineStr">
        <is>
          <t>Postcode to 4 digits (restored leading zero / removed .0)</t>
        </is>
      </c>
    </row>
    <row r="4276">
      <c r="A4276" t="inlineStr">
        <is>
          <t>SRC-00681</t>
        </is>
      </c>
      <c r="B4276" t="inlineStr">
        <is>
          <t>Lifecycle Stage</t>
        </is>
      </c>
      <c r="C4276" t="inlineStr">
        <is>
          <t>lead</t>
        </is>
      </c>
      <c r="D4276" t="inlineStr">
        <is>
          <t>Lead</t>
        </is>
      </c>
      <c r="E4276" t="inlineStr">
        <is>
          <t>Mapped to HubSpot lifecycle stage</t>
        </is>
      </c>
    </row>
    <row r="4277">
      <c r="A4277" t="inlineStr">
        <is>
          <t>SRC-00681</t>
        </is>
      </c>
      <c r="B4277" t="inlineStr">
        <is>
          <t>Last Activity</t>
        </is>
      </c>
      <c r="C4277" t="inlineStr">
        <is>
          <t>Feb 19 2024</t>
        </is>
      </c>
      <c r="D4277" t="inlineStr">
        <is>
          <t>2024-02-19</t>
        </is>
      </c>
      <c r="E4277" t="inlineStr">
        <is>
          <t>Date to YYYY-MM-DD</t>
        </is>
      </c>
    </row>
    <row r="4278">
      <c r="A4278" t="inlineStr">
        <is>
          <t>SRC-00682</t>
        </is>
      </c>
      <c r="B4278" t="inlineStr">
        <is>
          <t>Phone Number</t>
        </is>
      </c>
      <c r="C4278" t="inlineStr">
        <is>
          <t>0855506667</t>
        </is>
      </c>
      <c r="D4278" t="inlineStr">
        <is>
          <t>+61 8 5550 6667</t>
        </is>
      </c>
      <c r="E4278" t="inlineStr">
        <is>
          <t>Phone to +61 international format</t>
        </is>
      </c>
    </row>
    <row r="4279">
      <c r="A4279" t="inlineStr">
        <is>
          <t>SRC-00682</t>
        </is>
      </c>
      <c r="B4279" t="inlineStr">
        <is>
          <t>Company Name</t>
        </is>
      </c>
      <c r="C4279" t="inlineStr">
        <is>
          <t>DUNVESSA LABS PTY LTD</t>
        </is>
      </c>
      <c r="D4279" t="inlineStr">
        <is>
          <t>Dunvessa Labs Pty Ltd</t>
        </is>
      </c>
      <c r="E4279" t="inlineStr">
        <is>
          <t>Company suffix to 'Pty Ltd', trimmed, case</t>
        </is>
      </c>
    </row>
    <row r="4280">
      <c r="A4280" t="inlineStr">
        <is>
          <t>SRC-00682</t>
        </is>
      </c>
      <c r="B4280" t="inlineStr">
        <is>
          <t>Job Title</t>
        </is>
      </c>
      <c r="C4280" t="inlineStr">
        <is>
          <t>training coordinator</t>
        </is>
      </c>
      <c r="D4280" t="inlineStr">
        <is>
          <t>Training Coordinator</t>
        </is>
      </c>
      <c r="E4280" t="inlineStr">
        <is>
          <t>Job title case</t>
        </is>
      </c>
    </row>
    <row r="4281">
      <c r="A4281" t="inlineStr">
        <is>
          <t>SRC-00682</t>
        </is>
      </c>
      <c r="B4281" t="inlineStr">
        <is>
          <t>City</t>
        </is>
      </c>
      <c r="C4281" t="inlineStr">
        <is>
          <t>BUNBURY</t>
        </is>
      </c>
      <c r="D4281" t="inlineStr">
        <is>
          <t>Bunbury</t>
        </is>
      </c>
      <c r="E4281" t="inlineStr">
        <is>
          <t>City case</t>
        </is>
      </c>
    </row>
    <row r="4282">
      <c r="A4282" t="inlineStr">
        <is>
          <t>SRC-00682</t>
        </is>
      </c>
      <c r="B4282" t="inlineStr">
        <is>
          <t>Postal Code</t>
        </is>
      </c>
      <c r="C4282" t="inlineStr">
        <is>
          <t>6259.0</t>
        </is>
      </c>
      <c r="D4282" t="inlineStr">
        <is>
          <t>6259</t>
        </is>
      </c>
      <c r="E4282" t="inlineStr">
        <is>
          <t>Postcode to 4 digits (restored leading zero / removed .0)</t>
        </is>
      </c>
    </row>
    <row r="4283">
      <c r="A4283" t="inlineStr">
        <is>
          <t>SRC-00682</t>
        </is>
      </c>
      <c r="B4283" t="inlineStr">
        <is>
          <t>Lifecycle Stage</t>
        </is>
      </c>
      <c r="C4283" t="inlineStr">
        <is>
          <t>lead</t>
        </is>
      </c>
      <c r="D4283" t="inlineStr">
        <is>
          <t>Lead</t>
        </is>
      </c>
      <c r="E4283" t="inlineStr">
        <is>
          <t>Mapped to HubSpot lifecycle stage</t>
        </is>
      </c>
    </row>
    <row r="4284">
      <c r="A4284" t="inlineStr">
        <is>
          <t>SRC-00683</t>
        </is>
      </c>
      <c r="B4284" t="inlineStr">
        <is>
          <t>Last Name</t>
        </is>
      </c>
      <c r="C4284" t="inlineStr">
        <is>
          <t xml:space="preserve">Singh </t>
        </is>
      </c>
      <c r="D4284" t="inlineStr">
        <is>
          <t>Singh</t>
        </is>
      </c>
      <c r="E4284" t="inlineStr">
        <is>
          <t>Trimmed / name case</t>
        </is>
      </c>
    </row>
    <row r="4285">
      <c r="A4285" t="inlineStr">
        <is>
          <t>SRC-00683</t>
        </is>
      </c>
      <c r="B4285" t="inlineStr">
        <is>
          <t>State/Region</t>
        </is>
      </c>
      <c r="C4285" t="inlineStr">
        <is>
          <t>VIC.</t>
        </is>
      </c>
      <c r="D4285" t="inlineStr">
        <is>
          <t>VIC</t>
        </is>
      </c>
      <c r="E4285" t="inlineStr">
        <is>
          <t>State to standard abbreviation</t>
        </is>
      </c>
    </row>
    <row r="4286">
      <c r="A4286" t="inlineStr">
        <is>
          <t>SRC-00683</t>
        </is>
      </c>
      <c r="B4286" t="inlineStr">
        <is>
          <t>Phone Number</t>
        </is>
      </c>
      <c r="C4286" t="inlineStr">
        <is>
          <t>7010 4818</t>
        </is>
      </c>
      <c r="D4286" t="inlineStr">
        <is>
          <t>+61 3 7010 4818</t>
        </is>
      </c>
      <c r="E4286" t="inlineStr">
        <is>
          <t>Phone to +61 international format</t>
        </is>
      </c>
    </row>
    <row r="4287">
      <c r="A4287" t="inlineStr">
        <is>
          <t>SRC-00683</t>
        </is>
      </c>
      <c r="B4287" t="inlineStr">
        <is>
          <t>Company Name</t>
        </is>
      </c>
      <c r="C4287" t="inlineStr">
        <is>
          <t>PEMBERWICK PACKAGING PTY LTD</t>
        </is>
      </c>
      <c r="D4287" t="inlineStr">
        <is>
          <t>Pemberwick Packaging Pty Ltd</t>
        </is>
      </c>
      <c r="E4287" t="inlineStr">
        <is>
          <t>Company suffix to 'Pty Ltd', trimmed, case</t>
        </is>
      </c>
    </row>
    <row r="4288">
      <c r="A4288" t="inlineStr">
        <is>
          <t>SRC-00683</t>
        </is>
      </c>
      <c r="B4288" t="inlineStr">
        <is>
          <t>Job Title</t>
        </is>
      </c>
      <c r="C4288" t="inlineStr">
        <is>
          <t>hr manager</t>
        </is>
      </c>
      <c r="D4288" t="inlineStr">
        <is>
          <t>HR Manager</t>
        </is>
      </c>
      <c r="E4288" t="inlineStr">
        <is>
          <t>Job title case</t>
        </is>
      </c>
    </row>
    <row r="4289">
      <c r="A4289" t="inlineStr">
        <is>
          <t>SRC-00683</t>
        </is>
      </c>
      <c r="B4289" t="inlineStr">
        <is>
          <t>City</t>
        </is>
      </c>
      <c r="C4289" t="inlineStr">
        <is>
          <t>BENDIGO</t>
        </is>
      </c>
      <c r="D4289" t="inlineStr">
        <is>
          <t>Bendigo</t>
        </is>
      </c>
      <c r="E4289" t="inlineStr">
        <is>
          <t>City case</t>
        </is>
      </c>
    </row>
    <row r="4290">
      <c r="A4290" t="inlineStr">
        <is>
          <t>SRC-00683</t>
        </is>
      </c>
      <c r="B4290" t="inlineStr">
        <is>
          <t>Last Activity</t>
        </is>
      </c>
      <c r="C4290" t="inlineStr">
        <is>
          <t>May 27 2026</t>
        </is>
      </c>
      <c r="D4290" t="inlineStr">
        <is>
          <t>2026-05-27</t>
        </is>
      </c>
      <c r="E4290" t="inlineStr">
        <is>
          <t>Date to YYYY-MM-DD</t>
        </is>
      </c>
    </row>
    <row r="4291">
      <c r="A4291" t="inlineStr">
        <is>
          <t>SRC-00684</t>
        </is>
      </c>
      <c r="B4291" t="inlineStr">
        <is>
          <t>Last Name</t>
        </is>
      </c>
      <c r="C4291" t="inlineStr">
        <is>
          <t>KHOURY</t>
        </is>
      </c>
      <c r="D4291" t="inlineStr">
        <is>
          <t>Khoury</t>
        </is>
      </c>
      <c r="E4291" t="inlineStr">
        <is>
          <t>Trimmed / name case</t>
        </is>
      </c>
    </row>
    <row r="4292">
      <c r="A4292" t="inlineStr">
        <is>
          <t>SRC-00684</t>
        </is>
      </c>
      <c r="B4292" t="inlineStr">
        <is>
          <t>State/Region</t>
        </is>
      </c>
      <c r="C4292" t="inlineStr">
        <is>
          <t>N.S.W.</t>
        </is>
      </c>
      <c r="D4292" t="inlineStr">
        <is>
          <t>NSW</t>
        </is>
      </c>
      <c r="E4292" t="inlineStr">
        <is>
          <t>State to standard abbreviation</t>
        </is>
      </c>
    </row>
    <row r="4293">
      <c r="A4293" t="inlineStr">
        <is>
          <t>SRC-00684</t>
        </is>
      </c>
      <c r="B4293" t="inlineStr">
        <is>
          <t>Phone Number</t>
        </is>
      </c>
      <c r="C4293" t="inlineStr">
        <is>
          <t>7010 4629</t>
        </is>
      </c>
      <c r="D4293" t="inlineStr">
        <is>
          <t>+61 2 7010 4629</t>
        </is>
      </c>
      <c r="E4293" t="inlineStr">
        <is>
          <t>Phone to +61 international format</t>
        </is>
      </c>
    </row>
    <row r="4294">
      <c r="A4294" t="inlineStr">
        <is>
          <t>SRC-00684</t>
        </is>
      </c>
      <c r="B4294" t="inlineStr">
        <is>
          <t>Job Title</t>
        </is>
      </c>
      <c r="C4294" t="inlineStr">
        <is>
          <t>workshop manager</t>
        </is>
      </c>
      <c r="D4294" t="inlineStr">
        <is>
          <t>Workshop Manager</t>
        </is>
      </c>
      <c r="E4294" t="inlineStr">
        <is>
          <t>Job title case</t>
        </is>
      </c>
    </row>
    <row r="4295">
      <c r="A4295" t="inlineStr">
        <is>
          <t>SRC-00684</t>
        </is>
      </c>
      <c r="B4295" t="inlineStr">
        <is>
          <t>City</t>
        </is>
      </c>
      <c r="C4295" t="inlineStr">
        <is>
          <t>WOLLONGONG</t>
        </is>
      </c>
      <c r="D4295" t="inlineStr">
        <is>
          <t>Wollongong</t>
        </is>
      </c>
      <c r="E4295" t="inlineStr">
        <is>
          <t>City case</t>
        </is>
      </c>
    </row>
    <row r="4296">
      <c r="A4296" t="inlineStr">
        <is>
          <t>SRC-00684</t>
        </is>
      </c>
      <c r="B4296" t="inlineStr">
        <is>
          <t>Postal Code</t>
        </is>
      </c>
      <c r="C4296" t="inlineStr">
        <is>
          <t>2172.0</t>
        </is>
      </c>
      <c r="D4296" t="inlineStr">
        <is>
          <t>2172</t>
        </is>
      </c>
      <c r="E4296" t="inlineStr">
        <is>
          <t>Postcode to 4 digits (restored leading zero / removed .0)</t>
        </is>
      </c>
    </row>
    <row r="4297">
      <c r="A4297" t="inlineStr">
        <is>
          <t>SRC-00684</t>
        </is>
      </c>
      <c r="B4297" t="inlineStr">
        <is>
          <t>Lifecycle Stage</t>
        </is>
      </c>
      <c r="C4297" t="inlineStr">
        <is>
          <t>Marketing Qualified</t>
        </is>
      </c>
      <c r="D4297" t="inlineStr">
        <is>
          <t>Marketing Qualified Lead</t>
        </is>
      </c>
      <c r="E4297" t="inlineStr">
        <is>
          <t>Mapped to HubSpot lifecycle stage</t>
        </is>
      </c>
    </row>
    <row r="4298">
      <c r="A4298" t="inlineStr">
        <is>
          <t>SRC-00684</t>
        </is>
      </c>
      <c r="B4298" t="inlineStr">
        <is>
          <t>Last Activity</t>
        </is>
      </c>
      <c r="C4298" t="inlineStr">
        <is>
          <t>Feb 03 2024</t>
        </is>
      </c>
      <c r="D4298" t="inlineStr">
        <is>
          <t>2024-02-03</t>
        </is>
      </c>
      <c r="E4298" t="inlineStr">
        <is>
          <t>Date to YYYY-MM-DD</t>
        </is>
      </c>
    </row>
    <row r="4299">
      <c r="A4299" t="inlineStr">
        <is>
          <t>SRC-00685</t>
        </is>
      </c>
      <c r="B4299" t="inlineStr">
        <is>
          <t>Last Name</t>
        </is>
      </c>
      <c r="C4299" t="inlineStr">
        <is>
          <t>KIM</t>
        </is>
      </c>
      <c r="D4299" t="inlineStr">
        <is>
          <t>Kim</t>
        </is>
      </c>
      <c r="E4299" t="inlineStr">
        <is>
          <t>Trimmed / name case</t>
        </is>
      </c>
    </row>
    <row r="4300">
      <c r="A4300" t="inlineStr">
        <is>
          <t>SRC-00685</t>
        </is>
      </c>
      <c r="B4300" t="inlineStr">
        <is>
          <t>State/Region</t>
        </is>
      </c>
      <c r="C4300" t="inlineStr">
        <is>
          <t>VIC.</t>
        </is>
      </c>
      <c r="D4300" t="inlineStr">
        <is>
          <t>VIC</t>
        </is>
      </c>
      <c r="E4300" t="inlineStr">
        <is>
          <t>State to standard abbreviation</t>
        </is>
      </c>
    </row>
    <row r="4301">
      <c r="A4301" t="inlineStr">
        <is>
          <t>SRC-00685</t>
        </is>
      </c>
      <c r="B4301" t="inlineStr">
        <is>
          <t>Company Name</t>
        </is>
      </c>
      <c r="C4301" t="inlineStr">
        <is>
          <t>Vantrelle Fitness</t>
        </is>
      </c>
      <c r="D4301" t="inlineStr">
        <is>
          <t>Vantrelle Fitness Pty Ltd</t>
        </is>
      </c>
      <c r="E4301" t="inlineStr">
        <is>
          <t>Company suffix to 'Pty Ltd', trimmed, case</t>
        </is>
      </c>
    </row>
    <row r="4302">
      <c r="A4302" t="inlineStr">
        <is>
          <t>SRC-00685</t>
        </is>
      </c>
      <c r="B4302" t="inlineStr">
        <is>
          <t>Job Title</t>
        </is>
      </c>
      <c r="C4302" t="inlineStr">
        <is>
          <t>procurement officer</t>
        </is>
      </c>
      <c r="D4302" t="inlineStr">
        <is>
          <t>Procurement Officer</t>
        </is>
      </c>
      <c r="E4302" t="inlineStr">
        <is>
          <t>Job title case</t>
        </is>
      </c>
    </row>
    <row r="4303">
      <c r="A4303" t="inlineStr">
        <is>
          <t>SRC-00685</t>
        </is>
      </c>
      <c r="B4303" t="inlineStr">
        <is>
          <t>City</t>
        </is>
      </c>
      <c r="C4303" t="inlineStr">
        <is>
          <t>box hill</t>
        </is>
      </c>
      <c r="D4303" t="inlineStr">
        <is>
          <t>Box Hill</t>
        </is>
      </c>
      <c r="E4303" t="inlineStr">
        <is>
          <t>City case</t>
        </is>
      </c>
    </row>
    <row r="4304">
      <c r="A4304" t="inlineStr">
        <is>
          <t>SRC-00685</t>
        </is>
      </c>
      <c r="B4304" t="inlineStr">
        <is>
          <t>Lifecycle Stage</t>
        </is>
      </c>
      <c r="C4304" t="inlineStr">
        <is>
          <t>customer - active</t>
        </is>
      </c>
      <c r="D4304" t="inlineStr">
        <is>
          <t>Customer</t>
        </is>
      </c>
      <c r="E4304" t="inlineStr">
        <is>
          <t>Mapped to HubSpot lifecycle stage</t>
        </is>
      </c>
    </row>
    <row r="4305">
      <c r="A4305" t="inlineStr">
        <is>
          <t>SRC-00686</t>
        </is>
      </c>
      <c r="B4305" t="inlineStr">
        <is>
          <t>First Name</t>
        </is>
      </c>
      <c r="C4305" t="inlineStr">
        <is>
          <t>HAMISH</t>
        </is>
      </c>
      <c r="D4305" t="inlineStr">
        <is>
          <t>Hamish</t>
        </is>
      </c>
      <c r="E4305" t="inlineStr">
        <is>
          <t>Trimmed / name case</t>
        </is>
      </c>
    </row>
    <row r="4306">
      <c r="A4306" t="inlineStr">
        <is>
          <t>SRC-00686</t>
        </is>
      </c>
      <c r="B4306" t="inlineStr">
        <is>
          <t>Last Name</t>
        </is>
      </c>
      <c r="C4306" t="inlineStr">
        <is>
          <t>thompson</t>
        </is>
      </c>
      <c r="D4306" t="inlineStr">
        <is>
          <t>Thompson</t>
        </is>
      </c>
      <c r="E4306" t="inlineStr">
        <is>
          <t>Trimmed / name case</t>
        </is>
      </c>
    </row>
    <row r="4307">
      <c r="A4307" t="inlineStr">
        <is>
          <t>SRC-00686</t>
        </is>
      </c>
      <c r="B4307" t="inlineStr">
        <is>
          <t>State/Region</t>
        </is>
      </c>
      <c r="C4307" t="inlineStr">
        <is>
          <t>Qld</t>
        </is>
      </c>
      <c r="D4307" t="inlineStr">
        <is>
          <t>QLD</t>
        </is>
      </c>
      <c r="E4307" t="inlineStr">
        <is>
          <t>State to standard abbreviation</t>
        </is>
      </c>
    </row>
    <row r="4308">
      <c r="A4308" t="inlineStr">
        <is>
          <t>SRC-00686</t>
        </is>
      </c>
      <c r="B4308" t="inlineStr">
        <is>
          <t>Phone Number</t>
        </is>
      </c>
      <c r="C4308" t="inlineStr">
        <is>
          <t>(07) 7010 2947</t>
        </is>
      </c>
      <c r="D4308" t="inlineStr">
        <is>
          <t>+61 7 7010 2947</t>
        </is>
      </c>
      <c r="E4308" t="inlineStr">
        <is>
          <t>Phone to +61 international format</t>
        </is>
      </c>
    </row>
    <row r="4309">
      <c r="A4309" t="inlineStr">
        <is>
          <t>SRC-00686</t>
        </is>
      </c>
      <c r="B4309" t="inlineStr">
        <is>
          <t>Company Name</t>
        </is>
      </c>
      <c r="C4309" t="inlineStr">
        <is>
          <t>Corvanny Logistics pty ltd</t>
        </is>
      </c>
      <c r="D4309" t="inlineStr">
        <is>
          <t>Corvanny Logistics Pty Ltd</t>
        </is>
      </c>
      <c r="E4309" t="inlineStr">
        <is>
          <t>Company suffix to 'Pty Ltd', trimmed, case</t>
        </is>
      </c>
    </row>
    <row r="4310">
      <c r="A4310" t="inlineStr">
        <is>
          <t>SRC-00686</t>
        </is>
      </c>
      <c r="B4310" t="inlineStr">
        <is>
          <t>Job Title</t>
        </is>
      </c>
      <c r="C4310" t="inlineStr">
        <is>
          <t>PRACTICE MANAGER</t>
        </is>
      </c>
      <c r="D4310" t="inlineStr">
        <is>
          <t>Practice Manager</t>
        </is>
      </c>
      <c r="E4310" t="inlineStr">
        <is>
          <t>Job title case</t>
        </is>
      </c>
    </row>
    <row r="4311">
      <c r="A4311" t="inlineStr">
        <is>
          <t>SRC-00686</t>
        </is>
      </c>
      <c r="B4311" t="inlineStr">
        <is>
          <t>City</t>
        </is>
      </c>
      <c r="C4311" t="inlineStr">
        <is>
          <t>BRISBANE</t>
        </is>
      </c>
      <c r="D4311" t="inlineStr">
        <is>
          <t>Brisbane</t>
        </is>
      </c>
      <c r="E4311" t="inlineStr">
        <is>
          <t>City case</t>
        </is>
      </c>
    </row>
    <row r="4312">
      <c r="A4312" t="inlineStr">
        <is>
          <t>SRC-00686</t>
        </is>
      </c>
      <c r="B4312" t="inlineStr">
        <is>
          <t>Lifecycle Stage</t>
        </is>
      </c>
      <c r="C4312" t="inlineStr">
        <is>
          <t>customer - active</t>
        </is>
      </c>
      <c r="D4312" t="inlineStr">
        <is>
          <t>Customer</t>
        </is>
      </c>
      <c r="E4312" t="inlineStr">
        <is>
          <t>Mapped to HubSpot lifecycle stage</t>
        </is>
      </c>
    </row>
    <row r="4313">
      <c r="A4313" t="inlineStr">
        <is>
          <t>SRC-00686</t>
        </is>
      </c>
      <c r="B4313" t="inlineStr">
        <is>
          <t>Last Activity</t>
        </is>
      </c>
      <c r="C4313" t="inlineStr">
        <is>
          <t>14/10/2025</t>
        </is>
      </c>
      <c r="D4313" t="inlineStr">
        <is>
          <t>2025-10-14</t>
        </is>
      </c>
      <c r="E4313" t="inlineStr">
        <is>
          <t>Date to YYYY-MM-DD</t>
        </is>
      </c>
    </row>
    <row r="4314">
      <c r="A4314" t="inlineStr">
        <is>
          <t>SRC-00687</t>
        </is>
      </c>
      <c r="B4314" t="inlineStr">
        <is>
          <t>Last Name</t>
        </is>
      </c>
      <c r="C4314" t="inlineStr">
        <is>
          <t xml:space="preserve">Khoury </t>
        </is>
      </c>
      <c r="D4314" t="inlineStr">
        <is>
          <t>Khoury</t>
        </is>
      </c>
      <c r="E4314" t="inlineStr">
        <is>
          <t>Trimmed / name case</t>
        </is>
      </c>
    </row>
    <row r="4315">
      <c r="A4315" t="inlineStr">
        <is>
          <t>SRC-00687</t>
        </is>
      </c>
      <c r="B4315" t="inlineStr">
        <is>
          <t>Phone Number</t>
        </is>
      </c>
      <c r="C4315" t="inlineStr">
        <is>
          <t>(02) 5550-6932</t>
        </is>
      </c>
      <c r="D4315" t="inlineStr">
        <is>
          <t>+61 2 5550 6932</t>
        </is>
      </c>
      <c r="E4315" t="inlineStr">
        <is>
          <t>Phone to +61 international format</t>
        </is>
      </c>
    </row>
    <row r="4316">
      <c r="A4316" t="inlineStr">
        <is>
          <t>SRC-00687</t>
        </is>
      </c>
      <c r="B4316" t="inlineStr">
        <is>
          <t>Company Name</t>
        </is>
      </c>
      <c r="C4316" t="inlineStr">
        <is>
          <t>Quillmere Foods Pty. Ltd.</t>
        </is>
      </c>
      <c r="D4316" t="inlineStr">
        <is>
          <t>Quillmere Foods Pty Ltd</t>
        </is>
      </c>
      <c r="E4316" t="inlineStr">
        <is>
          <t>Company suffix to 'Pty Ltd', trimmed, case</t>
        </is>
      </c>
    </row>
    <row r="4317">
      <c r="A4317" t="inlineStr">
        <is>
          <t>SRC-00687</t>
        </is>
      </c>
      <c r="B4317" t="inlineStr">
        <is>
          <t>City</t>
        </is>
      </c>
      <c r="C4317" t="inlineStr">
        <is>
          <t>wollongong</t>
        </is>
      </c>
      <c r="D4317" t="inlineStr">
        <is>
          <t>Wollongong</t>
        </is>
      </c>
      <c r="E4317" t="inlineStr">
        <is>
          <t>City case</t>
        </is>
      </c>
    </row>
    <row r="4318">
      <c r="A4318" t="inlineStr">
        <is>
          <t>SRC-00687</t>
        </is>
      </c>
      <c r="B4318" t="inlineStr">
        <is>
          <t>Postal Code</t>
        </is>
      </c>
      <c r="C4318" t="inlineStr">
        <is>
          <t>2172.0</t>
        </is>
      </c>
      <c r="D4318" t="inlineStr">
        <is>
          <t>2172</t>
        </is>
      </c>
      <c r="E4318" t="inlineStr">
        <is>
          <t>Postcode to 4 digits (restored leading zero / removed .0)</t>
        </is>
      </c>
    </row>
    <row r="4319">
      <c r="A4319" t="inlineStr">
        <is>
          <t>SRC-00687</t>
        </is>
      </c>
      <c r="B4319" t="inlineStr">
        <is>
          <t>Lifecycle Stage</t>
        </is>
      </c>
      <c r="C4319" t="inlineStr">
        <is>
          <t>mql</t>
        </is>
      </c>
      <c r="D4319" t="inlineStr">
        <is>
          <t>Marketing Qualified Lead</t>
        </is>
      </c>
      <c r="E4319" t="inlineStr">
        <is>
          <t>Mapped to HubSpot lifecycle stage</t>
        </is>
      </c>
    </row>
    <row r="4320">
      <c r="A4320" t="inlineStr">
        <is>
          <t>SRC-00687</t>
        </is>
      </c>
      <c r="B4320" t="inlineStr">
        <is>
          <t>Last Activity</t>
        </is>
      </c>
      <c r="C4320" t="inlineStr">
        <is>
          <t>09/05/2025</t>
        </is>
      </c>
      <c r="D4320" t="inlineStr">
        <is>
          <t>2025-05-09</t>
        </is>
      </c>
      <c r="E4320" t="inlineStr">
        <is>
          <t>Date to YYYY-MM-DD</t>
        </is>
      </c>
    </row>
    <row r="4321">
      <c r="A4321" t="inlineStr">
        <is>
          <t>SRC-00688</t>
        </is>
      </c>
      <c r="B4321" t="inlineStr">
        <is>
          <t>First Name</t>
        </is>
      </c>
      <c r="C4321" t="inlineStr">
        <is>
          <t>linh</t>
        </is>
      </c>
      <c r="D4321" t="inlineStr">
        <is>
          <t>Linh</t>
        </is>
      </c>
      <c r="E4321" t="inlineStr">
        <is>
          <t>Trimmed / name case</t>
        </is>
      </c>
    </row>
    <row r="4322">
      <c r="A4322" t="inlineStr">
        <is>
          <t>SRC-00688</t>
        </is>
      </c>
      <c r="B4322" t="inlineStr">
        <is>
          <t>Last Name</t>
        </is>
      </c>
      <c r="C4322" t="inlineStr">
        <is>
          <t xml:space="preserve"> Li</t>
        </is>
      </c>
      <c r="D4322" t="inlineStr">
        <is>
          <t>Li</t>
        </is>
      </c>
      <c r="E4322" t="inlineStr">
        <is>
          <t>Trimmed / name case</t>
        </is>
      </c>
    </row>
    <row r="4323">
      <c r="A4323" t="inlineStr">
        <is>
          <t>SRC-00688</t>
        </is>
      </c>
      <c r="B4323" t="inlineStr">
        <is>
          <t>State/Region</t>
        </is>
      </c>
      <c r="C4323" t="inlineStr">
        <is>
          <t>Northern Territory</t>
        </is>
      </c>
      <c r="D4323" t="inlineStr">
        <is>
          <t>NT</t>
        </is>
      </c>
      <c r="E4323" t="inlineStr">
        <is>
          <t>State to standard abbreviation</t>
        </is>
      </c>
    </row>
    <row r="4324">
      <c r="A4324" t="inlineStr">
        <is>
          <t>SRC-00688</t>
        </is>
      </c>
      <c r="B4324" t="inlineStr">
        <is>
          <t>Phone Number</t>
        </is>
      </c>
      <c r="C4324" t="inlineStr">
        <is>
          <t>(08) 7010 5521</t>
        </is>
      </c>
      <c r="D4324" t="inlineStr">
        <is>
          <t>+61 8 7010 5521</t>
        </is>
      </c>
      <c r="E4324" t="inlineStr">
        <is>
          <t>Phone to +61 international format</t>
        </is>
      </c>
    </row>
    <row r="4325">
      <c r="A4325" t="inlineStr">
        <is>
          <t>SRC-00688</t>
        </is>
      </c>
      <c r="B4325" t="inlineStr">
        <is>
          <t>City</t>
        </is>
      </c>
      <c r="C4325" t="inlineStr">
        <is>
          <t>PALMERSTON</t>
        </is>
      </c>
      <c r="D4325" t="inlineStr">
        <is>
          <t>Palmerston</t>
        </is>
      </c>
      <c r="E4325" t="inlineStr">
        <is>
          <t>City case</t>
        </is>
      </c>
    </row>
    <row r="4326">
      <c r="A4326" t="inlineStr">
        <is>
          <t>SRC-00688</t>
        </is>
      </c>
      <c r="B4326" t="inlineStr">
        <is>
          <t>Lifecycle Stage</t>
        </is>
      </c>
      <c r="C4326" t="inlineStr">
        <is>
          <t>Sales qualified</t>
        </is>
      </c>
      <c r="D4326" t="inlineStr">
        <is>
          <t>Sales Qualified Lead</t>
        </is>
      </c>
      <c r="E4326" t="inlineStr">
        <is>
          <t>Mapped to HubSpot lifecycle stage</t>
        </is>
      </c>
    </row>
    <row r="4327">
      <c r="A4327" t="inlineStr">
        <is>
          <t>SRC-00688</t>
        </is>
      </c>
      <c r="B4327" t="inlineStr">
        <is>
          <t>Last Activity</t>
        </is>
      </c>
      <c r="C4327" t="inlineStr">
        <is>
          <t>Jan 18 2024</t>
        </is>
      </c>
      <c r="D4327" t="inlineStr">
        <is>
          <t>2024-01-18</t>
        </is>
      </c>
      <c r="E4327" t="inlineStr">
        <is>
          <t>Date to YYYY-MM-DD</t>
        </is>
      </c>
    </row>
    <row r="4328">
      <c r="A4328" t="inlineStr">
        <is>
          <t>SRC-00689</t>
        </is>
      </c>
      <c r="B4328" t="inlineStr">
        <is>
          <t>First Name</t>
        </is>
      </c>
      <c r="C4328" t="inlineStr">
        <is>
          <t>FELIX</t>
        </is>
      </c>
      <c r="D4328" t="inlineStr">
        <is>
          <t>Felix</t>
        </is>
      </c>
      <c r="E4328" t="inlineStr">
        <is>
          <t>Trimmed / name case</t>
        </is>
      </c>
    </row>
    <row r="4329">
      <c r="A4329" t="inlineStr">
        <is>
          <t>SRC-00689</t>
        </is>
      </c>
      <c r="B4329" t="inlineStr">
        <is>
          <t>Last Name</t>
        </is>
      </c>
      <c r="C4329" t="inlineStr">
        <is>
          <t>COOPER</t>
        </is>
      </c>
      <c r="D4329" t="inlineStr">
        <is>
          <t>Cooper</t>
        </is>
      </c>
      <c r="E4329" t="inlineStr">
        <is>
          <t>Trimmed / name case</t>
        </is>
      </c>
    </row>
    <row r="4330">
      <c r="A4330" t="inlineStr">
        <is>
          <t>SRC-00689</t>
        </is>
      </c>
      <c r="B4330" t="inlineStr">
        <is>
          <t>State/Region</t>
        </is>
      </c>
      <c r="C4330" t="inlineStr">
        <is>
          <t>Western Australia</t>
        </is>
      </c>
      <c r="D4330" t="inlineStr">
        <is>
          <t>WA</t>
        </is>
      </c>
      <c r="E4330" t="inlineStr">
        <is>
          <t>State to standard abbreviation</t>
        </is>
      </c>
    </row>
    <row r="4331">
      <c r="A4331" t="inlineStr">
        <is>
          <t>SRC-00689</t>
        </is>
      </c>
      <c r="B4331" t="inlineStr">
        <is>
          <t>Phone Number</t>
        </is>
      </c>
      <c r="C4331" t="inlineStr">
        <is>
          <t>(08) 5550 3706</t>
        </is>
      </c>
      <c r="D4331" t="inlineStr">
        <is>
          <t>+61 8 5550 3706</t>
        </is>
      </c>
      <c r="E4331" t="inlineStr">
        <is>
          <t>Phone to +61 international format</t>
        </is>
      </c>
    </row>
    <row r="4332">
      <c r="A4332" t="inlineStr">
        <is>
          <t>SRC-00689</t>
        </is>
      </c>
      <c r="B4332" t="inlineStr">
        <is>
          <t>Company Name</t>
        </is>
      </c>
      <c r="C4332" t="inlineStr">
        <is>
          <t>VANTRELLE SIGNAGE PTY LTD</t>
        </is>
      </c>
      <c r="D4332" t="inlineStr">
        <is>
          <t>Vantrelle Signage Pty Ltd</t>
        </is>
      </c>
      <c r="E4332" t="inlineStr">
        <is>
          <t>Company suffix to 'Pty Ltd', trimmed, case</t>
        </is>
      </c>
    </row>
    <row r="4333">
      <c r="A4333" t="inlineStr">
        <is>
          <t>SRC-00689</t>
        </is>
      </c>
      <c r="B4333" t="inlineStr">
        <is>
          <t>Job Title</t>
        </is>
      </c>
      <c r="C4333" t="inlineStr">
        <is>
          <t>training coordinator</t>
        </is>
      </c>
      <c r="D4333" t="inlineStr">
        <is>
          <t>Training Coordinator</t>
        </is>
      </c>
      <c r="E4333" t="inlineStr">
        <is>
          <t>Job title case</t>
        </is>
      </c>
    </row>
    <row r="4334">
      <c r="A4334" t="inlineStr">
        <is>
          <t>SRC-00689</t>
        </is>
      </c>
      <c r="B4334" t="inlineStr">
        <is>
          <t>City</t>
        </is>
      </c>
      <c r="C4334" t="inlineStr">
        <is>
          <t>PERTH</t>
        </is>
      </c>
      <c r="D4334" t="inlineStr">
        <is>
          <t>Perth</t>
        </is>
      </c>
      <c r="E4334" t="inlineStr">
        <is>
          <t>City case</t>
        </is>
      </c>
    </row>
    <row r="4335">
      <c r="A4335" t="inlineStr">
        <is>
          <t>SRC-00689</t>
        </is>
      </c>
      <c r="B4335" t="inlineStr">
        <is>
          <t>Lifecycle Stage</t>
        </is>
      </c>
      <c r="C4335" t="inlineStr">
        <is>
          <t>Client</t>
        </is>
      </c>
      <c r="D4335" t="inlineStr">
        <is>
          <t>Customer</t>
        </is>
      </c>
      <c r="E4335" t="inlineStr">
        <is>
          <t>Mapped to HubSpot lifecycle stage</t>
        </is>
      </c>
    </row>
    <row r="4336">
      <c r="A4336" t="inlineStr">
        <is>
          <t>SRC-00690</t>
        </is>
      </c>
      <c r="B4336" t="inlineStr">
        <is>
          <t>Company Name</t>
        </is>
      </c>
      <c r="C4336" t="inlineStr">
        <is>
          <t>ZEPHRANE ACCOUNTING PTY LTD</t>
        </is>
      </c>
      <c r="D4336" t="inlineStr">
        <is>
          <t>Zephrane Accounting Pty Ltd</t>
        </is>
      </c>
      <c r="E4336" t="inlineStr">
        <is>
          <t>Company suffix to 'Pty Ltd', trimmed, case</t>
        </is>
      </c>
    </row>
    <row r="4337">
      <c r="A4337" t="inlineStr">
        <is>
          <t>SRC-00690</t>
        </is>
      </c>
      <c r="B4337" t="inlineStr">
        <is>
          <t>Job Title</t>
        </is>
      </c>
      <c r="C4337" t="inlineStr">
        <is>
          <t>ceo</t>
        </is>
      </c>
      <c r="D4337" t="inlineStr">
        <is>
          <t>CEO</t>
        </is>
      </c>
      <c r="E4337" t="inlineStr">
        <is>
          <t>Job title case</t>
        </is>
      </c>
    </row>
    <row r="4338">
      <c r="A4338" t="inlineStr">
        <is>
          <t>SRC-00690</t>
        </is>
      </c>
      <c r="B4338" t="inlineStr">
        <is>
          <t>City</t>
        </is>
      </c>
      <c r="C4338" t="inlineStr">
        <is>
          <t>launceston</t>
        </is>
      </c>
      <c r="D4338" t="inlineStr">
        <is>
          <t>Launceston</t>
        </is>
      </c>
      <c r="E4338" t="inlineStr">
        <is>
          <t>City case</t>
        </is>
      </c>
    </row>
    <row r="4339">
      <c r="A4339" t="inlineStr">
        <is>
          <t>SRC-00690</t>
        </is>
      </c>
      <c r="B4339" t="inlineStr">
        <is>
          <t>Lifecycle Stage</t>
        </is>
      </c>
      <c r="C4339" t="inlineStr">
        <is>
          <t>Sales qualified</t>
        </is>
      </c>
      <c r="D4339" t="inlineStr">
        <is>
          <t>Sales Qualified Lead</t>
        </is>
      </c>
      <c r="E4339" t="inlineStr">
        <is>
          <t>Mapped to HubSpot lifecycle stage</t>
        </is>
      </c>
    </row>
    <row r="4340">
      <c r="A4340" t="inlineStr">
        <is>
          <t>SRC-00691</t>
        </is>
      </c>
      <c r="B4340" t="inlineStr">
        <is>
          <t>Last Name</t>
        </is>
      </c>
      <c r="C4340" t="inlineStr">
        <is>
          <t xml:space="preserve"> O'Brien</t>
        </is>
      </c>
      <c r="D4340" t="inlineStr">
        <is>
          <t>O'Brien</t>
        </is>
      </c>
      <c r="E4340" t="inlineStr">
        <is>
          <t>Trimmed / name case</t>
        </is>
      </c>
    </row>
    <row r="4341">
      <c r="A4341" t="inlineStr">
        <is>
          <t>SRC-00691</t>
        </is>
      </c>
      <c r="B4341" t="inlineStr">
        <is>
          <t>State/Region</t>
        </is>
      </c>
      <c r="C4341" t="inlineStr">
        <is>
          <t>nsw</t>
        </is>
      </c>
      <c r="D4341" t="inlineStr">
        <is>
          <t>NSW</t>
        </is>
      </c>
      <c r="E4341" t="inlineStr">
        <is>
          <t>State to standard abbreviation</t>
        </is>
      </c>
    </row>
    <row r="4342">
      <c r="A4342" t="inlineStr">
        <is>
          <t>SRC-00691</t>
        </is>
      </c>
      <c r="B4342" t="inlineStr">
        <is>
          <t>Phone Number</t>
        </is>
      </c>
      <c r="C4342" t="inlineStr">
        <is>
          <t>02.7010.8299</t>
        </is>
      </c>
      <c r="D4342" t="inlineStr">
        <is>
          <t>+61 2 7010 8299</t>
        </is>
      </c>
      <c r="E4342" t="inlineStr">
        <is>
          <t>Phone to +61 international format</t>
        </is>
      </c>
    </row>
    <row r="4343">
      <c r="A4343" t="inlineStr">
        <is>
          <t>SRC-00691</t>
        </is>
      </c>
      <c r="B4343" t="inlineStr">
        <is>
          <t>Company Name</t>
        </is>
      </c>
      <c r="C4343" t="inlineStr">
        <is>
          <t>Brennock Signage pty ltd</t>
        </is>
      </c>
      <c r="D4343" t="inlineStr">
        <is>
          <t>Brennock Signage Pty Ltd</t>
        </is>
      </c>
      <c r="E4343" t="inlineStr">
        <is>
          <t>Company suffix to 'Pty Ltd', trimmed, case</t>
        </is>
      </c>
    </row>
    <row r="4344">
      <c r="A4344" t="inlineStr">
        <is>
          <t>SRC-00691</t>
        </is>
      </c>
      <c r="B4344" t="inlineStr">
        <is>
          <t>City</t>
        </is>
      </c>
      <c r="C4344" t="inlineStr">
        <is>
          <t>PARRAMATTA</t>
        </is>
      </c>
      <c r="D4344" t="inlineStr">
        <is>
          <t>Parramatta</t>
        </is>
      </c>
      <c r="E4344" t="inlineStr">
        <is>
          <t>City case</t>
        </is>
      </c>
    </row>
    <row r="4345">
      <c r="A4345" t="inlineStr">
        <is>
          <t>SRC-00691</t>
        </is>
      </c>
      <c r="B4345" t="inlineStr">
        <is>
          <t>Last Activity</t>
        </is>
      </c>
      <c r="C4345" t="inlineStr">
        <is>
          <t>Sep 08 2025</t>
        </is>
      </c>
      <c r="D4345" t="inlineStr">
        <is>
          <t>2025-09-08</t>
        </is>
      </c>
      <c r="E4345" t="inlineStr">
        <is>
          <t>Date to YYYY-MM-DD</t>
        </is>
      </c>
    </row>
    <row r="4346">
      <c r="A4346" t="inlineStr">
        <is>
          <t>SRC-00692</t>
        </is>
      </c>
      <c r="B4346" t="inlineStr">
        <is>
          <t>Company Name</t>
        </is>
      </c>
      <c r="C4346" t="inlineStr">
        <is>
          <t>Hethermoyle Fitness pty ltd</t>
        </is>
      </c>
      <c r="D4346" t="inlineStr">
        <is>
          <t>Hethermoyle Fitness Pty Ltd</t>
        </is>
      </c>
      <c r="E4346" t="inlineStr">
        <is>
          <t>Company suffix to 'Pty Ltd', trimmed, case</t>
        </is>
      </c>
    </row>
    <row r="4347">
      <c r="A4347" t="inlineStr">
        <is>
          <t>SRC-00692</t>
        </is>
      </c>
      <c r="B4347" t="inlineStr">
        <is>
          <t>City</t>
        </is>
      </c>
      <c r="C4347" t="inlineStr">
        <is>
          <t>BALLARAT</t>
        </is>
      </c>
      <c r="D4347" t="inlineStr">
        <is>
          <t>Ballarat</t>
        </is>
      </c>
      <c r="E4347" t="inlineStr">
        <is>
          <t>City case</t>
        </is>
      </c>
    </row>
    <row r="4348">
      <c r="A4348" t="inlineStr">
        <is>
          <t>SRC-00692</t>
        </is>
      </c>
      <c r="B4348" t="inlineStr">
        <is>
          <t>Lifecycle Stage</t>
        </is>
      </c>
      <c r="C4348" t="inlineStr">
        <is>
          <t>SQL</t>
        </is>
      </c>
      <c r="D4348" t="inlineStr">
        <is>
          <t>Sales Qualified Lead</t>
        </is>
      </c>
      <c r="E4348" t="inlineStr">
        <is>
          <t>Mapped to HubSpot lifecycle stage</t>
        </is>
      </c>
    </row>
    <row r="4349">
      <c r="A4349" t="inlineStr">
        <is>
          <t>SRC-00692</t>
        </is>
      </c>
      <c r="B4349" t="inlineStr">
        <is>
          <t>Last Activity</t>
        </is>
      </c>
      <c r="C4349" t="inlineStr">
        <is>
          <t>Oct 01 2024</t>
        </is>
      </c>
      <c r="D4349" t="inlineStr">
        <is>
          <t>2024-10-01</t>
        </is>
      </c>
      <c r="E4349" t="inlineStr">
        <is>
          <t>Date to YYYY-MM-DD</t>
        </is>
      </c>
    </row>
    <row r="4350">
      <c r="A4350" t="inlineStr">
        <is>
          <t>SRC-00693</t>
        </is>
      </c>
      <c r="B4350" t="inlineStr">
        <is>
          <t>Last Name</t>
        </is>
      </c>
      <c r="C4350" t="inlineStr"/>
      <c r="D4350" t="inlineStr">
        <is>
          <t>Evans</t>
        </is>
      </c>
      <c r="E4350" t="inlineStr">
        <is>
          <t>Split full name from First Name field</t>
        </is>
      </c>
    </row>
    <row r="4351">
      <c r="A4351" t="inlineStr">
        <is>
          <t>SRC-00693</t>
        </is>
      </c>
      <c r="B4351" t="inlineStr">
        <is>
          <t>Phone Number</t>
        </is>
      </c>
      <c r="C4351" t="inlineStr">
        <is>
          <t>(03) 7010 6993</t>
        </is>
      </c>
      <c r="D4351" t="inlineStr">
        <is>
          <t>+61 3 7010 6993</t>
        </is>
      </c>
      <c r="E4351" t="inlineStr">
        <is>
          <t>Phone to +61 international format</t>
        </is>
      </c>
    </row>
    <row r="4352">
      <c r="A4352" t="inlineStr">
        <is>
          <t>SRC-00693</t>
        </is>
      </c>
      <c r="B4352" t="inlineStr">
        <is>
          <t>Company Name</t>
        </is>
      </c>
      <c r="C4352" t="inlineStr">
        <is>
          <t>Greyvallen Hospitality P/L</t>
        </is>
      </c>
      <c r="D4352" t="inlineStr">
        <is>
          <t>Greyvallen Hospitality Pty Ltd</t>
        </is>
      </c>
      <c r="E4352" t="inlineStr">
        <is>
          <t>Company suffix to 'Pty Ltd', trimmed, case</t>
        </is>
      </c>
    </row>
    <row r="4353">
      <c r="A4353" t="inlineStr">
        <is>
          <t>SRC-00693</t>
        </is>
      </c>
      <c r="B4353" t="inlineStr">
        <is>
          <t>City</t>
        </is>
      </c>
      <c r="C4353" t="inlineStr">
        <is>
          <t>BENDIGO</t>
        </is>
      </c>
      <c r="D4353" t="inlineStr">
        <is>
          <t>Bendigo</t>
        </is>
      </c>
      <c r="E4353" t="inlineStr">
        <is>
          <t>City case</t>
        </is>
      </c>
    </row>
    <row r="4354">
      <c r="A4354" t="inlineStr">
        <is>
          <t>SRC-00693</t>
        </is>
      </c>
      <c r="B4354" t="inlineStr">
        <is>
          <t>Lifecycle Stage</t>
        </is>
      </c>
      <c r="C4354" t="inlineStr">
        <is>
          <t>new lead</t>
        </is>
      </c>
      <c r="D4354" t="inlineStr">
        <is>
          <t>Lead</t>
        </is>
      </c>
      <c r="E4354" t="inlineStr">
        <is>
          <t>Mapped to HubSpot lifecycle stage</t>
        </is>
      </c>
    </row>
    <row r="4355">
      <c r="A4355" t="inlineStr">
        <is>
          <t>SRC-00694</t>
        </is>
      </c>
      <c r="B4355" t="inlineStr">
        <is>
          <t>Email</t>
        </is>
      </c>
      <c r="C4355" t="inlineStr">
        <is>
          <t xml:space="preserve"> rrobertson@copperwhistprint.example</t>
        </is>
      </c>
      <c r="D4355" t="inlineStr">
        <is>
          <t>rrobertson@copperwhistprint.example</t>
        </is>
      </c>
      <c r="E4355" t="inlineStr">
        <is>
          <t>Lower-case, trimmed, removed mailto:/brackets</t>
        </is>
      </c>
    </row>
    <row r="4356">
      <c r="A4356" t="inlineStr">
        <is>
          <t>SRC-00694</t>
        </is>
      </c>
      <c r="B4356" t="inlineStr">
        <is>
          <t>State/Region</t>
        </is>
      </c>
      <c r="C4356" t="inlineStr">
        <is>
          <t>Qld</t>
        </is>
      </c>
      <c r="D4356" t="inlineStr">
        <is>
          <t>QLD</t>
        </is>
      </c>
      <c r="E4356" t="inlineStr">
        <is>
          <t>State to standard abbreviation</t>
        </is>
      </c>
    </row>
    <row r="4357">
      <c r="A4357" t="inlineStr">
        <is>
          <t>SRC-00694</t>
        </is>
      </c>
      <c r="B4357" t="inlineStr">
        <is>
          <t>Phone Number</t>
        </is>
      </c>
      <c r="C4357" t="inlineStr">
        <is>
          <t>07 5550 5383</t>
        </is>
      </c>
      <c r="D4357" t="inlineStr">
        <is>
          <t>+61 7 5550 5383</t>
        </is>
      </c>
      <c r="E4357" t="inlineStr">
        <is>
          <t>Phone to +61 international format</t>
        </is>
      </c>
    </row>
    <row r="4358">
      <c r="A4358" t="inlineStr">
        <is>
          <t>SRC-00694</t>
        </is>
      </c>
      <c r="B4358" t="inlineStr">
        <is>
          <t>Company Name</t>
        </is>
      </c>
      <c r="C4358" t="inlineStr">
        <is>
          <t>Copperwhist Print Pty. Ltd.</t>
        </is>
      </c>
      <c r="D4358" t="inlineStr">
        <is>
          <t>Copperwhist Print Pty Ltd</t>
        </is>
      </c>
      <c r="E4358" t="inlineStr">
        <is>
          <t>Company suffix to 'Pty Ltd', trimmed, case</t>
        </is>
      </c>
    </row>
    <row r="4359">
      <c r="A4359" t="inlineStr">
        <is>
          <t>SRC-00694</t>
        </is>
      </c>
      <c r="B4359" t="inlineStr">
        <is>
          <t>City</t>
        </is>
      </c>
      <c r="C4359" t="inlineStr">
        <is>
          <t>GOLD COAST</t>
        </is>
      </c>
      <c r="D4359" t="inlineStr">
        <is>
          <t>Gold Coast</t>
        </is>
      </c>
      <c r="E4359" t="inlineStr">
        <is>
          <t>City case</t>
        </is>
      </c>
    </row>
    <row r="4360">
      <c r="A4360" t="inlineStr">
        <is>
          <t>SRC-00694</t>
        </is>
      </c>
      <c r="B4360" t="inlineStr">
        <is>
          <t>Lifecycle Stage</t>
        </is>
      </c>
      <c r="C4360" t="inlineStr">
        <is>
          <t>customer - active</t>
        </is>
      </c>
      <c r="D4360" t="inlineStr">
        <is>
          <t>Customer</t>
        </is>
      </c>
      <c r="E4360" t="inlineStr">
        <is>
          <t>Mapped to HubSpot lifecycle stage</t>
        </is>
      </c>
    </row>
    <row r="4361">
      <c r="A4361" t="inlineStr">
        <is>
          <t>SRC-00694</t>
        </is>
      </c>
      <c r="B4361" t="inlineStr">
        <is>
          <t>Last Activity</t>
        </is>
      </c>
      <c r="C4361" t="inlineStr">
        <is>
          <t>21/01/2025</t>
        </is>
      </c>
      <c r="D4361" t="inlineStr">
        <is>
          <t>2025-01-21</t>
        </is>
      </c>
      <c r="E4361" t="inlineStr">
        <is>
          <t>Date to YYYY-MM-DD</t>
        </is>
      </c>
    </row>
    <row r="4362">
      <c r="A4362" t="inlineStr">
        <is>
          <t>SRC-00695</t>
        </is>
      </c>
      <c r="B4362" t="inlineStr">
        <is>
          <t>First Name</t>
        </is>
      </c>
      <c r="C4362" t="inlineStr">
        <is>
          <t>Mr Anika</t>
        </is>
      </c>
      <c r="D4362" t="inlineStr">
        <is>
          <t>Anika</t>
        </is>
      </c>
      <c r="E4362" t="inlineStr">
        <is>
          <t>Removed title (Dr/Mr/Ms/Mrs)</t>
        </is>
      </c>
    </row>
    <row r="4363">
      <c r="A4363" t="inlineStr">
        <is>
          <t>SRC-00695</t>
        </is>
      </c>
      <c r="B4363" t="inlineStr">
        <is>
          <t>Last Name</t>
        </is>
      </c>
      <c r="C4363" t="inlineStr">
        <is>
          <t>parker</t>
        </is>
      </c>
      <c r="D4363" t="inlineStr">
        <is>
          <t>Parker</t>
        </is>
      </c>
      <c r="E4363" t="inlineStr">
        <is>
          <t>Trimmed / name case</t>
        </is>
      </c>
    </row>
    <row r="4364">
      <c r="A4364" t="inlineStr">
        <is>
          <t>SRC-00695</t>
        </is>
      </c>
      <c r="B4364" t="inlineStr">
        <is>
          <t>State/Region</t>
        </is>
      </c>
      <c r="C4364" t="inlineStr">
        <is>
          <t>Vic</t>
        </is>
      </c>
      <c r="D4364" t="inlineStr">
        <is>
          <t>VIC</t>
        </is>
      </c>
      <c r="E4364" t="inlineStr">
        <is>
          <t>State to standard abbreviation</t>
        </is>
      </c>
    </row>
    <row r="4365">
      <c r="A4365" t="inlineStr">
        <is>
          <t>SRC-00695</t>
        </is>
      </c>
      <c r="B4365" t="inlineStr">
        <is>
          <t>Company Name</t>
        </is>
      </c>
      <c r="C4365" t="inlineStr">
        <is>
          <t>Hethermoyle Fitness Pty. Ltd.</t>
        </is>
      </c>
      <c r="D4365" t="inlineStr">
        <is>
          <t>Hethermoyle Fitness Pty Ltd</t>
        </is>
      </c>
      <c r="E4365" t="inlineStr">
        <is>
          <t>Company suffix to 'Pty Ltd', trimmed, case</t>
        </is>
      </c>
    </row>
    <row r="4366">
      <c r="A4366" t="inlineStr">
        <is>
          <t>SRC-00695</t>
        </is>
      </c>
      <c r="B4366" t="inlineStr">
        <is>
          <t>Job Title</t>
        </is>
      </c>
      <c r="C4366" t="inlineStr">
        <is>
          <t>OWNER</t>
        </is>
      </c>
      <c r="D4366" t="inlineStr">
        <is>
          <t>Owner</t>
        </is>
      </c>
      <c r="E4366" t="inlineStr">
        <is>
          <t>Job title case</t>
        </is>
      </c>
    </row>
    <row r="4367">
      <c r="A4367" t="inlineStr">
        <is>
          <t>SRC-00695</t>
        </is>
      </c>
      <c r="B4367" t="inlineStr">
        <is>
          <t>City</t>
        </is>
      </c>
      <c r="C4367" t="inlineStr">
        <is>
          <t>ballarat</t>
        </is>
      </c>
      <c r="D4367" t="inlineStr">
        <is>
          <t>Ballarat</t>
        </is>
      </c>
      <c r="E4367" t="inlineStr">
        <is>
          <t>City case</t>
        </is>
      </c>
    </row>
    <row r="4368">
      <c r="A4368" t="inlineStr">
        <is>
          <t>SRC-00695</t>
        </is>
      </c>
      <c r="B4368" t="inlineStr">
        <is>
          <t>Lifecycle Stage</t>
        </is>
      </c>
      <c r="C4368" t="inlineStr">
        <is>
          <t>LEAD</t>
        </is>
      </c>
      <c r="D4368" t="inlineStr">
        <is>
          <t>Lead</t>
        </is>
      </c>
      <c r="E4368" t="inlineStr">
        <is>
          <t>Mapped to HubSpot lifecycle stage</t>
        </is>
      </c>
    </row>
    <row r="4369">
      <c r="A4369" t="inlineStr">
        <is>
          <t>SRC-00695</t>
        </is>
      </c>
      <c r="B4369" t="inlineStr">
        <is>
          <t>Last Activity</t>
        </is>
      </c>
      <c r="C4369" t="inlineStr">
        <is>
          <t>Dec 25 2025</t>
        </is>
      </c>
      <c r="D4369" t="inlineStr">
        <is>
          <t>2025-12-25</t>
        </is>
      </c>
      <c r="E4369" t="inlineStr">
        <is>
          <t>Date to YYYY-MM-DD</t>
        </is>
      </c>
    </row>
    <row r="4370">
      <c r="A4370" t="inlineStr">
        <is>
          <t>SRC-00696</t>
        </is>
      </c>
      <c r="B4370" t="inlineStr">
        <is>
          <t>First Name</t>
        </is>
      </c>
      <c r="C4370" t="inlineStr">
        <is>
          <t>RHYS</t>
        </is>
      </c>
      <c r="D4370" t="inlineStr">
        <is>
          <t>Rhys</t>
        </is>
      </c>
      <c r="E4370" t="inlineStr">
        <is>
          <t>Trimmed / name case</t>
        </is>
      </c>
    </row>
    <row r="4371">
      <c r="A4371" t="inlineStr">
        <is>
          <t>SRC-00696</t>
        </is>
      </c>
      <c r="B4371" t="inlineStr">
        <is>
          <t>Last Name</t>
        </is>
      </c>
      <c r="C4371" t="inlineStr">
        <is>
          <t xml:space="preserve">Scott </t>
        </is>
      </c>
      <c r="D4371" t="inlineStr">
        <is>
          <t>Scott</t>
        </is>
      </c>
      <c r="E4371" t="inlineStr">
        <is>
          <t>Trimmed / name case</t>
        </is>
      </c>
    </row>
    <row r="4372">
      <c r="A4372" t="inlineStr">
        <is>
          <t>SRC-00696</t>
        </is>
      </c>
      <c r="B4372" t="inlineStr">
        <is>
          <t>State/Region</t>
        </is>
      </c>
      <c r="C4372" t="inlineStr">
        <is>
          <t>Victoria</t>
        </is>
      </c>
      <c r="D4372" t="inlineStr">
        <is>
          <t>VIC</t>
        </is>
      </c>
      <c r="E4372" t="inlineStr">
        <is>
          <t>State to standard abbreviation</t>
        </is>
      </c>
    </row>
    <row r="4373">
      <c r="A4373" t="inlineStr">
        <is>
          <t>SRC-00696</t>
        </is>
      </c>
      <c r="B4373" t="inlineStr">
        <is>
          <t>Company Name</t>
        </is>
      </c>
      <c r="C4373" t="inlineStr">
        <is>
          <t>Lornivale Print P/L</t>
        </is>
      </c>
      <c r="D4373" t="inlineStr">
        <is>
          <t>Lornivale Print Pty Ltd</t>
        </is>
      </c>
      <c r="E4373" t="inlineStr">
        <is>
          <t>Company suffix to 'Pty Ltd', trimmed, case</t>
        </is>
      </c>
    </row>
    <row r="4374">
      <c r="A4374" t="inlineStr">
        <is>
          <t>SRC-00696</t>
        </is>
      </c>
      <c r="B4374" t="inlineStr">
        <is>
          <t>Lifecycle Stage</t>
        </is>
      </c>
      <c r="C4374" t="inlineStr">
        <is>
          <t>newsletter only</t>
        </is>
      </c>
      <c r="D4374" t="inlineStr">
        <is>
          <t>Subscriber</t>
        </is>
      </c>
      <c r="E4374" t="inlineStr">
        <is>
          <t>Mapped to HubSpot lifecycle stage</t>
        </is>
      </c>
    </row>
    <row r="4375">
      <c r="A4375" t="inlineStr">
        <is>
          <t>SRC-00696</t>
        </is>
      </c>
      <c r="B4375" t="inlineStr">
        <is>
          <t>Last Activity</t>
        </is>
      </c>
      <c r="C4375" t="inlineStr">
        <is>
          <t>25/01/2026</t>
        </is>
      </c>
      <c r="D4375" t="inlineStr">
        <is>
          <t>2026-01-25</t>
        </is>
      </c>
      <c r="E4375" t="inlineStr">
        <is>
          <t>Date to YYYY-MM-DD</t>
        </is>
      </c>
    </row>
    <row r="4376">
      <c r="A4376" t="inlineStr">
        <is>
          <t>SRC-00697</t>
        </is>
      </c>
      <c r="B4376" t="inlineStr">
        <is>
          <t>State/Region</t>
        </is>
      </c>
      <c r="C4376" t="inlineStr">
        <is>
          <t>Queensland</t>
        </is>
      </c>
      <c r="D4376" t="inlineStr">
        <is>
          <t>QLD</t>
        </is>
      </c>
      <c r="E4376" t="inlineStr">
        <is>
          <t>State to standard abbreviation</t>
        </is>
      </c>
    </row>
    <row r="4377">
      <c r="A4377" t="inlineStr">
        <is>
          <t>SRC-00697</t>
        </is>
      </c>
      <c r="B4377" t="inlineStr">
        <is>
          <t>Phone Number</t>
        </is>
      </c>
      <c r="C4377" t="inlineStr">
        <is>
          <t>61755500541</t>
        </is>
      </c>
      <c r="D4377" t="inlineStr">
        <is>
          <t>+61 7 5550 0541</t>
        </is>
      </c>
      <c r="E4377" t="inlineStr">
        <is>
          <t>Phone to +61 international format</t>
        </is>
      </c>
    </row>
    <row r="4378">
      <c r="A4378" t="inlineStr">
        <is>
          <t>SRC-00697</t>
        </is>
      </c>
      <c r="B4378" t="inlineStr">
        <is>
          <t>Company Name</t>
        </is>
      </c>
      <c r="C4378" t="inlineStr">
        <is>
          <t>Copperwhist Print P/L</t>
        </is>
      </c>
      <c r="D4378" t="inlineStr">
        <is>
          <t>Copperwhist Print Pty Ltd</t>
        </is>
      </c>
      <c r="E4378" t="inlineStr">
        <is>
          <t>Company suffix to 'Pty Ltd', trimmed, case</t>
        </is>
      </c>
    </row>
    <row r="4379">
      <c r="A4379" t="inlineStr">
        <is>
          <t>SRC-00697</t>
        </is>
      </c>
      <c r="B4379" t="inlineStr">
        <is>
          <t>City</t>
        </is>
      </c>
      <c r="C4379" t="inlineStr">
        <is>
          <t>gold coast</t>
        </is>
      </c>
      <c r="D4379" t="inlineStr">
        <is>
          <t>Gold Coast</t>
        </is>
      </c>
      <c r="E4379" t="inlineStr">
        <is>
          <t>City case</t>
        </is>
      </c>
    </row>
    <row r="4380">
      <c r="A4380" t="inlineStr">
        <is>
          <t>SRC-00697</t>
        </is>
      </c>
      <c r="B4380" t="inlineStr">
        <is>
          <t>Lifecycle Stage</t>
        </is>
      </c>
      <c r="C4380" t="inlineStr">
        <is>
          <t>new lead</t>
        </is>
      </c>
      <c r="D4380" t="inlineStr">
        <is>
          <t>Lead</t>
        </is>
      </c>
      <c r="E4380" t="inlineStr">
        <is>
          <t>Mapped to HubSpot lifecycle stage</t>
        </is>
      </c>
    </row>
    <row r="4381">
      <c r="A4381" t="inlineStr">
        <is>
          <t>SRC-00697</t>
        </is>
      </c>
      <c r="B4381" t="inlineStr">
        <is>
          <t>Last Activity</t>
        </is>
      </c>
      <c r="C4381" t="inlineStr">
        <is>
          <t>21/04/2026</t>
        </is>
      </c>
      <c r="D4381" t="inlineStr">
        <is>
          <t>2026-04-21</t>
        </is>
      </c>
      <c r="E4381" t="inlineStr">
        <is>
          <t>Date to YYYY-MM-DD</t>
        </is>
      </c>
    </row>
    <row r="4382">
      <c r="A4382" t="inlineStr">
        <is>
          <t>SRC-00698</t>
        </is>
      </c>
      <c r="B4382" t="inlineStr">
        <is>
          <t>Last Name</t>
        </is>
      </c>
      <c r="C4382" t="inlineStr">
        <is>
          <t xml:space="preserve"> Davies</t>
        </is>
      </c>
      <c r="D4382" t="inlineStr">
        <is>
          <t>Davies</t>
        </is>
      </c>
      <c r="E4382" t="inlineStr">
        <is>
          <t>Trimmed / name case</t>
        </is>
      </c>
    </row>
    <row r="4383">
      <c r="A4383" t="inlineStr">
        <is>
          <t>SRC-00698</t>
        </is>
      </c>
      <c r="B4383" t="inlineStr">
        <is>
          <t>Phone Number</t>
        </is>
      </c>
      <c r="C4383" t="inlineStr">
        <is>
          <t>61370101597</t>
        </is>
      </c>
      <c r="D4383" t="inlineStr">
        <is>
          <t>+61 3 7010 1597</t>
        </is>
      </c>
      <c r="E4383" t="inlineStr">
        <is>
          <t>Phone to +61 international format</t>
        </is>
      </c>
    </row>
    <row r="4384">
      <c r="A4384" t="inlineStr">
        <is>
          <t>SRC-00698</t>
        </is>
      </c>
      <c r="B4384" t="inlineStr">
        <is>
          <t>Company Name</t>
        </is>
      </c>
      <c r="C4384" t="inlineStr">
        <is>
          <t>Zephrane Engineering pty ltd</t>
        </is>
      </c>
      <c r="D4384" t="inlineStr">
        <is>
          <t>Zephrane Engineering Pty Ltd</t>
        </is>
      </c>
      <c r="E4384" t="inlineStr">
        <is>
          <t>Company suffix to 'Pty Ltd', trimmed, case</t>
        </is>
      </c>
    </row>
    <row r="4385">
      <c r="A4385" t="inlineStr">
        <is>
          <t>SRC-00698</t>
        </is>
      </c>
      <c r="B4385" t="inlineStr">
        <is>
          <t>Lifecycle Stage</t>
        </is>
      </c>
      <c r="C4385" t="inlineStr">
        <is>
          <t>Marketing Qualified</t>
        </is>
      </c>
      <c r="D4385" t="inlineStr">
        <is>
          <t>Marketing Qualified Lead</t>
        </is>
      </c>
      <c r="E4385" t="inlineStr">
        <is>
          <t>Mapped to HubSpot lifecycle stage</t>
        </is>
      </c>
    </row>
    <row r="4386">
      <c r="A4386" t="inlineStr">
        <is>
          <t>SRC-00698</t>
        </is>
      </c>
      <c r="B4386" t="inlineStr">
        <is>
          <t>Last Activity</t>
        </is>
      </c>
      <c r="C4386" t="inlineStr">
        <is>
          <t>Mar 11 2025</t>
        </is>
      </c>
      <c r="D4386" t="inlineStr">
        <is>
          <t>2025-03-11</t>
        </is>
      </c>
      <c r="E4386" t="inlineStr">
        <is>
          <t>Date to YYYY-MM-DD</t>
        </is>
      </c>
    </row>
    <row r="4387">
      <c r="A4387" t="inlineStr">
        <is>
          <t>SRC-00699</t>
        </is>
      </c>
      <c r="B4387" t="inlineStr">
        <is>
          <t>First Name</t>
        </is>
      </c>
      <c r="C4387" t="inlineStr">
        <is>
          <t>SOPHIE</t>
        </is>
      </c>
      <c r="D4387" t="inlineStr">
        <is>
          <t>Sophie</t>
        </is>
      </c>
      <c r="E4387" t="inlineStr">
        <is>
          <t>Trimmed / name case</t>
        </is>
      </c>
    </row>
    <row r="4388">
      <c r="A4388" t="inlineStr">
        <is>
          <t>SRC-00699</t>
        </is>
      </c>
      <c r="B4388" t="inlineStr">
        <is>
          <t>Last Name</t>
        </is>
      </c>
      <c r="C4388" t="inlineStr">
        <is>
          <t>georgiou</t>
        </is>
      </c>
      <c r="D4388" t="inlineStr">
        <is>
          <t>Georgiou</t>
        </is>
      </c>
      <c r="E4388" t="inlineStr">
        <is>
          <t>Trimmed / name case</t>
        </is>
      </c>
    </row>
    <row r="4389">
      <c r="A4389" t="inlineStr">
        <is>
          <t>SRC-00699</t>
        </is>
      </c>
      <c r="B4389" t="inlineStr">
        <is>
          <t>State/Region</t>
        </is>
      </c>
      <c r="C4389" t="inlineStr">
        <is>
          <t>N.S.W.</t>
        </is>
      </c>
      <c r="D4389" t="inlineStr">
        <is>
          <t>NSW</t>
        </is>
      </c>
      <c r="E4389" t="inlineStr">
        <is>
          <t>State to standard abbreviation</t>
        </is>
      </c>
    </row>
    <row r="4390">
      <c r="A4390" t="inlineStr">
        <is>
          <t>SRC-00699</t>
        </is>
      </c>
      <c r="B4390" t="inlineStr">
        <is>
          <t>Company Name</t>
        </is>
      </c>
      <c r="C4390" t="inlineStr">
        <is>
          <t>Orlubrie Electrical</t>
        </is>
      </c>
      <c r="D4390" t="inlineStr">
        <is>
          <t>Orlubrie Electrical Pty Ltd</t>
        </is>
      </c>
      <c r="E4390" t="inlineStr">
        <is>
          <t>Company suffix to 'Pty Ltd', trimmed, case</t>
        </is>
      </c>
    </row>
    <row r="4391">
      <c r="A4391" t="inlineStr">
        <is>
          <t>SRC-00699</t>
        </is>
      </c>
      <c r="B4391" t="inlineStr">
        <is>
          <t>City</t>
        </is>
      </c>
      <c r="C4391" t="inlineStr">
        <is>
          <t>WOLLONGONG</t>
        </is>
      </c>
      <c r="D4391" t="inlineStr">
        <is>
          <t>Wollongong</t>
        </is>
      </c>
      <c r="E4391" t="inlineStr">
        <is>
          <t>City case</t>
        </is>
      </c>
    </row>
    <row r="4392">
      <c r="A4392" t="inlineStr">
        <is>
          <t>SRC-00699</t>
        </is>
      </c>
      <c r="B4392" t="inlineStr">
        <is>
          <t>Lifecycle Stage</t>
        </is>
      </c>
      <c r="C4392" t="inlineStr">
        <is>
          <t>newsletter only</t>
        </is>
      </c>
      <c r="D4392" t="inlineStr">
        <is>
          <t>Subscriber</t>
        </is>
      </c>
      <c r="E4392" t="inlineStr">
        <is>
          <t>Mapped to HubSpot lifecycle stage</t>
        </is>
      </c>
    </row>
    <row r="4393">
      <c r="A4393" t="inlineStr">
        <is>
          <t>SRC-00699</t>
        </is>
      </c>
      <c r="B4393" t="inlineStr">
        <is>
          <t>Last Activity</t>
        </is>
      </c>
      <c r="C4393" t="inlineStr">
        <is>
          <t>26/04/2026</t>
        </is>
      </c>
      <c r="D4393" t="inlineStr">
        <is>
          <t>2026-04-26</t>
        </is>
      </c>
      <c r="E4393" t="inlineStr">
        <is>
          <t>Date to YYYY-MM-DD</t>
        </is>
      </c>
    </row>
    <row r="4394">
      <c r="A4394" t="inlineStr">
        <is>
          <t>SRC-00700</t>
        </is>
      </c>
      <c r="B4394" t="inlineStr">
        <is>
          <t>Last Name</t>
        </is>
      </c>
      <c r="C4394" t="inlineStr">
        <is>
          <t xml:space="preserve"> Evans</t>
        </is>
      </c>
      <c r="D4394" t="inlineStr">
        <is>
          <t>Evans</t>
        </is>
      </c>
      <c r="E4394" t="inlineStr">
        <is>
          <t>Trimmed / name case</t>
        </is>
      </c>
    </row>
    <row r="4395">
      <c r="A4395" t="inlineStr">
        <is>
          <t>SRC-00700</t>
        </is>
      </c>
      <c r="B4395" t="inlineStr">
        <is>
          <t>Email</t>
        </is>
      </c>
      <c r="C4395" t="inlineStr">
        <is>
          <t>&lt;sevans@galbriskfitness.example&gt;</t>
        </is>
      </c>
      <c r="D4395" t="inlineStr">
        <is>
          <t>sevans@galbriskfitness.example</t>
        </is>
      </c>
      <c r="E4395" t="inlineStr">
        <is>
          <t>Lower-case, trimmed, removed mailto:/brackets</t>
        </is>
      </c>
    </row>
    <row r="4396">
      <c r="A4396" t="inlineStr">
        <is>
          <t>SRC-00700</t>
        </is>
      </c>
      <c r="B4396" t="inlineStr">
        <is>
          <t>State/Region</t>
        </is>
      </c>
      <c r="C4396" t="inlineStr">
        <is>
          <t>Victoria</t>
        </is>
      </c>
      <c r="D4396" t="inlineStr">
        <is>
          <t>VIC</t>
        </is>
      </c>
      <c r="E4396" t="inlineStr">
        <is>
          <t>State to standard abbreviation</t>
        </is>
      </c>
    </row>
    <row r="4397">
      <c r="A4397" t="inlineStr">
        <is>
          <t>SRC-00700</t>
        </is>
      </c>
      <c r="B4397" t="inlineStr">
        <is>
          <t>Phone Number</t>
        </is>
      </c>
      <c r="C4397" t="inlineStr">
        <is>
          <t>(03) 5550-5955</t>
        </is>
      </c>
      <c r="D4397" t="inlineStr">
        <is>
          <t>+61 3 5550 5955</t>
        </is>
      </c>
      <c r="E4397" t="inlineStr">
        <is>
          <t>Phone to +61 international format</t>
        </is>
      </c>
    </row>
    <row r="4398">
      <c r="A4398" t="inlineStr">
        <is>
          <t>SRC-00700</t>
        </is>
      </c>
      <c r="B4398" t="inlineStr">
        <is>
          <t>Company Name</t>
        </is>
      </c>
      <c r="C4398" t="inlineStr">
        <is>
          <t>Galbrisk Fitness</t>
        </is>
      </c>
      <c r="D4398" t="inlineStr">
        <is>
          <t>Galbrisk Fitness Pty Ltd</t>
        </is>
      </c>
      <c r="E4398" t="inlineStr">
        <is>
          <t>Company suffix to 'Pty Ltd', trimmed, case</t>
        </is>
      </c>
    </row>
    <row r="4399">
      <c r="A4399" t="inlineStr">
        <is>
          <t>SRC-00700</t>
        </is>
      </c>
      <c r="B4399" t="inlineStr">
        <is>
          <t>City</t>
        </is>
      </c>
      <c r="C4399" t="inlineStr">
        <is>
          <t>GEELONG</t>
        </is>
      </c>
      <c r="D4399" t="inlineStr">
        <is>
          <t>Geelong</t>
        </is>
      </c>
      <c r="E4399" t="inlineStr">
        <is>
          <t>City case</t>
        </is>
      </c>
    </row>
    <row r="4400">
      <c r="A4400" t="inlineStr">
        <is>
          <t>SRC-00700</t>
        </is>
      </c>
      <c r="B4400" t="inlineStr">
        <is>
          <t>Lifecycle Stage</t>
        </is>
      </c>
      <c r="C4400" t="inlineStr">
        <is>
          <t>Sales qualified</t>
        </is>
      </c>
      <c r="D4400" t="inlineStr">
        <is>
          <t>Sales Qualified Lead</t>
        </is>
      </c>
      <c r="E4400" t="inlineStr">
        <is>
          <t>Mapped to HubSpot lifecycle stage</t>
        </is>
      </c>
    </row>
    <row r="4401">
      <c r="A4401" t="inlineStr">
        <is>
          <t>SRC-00701</t>
        </is>
      </c>
      <c r="B4401" t="inlineStr">
        <is>
          <t>Last Name</t>
        </is>
      </c>
      <c r="C4401" t="inlineStr">
        <is>
          <t xml:space="preserve">Turner </t>
        </is>
      </c>
      <c r="D4401" t="inlineStr">
        <is>
          <t>Turner</t>
        </is>
      </c>
      <c r="E4401" t="inlineStr">
        <is>
          <t>Trimmed / name case</t>
        </is>
      </c>
    </row>
    <row r="4402">
      <c r="A4402" t="inlineStr">
        <is>
          <t>SRC-00701</t>
        </is>
      </c>
      <c r="B4402" t="inlineStr">
        <is>
          <t>State/Region</t>
        </is>
      </c>
      <c r="C4402" t="inlineStr">
        <is>
          <t>Western Australia</t>
        </is>
      </c>
      <c r="D4402" t="inlineStr">
        <is>
          <t>WA</t>
        </is>
      </c>
      <c r="E4402" t="inlineStr">
        <is>
          <t>State to standard abbreviation</t>
        </is>
      </c>
    </row>
    <row r="4403">
      <c r="A4403" t="inlineStr">
        <is>
          <t>SRC-00701</t>
        </is>
      </c>
      <c r="B4403" t="inlineStr">
        <is>
          <t>Phone Number</t>
        </is>
      </c>
      <c r="C4403" t="inlineStr">
        <is>
          <t>5550 9798</t>
        </is>
      </c>
      <c r="D4403" t="inlineStr">
        <is>
          <t>+61 8 5550 9798</t>
        </is>
      </c>
      <c r="E4403" t="inlineStr">
        <is>
          <t>Phone to +61 international format</t>
        </is>
      </c>
    </row>
    <row r="4404">
      <c r="A4404" t="inlineStr">
        <is>
          <t>SRC-00701</t>
        </is>
      </c>
      <c r="B4404" t="inlineStr">
        <is>
          <t>Company Name</t>
        </is>
      </c>
      <c r="C4404" t="inlineStr">
        <is>
          <t>Vantrelle Signage Pty. Ltd.</t>
        </is>
      </c>
      <c r="D4404" t="inlineStr">
        <is>
          <t>Vantrelle Signage Pty Ltd</t>
        </is>
      </c>
      <c r="E4404" t="inlineStr">
        <is>
          <t>Company suffix to 'Pty Ltd', trimmed, case</t>
        </is>
      </c>
    </row>
    <row r="4405">
      <c r="A4405" t="inlineStr">
        <is>
          <t>SRC-00701</t>
        </is>
      </c>
      <c r="B4405" t="inlineStr">
        <is>
          <t>Job Title</t>
        </is>
      </c>
      <c r="C4405" t="inlineStr">
        <is>
          <t>ceo</t>
        </is>
      </c>
      <c r="D4405" t="inlineStr">
        <is>
          <t>CEO</t>
        </is>
      </c>
      <c r="E4405" t="inlineStr">
        <is>
          <t>Job title case</t>
        </is>
      </c>
    </row>
    <row r="4406">
      <c r="A4406" t="inlineStr">
        <is>
          <t>SRC-00701</t>
        </is>
      </c>
      <c r="B4406" t="inlineStr">
        <is>
          <t>City</t>
        </is>
      </c>
      <c r="C4406" t="inlineStr">
        <is>
          <t>PERTH</t>
        </is>
      </c>
      <c r="D4406" t="inlineStr">
        <is>
          <t>Perth</t>
        </is>
      </c>
      <c r="E4406" t="inlineStr">
        <is>
          <t>City case</t>
        </is>
      </c>
    </row>
    <row r="4407">
      <c r="A4407" t="inlineStr">
        <is>
          <t>SRC-00701</t>
        </is>
      </c>
      <c r="B4407" t="inlineStr">
        <is>
          <t>Lifecycle Stage</t>
        </is>
      </c>
      <c r="C4407" t="inlineStr">
        <is>
          <t>cust</t>
        </is>
      </c>
      <c r="D4407" t="inlineStr">
        <is>
          <t>Customer</t>
        </is>
      </c>
      <c r="E4407" t="inlineStr">
        <is>
          <t>Mapped to HubSpot lifecycle stage</t>
        </is>
      </c>
    </row>
    <row r="4408">
      <c r="A4408" t="inlineStr">
        <is>
          <t>SRC-00701</t>
        </is>
      </c>
      <c r="B4408" t="inlineStr">
        <is>
          <t>Last Activity</t>
        </is>
      </c>
      <c r="C4408" t="inlineStr">
        <is>
          <t>19/11/2024</t>
        </is>
      </c>
      <c r="D4408" t="inlineStr">
        <is>
          <t>2024-11-19</t>
        </is>
      </c>
      <c r="E4408" t="inlineStr">
        <is>
          <t>Date to YYYY-MM-DD</t>
        </is>
      </c>
    </row>
    <row r="4409">
      <c r="A4409" t="inlineStr">
        <is>
          <t>SRC-00702</t>
        </is>
      </c>
      <c r="B4409" t="inlineStr">
        <is>
          <t>Last Name</t>
        </is>
      </c>
      <c r="C4409" t="inlineStr">
        <is>
          <t xml:space="preserve">Henderson </t>
        </is>
      </c>
      <c r="D4409" t="inlineStr">
        <is>
          <t>Henderson</t>
        </is>
      </c>
      <c r="E4409" t="inlineStr">
        <is>
          <t>Trimmed / name case</t>
        </is>
      </c>
    </row>
    <row r="4410">
      <c r="A4410" t="inlineStr">
        <is>
          <t>SRC-00702</t>
        </is>
      </c>
      <c r="B4410" t="inlineStr">
        <is>
          <t>Phone Number</t>
        </is>
      </c>
      <c r="C4410" t="inlineStr">
        <is>
          <t>(03) 7010 0149</t>
        </is>
      </c>
      <c r="D4410" t="inlineStr">
        <is>
          <t>+61 3 7010 0149</t>
        </is>
      </c>
      <c r="E4410" t="inlineStr">
        <is>
          <t>Phone to +61 international format</t>
        </is>
      </c>
    </row>
    <row r="4411">
      <c r="A4411" t="inlineStr">
        <is>
          <t>SRC-00702</t>
        </is>
      </c>
      <c r="B4411" t="inlineStr">
        <is>
          <t>Company Name</t>
        </is>
      </c>
      <c r="C4411" t="inlineStr">
        <is>
          <t>Ardlomew Optics</t>
        </is>
      </c>
      <c r="D4411" t="inlineStr">
        <is>
          <t>Ardlomew Optics Pty Ltd</t>
        </is>
      </c>
      <c r="E4411" t="inlineStr">
        <is>
          <t>Company suffix to 'Pty Ltd', trimmed, case</t>
        </is>
      </c>
    </row>
    <row r="4412">
      <c r="A4412" t="inlineStr">
        <is>
          <t>SRC-00702</t>
        </is>
      </c>
      <c r="B4412" t="inlineStr">
        <is>
          <t>Job Title</t>
        </is>
      </c>
      <c r="C4412" t="inlineStr">
        <is>
          <t>OWNER</t>
        </is>
      </c>
      <c r="D4412" t="inlineStr">
        <is>
          <t>Owner</t>
        </is>
      </c>
      <c r="E4412" t="inlineStr">
        <is>
          <t>Job title case</t>
        </is>
      </c>
    </row>
    <row r="4413">
      <c r="A4413" t="inlineStr">
        <is>
          <t>SRC-00702</t>
        </is>
      </c>
      <c r="B4413" t="inlineStr">
        <is>
          <t>City</t>
        </is>
      </c>
      <c r="C4413" t="inlineStr">
        <is>
          <t>MELBOURNE</t>
        </is>
      </c>
      <c r="D4413" t="inlineStr">
        <is>
          <t>Melbourne</t>
        </is>
      </c>
      <c r="E4413" t="inlineStr">
        <is>
          <t>City case</t>
        </is>
      </c>
    </row>
    <row r="4414">
      <c r="A4414" t="inlineStr">
        <is>
          <t>SRC-00702</t>
        </is>
      </c>
      <c r="B4414" t="inlineStr">
        <is>
          <t>Lifecycle Stage</t>
        </is>
      </c>
      <c r="C4414" t="inlineStr">
        <is>
          <t>opp</t>
        </is>
      </c>
      <c r="D4414" t="inlineStr">
        <is>
          <t>Opportunity</t>
        </is>
      </c>
      <c r="E4414" t="inlineStr">
        <is>
          <t>Mapped to HubSpot lifecycle stage</t>
        </is>
      </c>
    </row>
    <row r="4415">
      <c r="A4415" t="inlineStr">
        <is>
          <t>SRC-00703</t>
        </is>
      </c>
      <c r="B4415" t="inlineStr">
        <is>
          <t>Email</t>
        </is>
      </c>
      <c r="C4415" t="inlineStr">
        <is>
          <t>&lt;poppyw@wattlemerelogistics.example&gt;</t>
        </is>
      </c>
      <c r="D4415" t="inlineStr">
        <is>
          <t>poppyw@wattlemerelogistics.example</t>
        </is>
      </c>
      <c r="E4415" t="inlineStr">
        <is>
          <t>Lower-case, trimmed, removed mailto:/brackets</t>
        </is>
      </c>
    </row>
    <row r="4416">
      <c r="A4416" t="inlineStr">
        <is>
          <t>SRC-00703</t>
        </is>
      </c>
      <c r="B4416" t="inlineStr">
        <is>
          <t>State/Region</t>
        </is>
      </c>
      <c r="C4416" t="inlineStr">
        <is>
          <t>Vic</t>
        </is>
      </c>
      <c r="D4416" t="inlineStr">
        <is>
          <t>VIC</t>
        </is>
      </c>
      <c r="E4416" t="inlineStr">
        <is>
          <t>State to standard abbreviation</t>
        </is>
      </c>
    </row>
    <row r="4417">
      <c r="A4417" t="inlineStr">
        <is>
          <t>SRC-00703</t>
        </is>
      </c>
      <c r="B4417" t="inlineStr">
        <is>
          <t>Phone Number</t>
        </is>
      </c>
      <c r="C4417" t="inlineStr">
        <is>
          <t>61370101497</t>
        </is>
      </c>
      <c r="D4417" t="inlineStr">
        <is>
          <t>+61 3 7010 1497</t>
        </is>
      </c>
      <c r="E4417" t="inlineStr">
        <is>
          <t>Phone to +61 international format</t>
        </is>
      </c>
    </row>
    <row r="4418">
      <c r="A4418" t="inlineStr">
        <is>
          <t>SRC-00703</t>
        </is>
      </c>
      <c r="B4418" t="inlineStr">
        <is>
          <t>Job Title</t>
        </is>
      </c>
      <c r="C4418" t="inlineStr">
        <is>
          <t>SAFETY OFFICER</t>
        </is>
      </c>
      <c r="D4418" t="inlineStr">
        <is>
          <t>Safety Officer</t>
        </is>
      </c>
      <c r="E4418" t="inlineStr">
        <is>
          <t>Job title case</t>
        </is>
      </c>
    </row>
    <row r="4419">
      <c r="A4419" t="inlineStr">
        <is>
          <t>SRC-00703</t>
        </is>
      </c>
      <c r="B4419" t="inlineStr">
        <is>
          <t>Postal Code</t>
        </is>
      </c>
      <c r="C4419" t="inlineStr">
        <is>
          <t>3853.0</t>
        </is>
      </c>
      <c r="D4419" t="inlineStr">
        <is>
          <t>3853</t>
        </is>
      </c>
      <c r="E4419" t="inlineStr">
        <is>
          <t>Postcode to 4 digits (restored leading zero / removed .0)</t>
        </is>
      </c>
    </row>
    <row r="4420">
      <c r="A4420" t="inlineStr">
        <is>
          <t>SRC-00703</t>
        </is>
      </c>
      <c r="B4420" t="inlineStr">
        <is>
          <t>Lifecycle Stage</t>
        </is>
      </c>
      <c r="C4420" t="inlineStr">
        <is>
          <t>Sales qualified</t>
        </is>
      </c>
      <c r="D4420" t="inlineStr">
        <is>
          <t>Sales Qualified Lead</t>
        </is>
      </c>
      <c r="E4420" t="inlineStr">
        <is>
          <t>Mapped to HubSpot lifecycle stage</t>
        </is>
      </c>
    </row>
    <row r="4421">
      <c r="A4421" t="inlineStr">
        <is>
          <t>SRC-00703</t>
        </is>
      </c>
      <c r="B4421" t="inlineStr">
        <is>
          <t>Last Activity</t>
        </is>
      </c>
      <c r="C4421" t="inlineStr">
        <is>
          <t>Apr 23 2024</t>
        </is>
      </c>
      <c r="D4421" t="inlineStr">
        <is>
          <t>2024-04-23</t>
        </is>
      </c>
      <c r="E4421" t="inlineStr">
        <is>
          <t>Date to YYYY-MM-DD</t>
        </is>
      </c>
    </row>
    <row r="4422">
      <c r="A4422" t="inlineStr">
        <is>
          <t>SRC-00704</t>
        </is>
      </c>
      <c r="B4422" t="inlineStr">
        <is>
          <t>First Name</t>
        </is>
      </c>
      <c r="C4422" t="inlineStr">
        <is>
          <t>Mrs Aisha</t>
        </is>
      </c>
      <c r="D4422" t="inlineStr">
        <is>
          <t>Aisha</t>
        </is>
      </c>
      <c r="E4422" t="inlineStr">
        <is>
          <t>Removed title (Dr/Mr/Ms/Mrs)</t>
        </is>
      </c>
    </row>
    <row r="4423">
      <c r="A4423" t="inlineStr">
        <is>
          <t>SRC-00704</t>
        </is>
      </c>
      <c r="B4423" t="inlineStr">
        <is>
          <t>Last Name</t>
        </is>
      </c>
      <c r="C4423" t="inlineStr">
        <is>
          <t xml:space="preserve">Brooks </t>
        </is>
      </c>
      <c r="D4423" t="inlineStr">
        <is>
          <t>Brooks</t>
        </is>
      </c>
      <c r="E4423" t="inlineStr">
        <is>
          <t>Trimmed / name case</t>
        </is>
      </c>
    </row>
    <row r="4424">
      <c r="A4424" t="inlineStr">
        <is>
          <t>SRC-00704</t>
        </is>
      </c>
      <c r="B4424" t="inlineStr">
        <is>
          <t>State/Region</t>
        </is>
      </c>
      <c r="C4424" t="inlineStr">
        <is>
          <t>VIC.</t>
        </is>
      </c>
      <c r="D4424" t="inlineStr">
        <is>
          <t>VIC</t>
        </is>
      </c>
      <c r="E4424" t="inlineStr">
        <is>
          <t>State to standard abbreviation</t>
        </is>
      </c>
    </row>
    <row r="4425">
      <c r="A4425" t="inlineStr">
        <is>
          <t>SRC-00704</t>
        </is>
      </c>
      <c r="B4425" t="inlineStr">
        <is>
          <t>Phone Number</t>
        </is>
      </c>
      <c r="C4425" t="inlineStr">
        <is>
          <t>03.5550.2937</t>
        </is>
      </c>
      <c r="D4425" t="inlineStr">
        <is>
          <t>+61 3 5550 2937</t>
        </is>
      </c>
      <c r="E4425" t="inlineStr">
        <is>
          <t>Phone to +61 international format</t>
        </is>
      </c>
    </row>
    <row r="4426">
      <c r="A4426" t="inlineStr">
        <is>
          <t>SRC-00704</t>
        </is>
      </c>
      <c r="B4426" t="inlineStr">
        <is>
          <t>City</t>
        </is>
      </c>
      <c r="C4426" t="inlineStr">
        <is>
          <t>frankston</t>
        </is>
      </c>
      <c r="D4426" t="inlineStr">
        <is>
          <t>Frankston</t>
        </is>
      </c>
      <c r="E4426" t="inlineStr">
        <is>
          <t>City case</t>
        </is>
      </c>
    </row>
    <row r="4427">
      <c r="A4427" t="inlineStr">
        <is>
          <t>SRC-00704</t>
        </is>
      </c>
      <c r="B4427" t="inlineStr">
        <is>
          <t>Lifecycle Stage</t>
        </is>
      </c>
      <c r="C4427" t="inlineStr">
        <is>
          <t>newsletter only</t>
        </is>
      </c>
      <c r="D4427" t="inlineStr">
        <is>
          <t>Subscriber</t>
        </is>
      </c>
      <c r="E4427" t="inlineStr">
        <is>
          <t>Mapped to HubSpot lifecycle stage</t>
        </is>
      </c>
    </row>
    <row r="4428">
      <c r="A4428" t="inlineStr">
        <is>
          <t>SRC-00704</t>
        </is>
      </c>
      <c r="B4428" t="inlineStr">
        <is>
          <t>Last Activity</t>
        </is>
      </c>
      <c r="C4428" t="inlineStr">
        <is>
          <t>02/09/2025</t>
        </is>
      </c>
      <c r="D4428" t="inlineStr">
        <is>
          <t>2025-09-02</t>
        </is>
      </c>
      <c r="E4428" t="inlineStr">
        <is>
          <t>Date to YYYY-MM-DD</t>
        </is>
      </c>
    </row>
    <row r="4429">
      <c r="A4429" t="inlineStr">
        <is>
          <t>SRC-00705</t>
        </is>
      </c>
      <c r="B4429" t="inlineStr">
        <is>
          <t>Last Name</t>
        </is>
      </c>
      <c r="C4429" t="inlineStr">
        <is>
          <t>WRIGHT</t>
        </is>
      </c>
      <c r="D4429" t="inlineStr">
        <is>
          <t>Wright</t>
        </is>
      </c>
      <c r="E4429" t="inlineStr">
        <is>
          <t>Trimmed / name case</t>
        </is>
      </c>
    </row>
    <row r="4430">
      <c r="A4430" t="inlineStr">
        <is>
          <t>SRC-00705</t>
        </is>
      </c>
      <c r="B4430" t="inlineStr">
        <is>
          <t>Phone Number</t>
        </is>
      </c>
      <c r="C4430" t="inlineStr">
        <is>
          <t>61855501697</t>
        </is>
      </c>
      <c r="D4430" t="inlineStr">
        <is>
          <t>+61 8 5550 1697</t>
        </is>
      </c>
      <c r="E4430" t="inlineStr">
        <is>
          <t>Phone to +61 international format</t>
        </is>
      </c>
    </row>
    <row r="4431">
      <c r="A4431" t="inlineStr">
        <is>
          <t>SRC-00705</t>
        </is>
      </c>
      <c r="B4431" t="inlineStr">
        <is>
          <t>Company Name</t>
        </is>
      </c>
      <c r="C4431" t="inlineStr">
        <is>
          <t>Ardlomew Foods P/L</t>
        </is>
      </c>
      <c r="D4431" t="inlineStr">
        <is>
          <t>Ardlomew Foods Pty Ltd</t>
        </is>
      </c>
      <c r="E4431" t="inlineStr">
        <is>
          <t>Company suffix to 'Pty Ltd', trimmed, case</t>
        </is>
      </c>
    </row>
    <row r="4432">
      <c r="A4432" t="inlineStr">
        <is>
          <t>SRC-00705</t>
        </is>
      </c>
      <c r="B4432" t="inlineStr">
        <is>
          <t>Job Title</t>
        </is>
      </c>
      <c r="C4432" t="inlineStr">
        <is>
          <t>marketing coordinator</t>
        </is>
      </c>
      <c r="D4432" t="inlineStr">
        <is>
          <t>Marketing Coordinator</t>
        </is>
      </c>
      <c r="E4432" t="inlineStr">
        <is>
          <t>Job title case</t>
        </is>
      </c>
    </row>
    <row r="4433">
      <c r="A4433" t="inlineStr">
        <is>
          <t>SRC-00705</t>
        </is>
      </c>
      <c r="B4433" t="inlineStr">
        <is>
          <t>City</t>
        </is>
      </c>
      <c r="C4433" t="inlineStr">
        <is>
          <t>FREMANTLE</t>
        </is>
      </c>
      <c r="D4433" t="inlineStr">
        <is>
          <t>Fremantle</t>
        </is>
      </c>
      <c r="E4433" t="inlineStr">
        <is>
          <t>City case</t>
        </is>
      </c>
    </row>
    <row r="4434">
      <c r="A4434" t="inlineStr">
        <is>
          <t>SRC-00705</t>
        </is>
      </c>
      <c r="B4434" t="inlineStr">
        <is>
          <t>Lifecycle Stage</t>
        </is>
      </c>
      <c r="C4434" t="inlineStr">
        <is>
          <t>lead</t>
        </is>
      </c>
      <c r="D4434" t="inlineStr">
        <is>
          <t>Lead</t>
        </is>
      </c>
      <c r="E4434" t="inlineStr">
        <is>
          <t>Mapped to HubSpot lifecycle stage</t>
        </is>
      </c>
    </row>
    <row r="4435">
      <c r="A4435" t="inlineStr">
        <is>
          <t>SRC-00706</t>
        </is>
      </c>
      <c r="B4435" t="inlineStr">
        <is>
          <t>Last Name</t>
        </is>
      </c>
      <c r="C4435" t="inlineStr">
        <is>
          <t xml:space="preserve">Stewart </t>
        </is>
      </c>
      <c r="D4435" t="inlineStr">
        <is>
          <t>Stewart</t>
        </is>
      </c>
      <c r="E4435" t="inlineStr">
        <is>
          <t>Trimmed / name case</t>
        </is>
      </c>
    </row>
    <row r="4436">
      <c r="A4436" t="inlineStr">
        <is>
          <t>SRC-00706</t>
        </is>
      </c>
      <c r="B4436" t="inlineStr">
        <is>
          <t>State/Region</t>
        </is>
      </c>
      <c r="C4436" t="inlineStr">
        <is>
          <t>nsw</t>
        </is>
      </c>
      <c r="D4436" t="inlineStr">
        <is>
          <t>NSW</t>
        </is>
      </c>
      <c r="E4436" t="inlineStr">
        <is>
          <t>State to standard abbreviation</t>
        </is>
      </c>
    </row>
    <row r="4437">
      <c r="A4437" t="inlineStr">
        <is>
          <t>SRC-00706</t>
        </is>
      </c>
      <c r="B4437" t="inlineStr">
        <is>
          <t>Phone Number</t>
        </is>
      </c>
      <c r="C4437" t="inlineStr">
        <is>
          <t>0270107631</t>
        </is>
      </c>
      <c r="D4437" t="inlineStr">
        <is>
          <t>+61 2 7010 7631</t>
        </is>
      </c>
      <c r="E4437" t="inlineStr">
        <is>
          <t>Phone to +61 international format</t>
        </is>
      </c>
    </row>
    <row r="4438">
      <c r="A4438" t="inlineStr">
        <is>
          <t>SRC-00706</t>
        </is>
      </c>
      <c r="B4438" t="inlineStr">
        <is>
          <t>Company Name</t>
        </is>
      </c>
      <c r="C4438" t="inlineStr">
        <is>
          <t>Ivelbrook Fitness Pty. Ltd.</t>
        </is>
      </c>
      <c r="D4438" t="inlineStr">
        <is>
          <t>Ivelbrook Fitness Pty Ltd</t>
        </is>
      </c>
      <c r="E4438" t="inlineStr">
        <is>
          <t>Company suffix to 'Pty Ltd', trimmed, case</t>
        </is>
      </c>
    </row>
    <row r="4439">
      <c r="A4439" t="inlineStr">
        <is>
          <t>SRC-00706</t>
        </is>
      </c>
      <c r="B4439" t="inlineStr">
        <is>
          <t>Job Title</t>
        </is>
      </c>
      <c r="C4439" t="inlineStr">
        <is>
          <t>workshop manager</t>
        </is>
      </c>
      <c r="D4439" t="inlineStr">
        <is>
          <t>Workshop Manager</t>
        </is>
      </c>
      <c r="E4439" t="inlineStr">
        <is>
          <t>Job title case</t>
        </is>
      </c>
    </row>
    <row r="4440">
      <c r="A4440" t="inlineStr">
        <is>
          <t>SRC-00706</t>
        </is>
      </c>
      <c r="B4440" t="inlineStr">
        <is>
          <t>City</t>
        </is>
      </c>
      <c r="C4440" t="inlineStr">
        <is>
          <t>PARRAMATTA</t>
        </is>
      </c>
      <c r="D4440" t="inlineStr">
        <is>
          <t>Parramatta</t>
        </is>
      </c>
      <c r="E4440" t="inlineStr">
        <is>
          <t>City case</t>
        </is>
      </c>
    </row>
    <row r="4441">
      <c r="A4441" t="inlineStr">
        <is>
          <t>SRC-00706</t>
        </is>
      </c>
      <c r="B4441" t="inlineStr">
        <is>
          <t>Lifecycle Stage</t>
        </is>
      </c>
      <c r="C4441" t="inlineStr">
        <is>
          <t>SQL</t>
        </is>
      </c>
      <c r="D4441" t="inlineStr">
        <is>
          <t>Sales Qualified Lead</t>
        </is>
      </c>
      <c r="E4441" t="inlineStr">
        <is>
          <t>Mapped to HubSpot lifecycle stage</t>
        </is>
      </c>
    </row>
    <row r="4442">
      <c r="A4442" t="inlineStr">
        <is>
          <t>SRC-00707</t>
        </is>
      </c>
      <c r="B4442" t="inlineStr">
        <is>
          <t>Last Name</t>
        </is>
      </c>
      <c r="C4442" t="inlineStr">
        <is>
          <t>KELLY</t>
        </is>
      </c>
      <c r="D4442" t="inlineStr">
        <is>
          <t>Kelly</t>
        </is>
      </c>
      <c r="E4442" t="inlineStr">
        <is>
          <t>Trimmed / name case</t>
        </is>
      </c>
    </row>
    <row r="4443">
      <c r="A4443" t="inlineStr">
        <is>
          <t>SRC-00707</t>
        </is>
      </c>
      <c r="B4443" t="inlineStr">
        <is>
          <t>Phone Number</t>
        </is>
      </c>
      <c r="C4443" t="inlineStr">
        <is>
          <t>03 7010 7150</t>
        </is>
      </c>
      <c r="D4443" t="inlineStr">
        <is>
          <t>+61 3 7010 7150</t>
        </is>
      </c>
      <c r="E4443" t="inlineStr">
        <is>
          <t>Phone to +61 international format</t>
        </is>
      </c>
    </row>
    <row r="4444">
      <c r="A4444" t="inlineStr">
        <is>
          <t>SRC-00707</t>
        </is>
      </c>
      <c r="B4444" t="inlineStr">
        <is>
          <t>Company Name</t>
        </is>
      </c>
      <c r="C4444" t="inlineStr">
        <is>
          <t>Nethervane Freight P/L</t>
        </is>
      </c>
      <c r="D4444" t="inlineStr">
        <is>
          <t>Nethervane Freight Pty Ltd</t>
        </is>
      </c>
      <c r="E4444" t="inlineStr">
        <is>
          <t>Company suffix to 'Pty Ltd', trimmed, case</t>
        </is>
      </c>
    </row>
    <row r="4445">
      <c r="A4445" t="inlineStr">
        <is>
          <t>SRC-00707</t>
        </is>
      </c>
      <c r="B4445" t="inlineStr">
        <is>
          <t>Job Title</t>
        </is>
      </c>
      <c r="C4445" t="inlineStr">
        <is>
          <t>SITE SUPERVISOR</t>
        </is>
      </c>
      <c r="D4445" t="inlineStr">
        <is>
          <t>Site Supervisor</t>
        </is>
      </c>
      <c r="E4445" t="inlineStr">
        <is>
          <t>Job title case</t>
        </is>
      </c>
    </row>
    <row r="4446">
      <c r="A4446" t="inlineStr">
        <is>
          <t>SRC-00707</t>
        </is>
      </c>
      <c r="B4446" t="inlineStr">
        <is>
          <t>Lifecycle Stage</t>
        </is>
      </c>
      <c r="C4446" t="inlineStr">
        <is>
          <t>MQL</t>
        </is>
      </c>
      <c r="D4446" t="inlineStr">
        <is>
          <t>Marketing Qualified Lead</t>
        </is>
      </c>
      <c r="E4446" t="inlineStr">
        <is>
          <t>Mapped to HubSpot lifecycle stage</t>
        </is>
      </c>
    </row>
    <row r="4447">
      <c r="A4447" t="inlineStr">
        <is>
          <t>SRC-00708</t>
        </is>
      </c>
      <c r="B4447" t="inlineStr">
        <is>
          <t>First Name</t>
        </is>
      </c>
      <c r="C4447" t="inlineStr">
        <is>
          <t>WEI</t>
        </is>
      </c>
      <c r="D4447" t="inlineStr">
        <is>
          <t>Wei</t>
        </is>
      </c>
      <c r="E4447" t="inlineStr">
        <is>
          <t>Trimmed / name case</t>
        </is>
      </c>
    </row>
    <row r="4448">
      <c r="A4448" t="inlineStr">
        <is>
          <t>SRC-00708</t>
        </is>
      </c>
      <c r="B4448" t="inlineStr">
        <is>
          <t>Email</t>
        </is>
      </c>
      <c r="C4448" t="inlineStr">
        <is>
          <t>&lt;wrossi@yarrowdineoptics.example&gt;</t>
        </is>
      </c>
      <c r="D4448" t="inlineStr">
        <is>
          <t>wrossi@yarrowdineoptics.example</t>
        </is>
      </c>
      <c r="E4448" t="inlineStr">
        <is>
          <t>Lower-case, trimmed, removed mailto:/brackets</t>
        </is>
      </c>
    </row>
    <row r="4449">
      <c r="A4449" t="inlineStr">
        <is>
          <t>SRC-00708</t>
        </is>
      </c>
      <c r="B4449" t="inlineStr">
        <is>
          <t>State/Region</t>
        </is>
      </c>
      <c r="C4449" t="inlineStr">
        <is>
          <t>South Australia</t>
        </is>
      </c>
      <c r="D4449" t="inlineStr">
        <is>
          <t>SA</t>
        </is>
      </c>
      <c r="E4449" t="inlineStr">
        <is>
          <t>State to standard abbreviation</t>
        </is>
      </c>
    </row>
    <row r="4450">
      <c r="A4450" t="inlineStr">
        <is>
          <t>SRC-00708</t>
        </is>
      </c>
      <c r="B4450" t="inlineStr">
        <is>
          <t>Phone Number</t>
        </is>
      </c>
      <c r="C4450" t="inlineStr">
        <is>
          <t>08.5550.5770</t>
        </is>
      </c>
      <c r="D4450" t="inlineStr">
        <is>
          <t>+61 8 5550 5770</t>
        </is>
      </c>
      <c r="E4450" t="inlineStr">
        <is>
          <t>Phone to +61 international format</t>
        </is>
      </c>
    </row>
    <row r="4451">
      <c r="A4451" t="inlineStr">
        <is>
          <t>SRC-00708</t>
        </is>
      </c>
      <c r="B4451" t="inlineStr">
        <is>
          <t>Company Name</t>
        </is>
      </c>
      <c r="C4451" t="inlineStr">
        <is>
          <t>Yarrowdine Optics Pty. Ltd.</t>
        </is>
      </c>
      <c r="D4451" t="inlineStr">
        <is>
          <t>Yarrowdine Optics Pty Ltd</t>
        </is>
      </c>
      <c r="E4451" t="inlineStr">
        <is>
          <t>Company suffix to 'Pty Ltd', trimmed, case</t>
        </is>
      </c>
    </row>
    <row r="4452">
      <c r="A4452" t="inlineStr">
        <is>
          <t>SRC-00708</t>
        </is>
      </c>
      <c r="B4452" t="inlineStr">
        <is>
          <t>Job Title</t>
        </is>
      </c>
      <c r="C4452" t="inlineStr">
        <is>
          <t>site supervisor</t>
        </is>
      </c>
      <c r="D4452" t="inlineStr">
        <is>
          <t>Site Supervisor</t>
        </is>
      </c>
      <c r="E4452" t="inlineStr">
        <is>
          <t>Job title case</t>
        </is>
      </c>
    </row>
    <row r="4453">
      <c r="A4453" t="inlineStr">
        <is>
          <t>SRC-00708</t>
        </is>
      </c>
      <c r="B4453" t="inlineStr">
        <is>
          <t>City</t>
        </is>
      </c>
      <c r="C4453" t="inlineStr">
        <is>
          <t>mount gambier</t>
        </is>
      </c>
      <c r="D4453" t="inlineStr">
        <is>
          <t>Mount Gambier</t>
        </is>
      </c>
      <c r="E4453" t="inlineStr">
        <is>
          <t>City case</t>
        </is>
      </c>
    </row>
    <row r="4454">
      <c r="A4454" t="inlineStr">
        <is>
          <t>SRC-00709</t>
        </is>
      </c>
      <c r="B4454" t="inlineStr">
        <is>
          <t>State/Region</t>
        </is>
      </c>
      <c r="C4454" t="inlineStr">
        <is>
          <t>Victoria</t>
        </is>
      </c>
      <c r="D4454" t="inlineStr">
        <is>
          <t>VIC</t>
        </is>
      </c>
      <c r="E4454" t="inlineStr">
        <is>
          <t>State to standard abbreviation</t>
        </is>
      </c>
    </row>
    <row r="4455">
      <c r="A4455" t="inlineStr">
        <is>
          <t>SRC-00709</t>
        </is>
      </c>
      <c r="B4455" t="inlineStr">
        <is>
          <t>Phone Number</t>
        </is>
      </c>
      <c r="C4455" t="inlineStr">
        <is>
          <t>0355500855</t>
        </is>
      </c>
      <c r="D4455" t="inlineStr">
        <is>
          <t>+61 3 5550 0855</t>
        </is>
      </c>
      <c r="E4455" t="inlineStr">
        <is>
          <t>Phone to +61 international format</t>
        </is>
      </c>
    </row>
    <row r="4456">
      <c r="A4456" t="inlineStr">
        <is>
          <t>SRC-00709</t>
        </is>
      </c>
      <c r="B4456" t="inlineStr">
        <is>
          <t>Company Name</t>
        </is>
      </c>
      <c r="C4456" t="inlineStr">
        <is>
          <t xml:space="preserve"> Vantrelle Fitness Pty Ltd</t>
        </is>
      </c>
      <c r="D4456" t="inlineStr">
        <is>
          <t>Vantrelle Fitness Pty Ltd</t>
        </is>
      </c>
      <c r="E4456" t="inlineStr">
        <is>
          <t>Company suffix to 'Pty Ltd', trimmed, case</t>
        </is>
      </c>
    </row>
    <row r="4457">
      <c r="A4457" t="inlineStr">
        <is>
          <t>SRC-00709</t>
        </is>
      </c>
      <c r="B4457" t="inlineStr">
        <is>
          <t>City</t>
        </is>
      </c>
      <c r="C4457" t="inlineStr">
        <is>
          <t>BOX HILL</t>
        </is>
      </c>
      <c r="D4457" t="inlineStr">
        <is>
          <t>Box Hill</t>
        </is>
      </c>
      <c r="E4457" t="inlineStr">
        <is>
          <t>City case</t>
        </is>
      </c>
    </row>
    <row r="4458">
      <c r="A4458" t="inlineStr">
        <is>
          <t>SRC-00709</t>
        </is>
      </c>
      <c r="B4458" t="inlineStr">
        <is>
          <t>Postal Code</t>
        </is>
      </c>
      <c r="C4458" t="inlineStr">
        <is>
          <t>3197.0</t>
        </is>
      </c>
      <c r="D4458" t="inlineStr">
        <is>
          <t>3197</t>
        </is>
      </c>
      <c r="E4458" t="inlineStr">
        <is>
          <t>Postcode to 4 digits (restored leading zero / removed .0)</t>
        </is>
      </c>
    </row>
    <row r="4459">
      <c r="A4459" t="inlineStr">
        <is>
          <t>SRC-00709</t>
        </is>
      </c>
      <c r="B4459" t="inlineStr">
        <is>
          <t>Lifecycle Stage</t>
        </is>
      </c>
      <c r="C4459" t="inlineStr">
        <is>
          <t>SQL</t>
        </is>
      </c>
      <c r="D4459" t="inlineStr">
        <is>
          <t>Sales Qualified Lead</t>
        </is>
      </c>
      <c r="E4459" t="inlineStr">
        <is>
          <t>Mapped to HubSpot lifecycle stage</t>
        </is>
      </c>
    </row>
    <row r="4460">
      <c r="A4460" t="inlineStr">
        <is>
          <t>SRC-00710</t>
        </is>
      </c>
      <c r="B4460" t="inlineStr">
        <is>
          <t>First Name</t>
        </is>
      </c>
      <c r="C4460" t="inlineStr">
        <is>
          <t>Mr callum</t>
        </is>
      </c>
      <c r="D4460" t="inlineStr">
        <is>
          <t>callum</t>
        </is>
      </c>
      <c r="E4460" t="inlineStr">
        <is>
          <t>Removed title (Dr/Mr/Ms/Mrs)</t>
        </is>
      </c>
    </row>
    <row r="4461">
      <c r="A4461" t="inlineStr">
        <is>
          <t>SRC-00710</t>
        </is>
      </c>
      <c r="B4461" t="inlineStr">
        <is>
          <t>First Name</t>
        </is>
      </c>
      <c r="C4461" t="inlineStr">
        <is>
          <t>callum</t>
        </is>
      </c>
      <c r="D4461" t="inlineStr">
        <is>
          <t>Callum</t>
        </is>
      </c>
      <c r="E4461" t="inlineStr">
        <is>
          <t>Trimmed / name case</t>
        </is>
      </c>
    </row>
    <row r="4462">
      <c r="A4462" t="inlineStr">
        <is>
          <t>SRC-00710</t>
        </is>
      </c>
      <c r="B4462" t="inlineStr">
        <is>
          <t>Last Name</t>
        </is>
      </c>
      <c r="C4462" t="inlineStr">
        <is>
          <t xml:space="preserve"> Georgiou</t>
        </is>
      </c>
      <c r="D4462" t="inlineStr">
        <is>
          <t>Georgiou</t>
        </is>
      </c>
      <c r="E4462" t="inlineStr">
        <is>
          <t>Trimmed / name case</t>
        </is>
      </c>
    </row>
    <row r="4463">
      <c r="A4463" t="inlineStr">
        <is>
          <t>SRC-00710</t>
        </is>
      </c>
      <c r="B4463" t="inlineStr">
        <is>
          <t>State/Region</t>
        </is>
      </c>
      <c r="C4463" t="inlineStr">
        <is>
          <t>VIC.</t>
        </is>
      </c>
      <c r="D4463" t="inlineStr">
        <is>
          <t>VIC</t>
        </is>
      </c>
      <c r="E4463" t="inlineStr">
        <is>
          <t>State to standard abbreviation</t>
        </is>
      </c>
    </row>
    <row r="4464">
      <c r="A4464" t="inlineStr">
        <is>
          <t>SRC-00710</t>
        </is>
      </c>
      <c r="B4464" t="inlineStr">
        <is>
          <t>Phone Number</t>
        </is>
      </c>
      <c r="C4464" t="inlineStr">
        <is>
          <t>7010 4134</t>
        </is>
      </c>
      <c r="D4464" t="inlineStr">
        <is>
          <t>+61 3 7010 4134</t>
        </is>
      </c>
      <c r="E4464" t="inlineStr">
        <is>
          <t>Phone to +61 international format</t>
        </is>
      </c>
    </row>
    <row r="4465">
      <c r="A4465" t="inlineStr">
        <is>
          <t>SRC-00710</t>
        </is>
      </c>
      <c r="B4465" t="inlineStr">
        <is>
          <t>Company Name</t>
        </is>
      </c>
      <c r="C4465" t="inlineStr">
        <is>
          <t xml:space="preserve"> Orlubrie Packaging Pty Ltd</t>
        </is>
      </c>
      <c r="D4465" t="inlineStr">
        <is>
          <t>Orlubrie Packaging Pty Ltd</t>
        </is>
      </c>
      <c r="E4465" t="inlineStr">
        <is>
          <t>Company suffix to 'Pty Ltd', trimmed, case</t>
        </is>
      </c>
    </row>
    <row r="4466">
      <c r="A4466" t="inlineStr">
        <is>
          <t>SRC-00710</t>
        </is>
      </c>
      <c r="B4466" t="inlineStr">
        <is>
          <t>Job Title</t>
        </is>
      </c>
      <c r="C4466" t="inlineStr">
        <is>
          <t>OWNER</t>
        </is>
      </c>
      <c r="D4466" t="inlineStr">
        <is>
          <t>Owner</t>
        </is>
      </c>
      <c r="E4466" t="inlineStr">
        <is>
          <t>Job title case</t>
        </is>
      </c>
    </row>
    <row r="4467">
      <c r="A4467" t="inlineStr">
        <is>
          <t>SRC-00710</t>
        </is>
      </c>
      <c r="B4467" t="inlineStr">
        <is>
          <t>Postal Code</t>
        </is>
      </c>
      <c r="C4467" t="inlineStr">
        <is>
          <t>3474.0</t>
        </is>
      </c>
      <c r="D4467" t="inlineStr">
        <is>
          <t>3474</t>
        </is>
      </c>
      <c r="E4467" t="inlineStr">
        <is>
          <t>Postcode to 4 digits (restored leading zero / removed .0)</t>
        </is>
      </c>
    </row>
    <row r="4468">
      <c r="A4468" t="inlineStr">
        <is>
          <t>SRC-00710</t>
        </is>
      </c>
      <c r="B4468" t="inlineStr">
        <is>
          <t>Lifecycle Stage</t>
        </is>
      </c>
      <c r="C4468" t="inlineStr">
        <is>
          <t>LEAD</t>
        </is>
      </c>
      <c r="D4468" t="inlineStr">
        <is>
          <t>Lead</t>
        </is>
      </c>
      <c r="E4468" t="inlineStr">
        <is>
          <t>Mapped to HubSpot lifecycle stage</t>
        </is>
      </c>
    </row>
    <row r="4469">
      <c r="A4469" t="inlineStr">
        <is>
          <t>SRC-00710</t>
        </is>
      </c>
      <c r="B4469" t="inlineStr">
        <is>
          <t>Last Activity</t>
        </is>
      </c>
      <c r="C4469" t="inlineStr">
        <is>
          <t>Sep 01 2026</t>
        </is>
      </c>
      <c r="D4469" t="inlineStr">
        <is>
          <t>2026-09-01</t>
        </is>
      </c>
      <c r="E4469" t="inlineStr">
        <is>
          <t>Date to YYYY-MM-DD</t>
        </is>
      </c>
    </row>
    <row r="4470">
      <c r="A4470" t="inlineStr">
        <is>
          <t>SRC-00711</t>
        </is>
      </c>
      <c r="B4470" t="inlineStr">
        <is>
          <t>State/Region</t>
        </is>
      </c>
      <c r="C4470" t="inlineStr">
        <is>
          <t>N.S.W.</t>
        </is>
      </c>
      <c r="D4470" t="inlineStr">
        <is>
          <t>NSW</t>
        </is>
      </c>
      <c r="E4470" t="inlineStr">
        <is>
          <t>State to standard abbreviation</t>
        </is>
      </c>
    </row>
    <row r="4471">
      <c r="A4471" t="inlineStr">
        <is>
          <t>SRC-00711</t>
        </is>
      </c>
      <c r="B4471" t="inlineStr">
        <is>
          <t>Phone Number</t>
        </is>
      </c>
      <c r="C4471" t="inlineStr">
        <is>
          <t>02 7010 6985</t>
        </is>
      </c>
      <c r="D4471" t="inlineStr">
        <is>
          <t>+61 2 7010 6985</t>
        </is>
      </c>
      <c r="E4471" t="inlineStr">
        <is>
          <t>Phone to +61 international format</t>
        </is>
      </c>
    </row>
    <row r="4472">
      <c r="A4472" t="inlineStr">
        <is>
          <t>SRC-00711</t>
        </is>
      </c>
      <c r="B4472" t="inlineStr">
        <is>
          <t>Company Name</t>
        </is>
      </c>
      <c r="C4472" t="inlineStr">
        <is>
          <t xml:space="preserve"> Kestermoy Hospitality Pty Ltd</t>
        </is>
      </c>
      <c r="D4472" t="inlineStr">
        <is>
          <t>Kestermoy Hospitality Pty Ltd</t>
        </is>
      </c>
      <c r="E4472" t="inlineStr">
        <is>
          <t>Company suffix to 'Pty Ltd', trimmed, case</t>
        </is>
      </c>
    </row>
    <row r="4473">
      <c r="A4473" t="inlineStr">
        <is>
          <t>SRC-00711</t>
        </is>
      </c>
      <c r="B4473" t="inlineStr">
        <is>
          <t>Lifecycle Stage</t>
        </is>
      </c>
      <c r="C4473" t="inlineStr">
        <is>
          <t>Client</t>
        </is>
      </c>
      <c r="D4473" t="inlineStr">
        <is>
          <t>Customer</t>
        </is>
      </c>
      <c r="E4473" t="inlineStr">
        <is>
          <t>Mapped to HubSpot lifecycle stage</t>
        </is>
      </c>
    </row>
    <row r="4474">
      <c r="A4474" t="inlineStr">
        <is>
          <t>SRC-00711</t>
        </is>
      </c>
      <c r="B4474" t="inlineStr">
        <is>
          <t>Last Activity</t>
        </is>
      </c>
      <c r="C4474" t="inlineStr">
        <is>
          <t>31/01/2024</t>
        </is>
      </c>
      <c r="D4474" t="inlineStr">
        <is>
          <t>2024-01-31</t>
        </is>
      </c>
      <c r="E4474" t="inlineStr">
        <is>
          <t>Date to YYYY-MM-DD</t>
        </is>
      </c>
    </row>
    <row r="4475">
      <c r="A4475" t="inlineStr">
        <is>
          <t>SRC-00712</t>
        </is>
      </c>
      <c r="B4475" t="inlineStr">
        <is>
          <t>Last Name</t>
        </is>
      </c>
      <c r="C4475" t="inlineStr">
        <is>
          <t>WATSON</t>
        </is>
      </c>
      <c r="D4475" t="inlineStr">
        <is>
          <t>Watson</t>
        </is>
      </c>
      <c r="E4475" t="inlineStr">
        <is>
          <t>Trimmed / name case</t>
        </is>
      </c>
    </row>
    <row r="4476">
      <c r="A4476" t="inlineStr">
        <is>
          <t>SRC-00712</t>
        </is>
      </c>
      <c r="B4476" t="inlineStr">
        <is>
          <t>State/Region</t>
        </is>
      </c>
      <c r="C4476" t="inlineStr">
        <is>
          <t>Vic</t>
        </is>
      </c>
      <c r="D4476" t="inlineStr">
        <is>
          <t>VIC</t>
        </is>
      </c>
      <c r="E4476" t="inlineStr">
        <is>
          <t>State to standard abbreviation</t>
        </is>
      </c>
    </row>
    <row r="4477">
      <c r="A4477" t="inlineStr">
        <is>
          <t>SRC-00712</t>
        </is>
      </c>
      <c r="B4477" t="inlineStr">
        <is>
          <t>Phone Number</t>
        </is>
      </c>
      <c r="C4477" t="inlineStr">
        <is>
          <t>0370103740</t>
        </is>
      </c>
      <c r="D4477" t="inlineStr">
        <is>
          <t>+61 3 7010 3740</t>
        </is>
      </c>
      <c r="E4477" t="inlineStr">
        <is>
          <t>Phone to +61 international format</t>
        </is>
      </c>
    </row>
    <row r="4478">
      <c r="A4478" t="inlineStr">
        <is>
          <t>SRC-00712</t>
        </is>
      </c>
      <c r="B4478" t="inlineStr">
        <is>
          <t>Company Name</t>
        </is>
      </c>
      <c r="C4478" t="inlineStr">
        <is>
          <t>Saltingale Electrical P/L</t>
        </is>
      </c>
      <c r="D4478" t="inlineStr">
        <is>
          <t>Saltingale Electrical Pty Ltd</t>
        </is>
      </c>
      <c r="E4478" t="inlineStr">
        <is>
          <t>Company suffix to 'Pty Ltd', trimmed, case</t>
        </is>
      </c>
    </row>
    <row r="4479">
      <c r="A4479" t="inlineStr">
        <is>
          <t>SRC-00712</t>
        </is>
      </c>
      <c r="B4479" t="inlineStr">
        <is>
          <t>City</t>
        </is>
      </c>
      <c r="C4479" t="inlineStr">
        <is>
          <t>FRANKSTON</t>
        </is>
      </c>
      <c r="D4479" t="inlineStr">
        <is>
          <t>Frankston</t>
        </is>
      </c>
      <c r="E4479" t="inlineStr">
        <is>
          <t>City case</t>
        </is>
      </c>
    </row>
    <row r="4480">
      <c r="A4480" t="inlineStr">
        <is>
          <t>SRC-00713</t>
        </is>
      </c>
      <c r="B4480" t="inlineStr">
        <is>
          <t>Last Name</t>
        </is>
      </c>
      <c r="C4480" t="inlineStr">
        <is>
          <t>WATSON</t>
        </is>
      </c>
      <c r="D4480" t="inlineStr">
        <is>
          <t>Watson</t>
        </is>
      </c>
      <c r="E4480" t="inlineStr">
        <is>
          <t>Trimmed / name case</t>
        </is>
      </c>
    </row>
    <row r="4481">
      <c r="A4481" t="inlineStr">
        <is>
          <t>SRC-00713</t>
        </is>
      </c>
      <c r="B4481" t="inlineStr">
        <is>
          <t>Email</t>
        </is>
      </c>
      <c r="C4481" t="inlineStr">
        <is>
          <t>&lt;darcy.watson@brennocksignage.example&gt;</t>
        </is>
      </c>
      <c r="D4481" t="inlineStr">
        <is>
          <t>darcy.watson@brennocksignage.example</t>
        </is>
      </c>
      <c r="E4481" t="inlineStr">
        <is>
          <t>Lower-case, trimmed, removed mailto:/brackets</t>
        </is>
      </c>
    </row>
    <row r="4482">
      <c r="A4482" t="inlineStr">
        <is>
          <t>SRC-00713</t>
        </is>
      </c>
      <c r="B4482" t="inlineStr">
        <is>
          <t>State/Region</t>
        </is>
      </c>
      <c r="C4482" t="inlineStr">
        <is>
          <t>N.S.W.</t>
        </is>
      </c>
      <c r="D4482" t="inlineStr">
        <is>
          <t>NSW</t>
        </is>
      </c>
      <c r="E4482" t="inlineStr">
        <is>
          <t>State to standard abbreviation</t>
        </is>
      </c>
    </row>
    <row r="4483">
      <c r="A4483" t="inlineStr">
        <is>
          <t>SRC-00713</t>
        </is>
      </c>
      <c r="B4483" t="inlineStr">
        <is>
          <t>Phone Number</t>
        </is>
      </c>
      <c r="C4483" t="inlineStr">
        <is>
          <t>5550 3452</t>
        </is>
      </c>
      <c r="D4483" t="inlineStr">
        <is>
          <t>+61 2 5550 3452</t>
        </is>
      </c>
      <c r="E4483" t="inlineStr">
        <is>
          <t>Phone to +61 international format</t>
        </is>
      </c>
    </row>
    <row r="4484">
      <c r="A4484" t="inlineStr">
        <is>
          <t>SRC-00713</t>
        </is>
      </c>
      <c r="B4484" t="inlineStr">
        <is>
          <t>Company Name</t>
        </is>
      </c>
      <c r="C4484" t="inlineStr">
        <is>
          <t>Brennock Signage P/L</t>
        </is>
      </c>
      <c r="D4484" t="inlineStr">
        <is>
          <t>Brennock Signage Pty Ltd</t>
        </is>
      </c>
      <c r="E4484" t="inlineStr">
        <is>
          <t>Company suffix to 'Pty Ltd', trimmed, case</t>
        </is>
      </c>
    </row>
    <row r="4485">
      <c r="A4485" t="inlineStr">
        <is>
          <t>SRC-00713</t>
        </is>
      </c>
      <c r="B4485" t="inlineStr">
        <is>
          <t>City</t>
        </is>
      </c>
      <c r="C4485" t="inlineStr">
        <is>
          <t>parramatta</t>
        </is>
      </c>
      <c r="D4485" t="inlineStr">
        <is>
          <t>Parramatta</t>
        </is>
      </c>
      <c r="E4485" t="inlineStr">
        <is>
          <t>City case</t>
        </is>
      </c>
    </row>
    <row r="4486">
      <c r="A4486" t="inlineStr">
        <is>
          <t>SRC-00713</t>
        </is>
      </c>
      <c r="B4486" t="inlineStr">
        <is>
          <t>Lifecycle Stage</t>
        </is>
      </c>
      <c r="C4486" t="inlineStr">
        <is>
          <t>customer - active</t>
        </is>
      </c>
      <c r="D4486" t="inlineStr">
        <is>
          <t>Customer</t>
        </is>
      </c>
      <c r="E4486" t="inlineStr">
        <is>
          <t>Mapped to HubSpot lifecycle stage</t>
        </is>
      </c>
    </row>
    <row r="4487">
      <c r="A4487" t="inlineStr">
        <is>
          <t>SRC-00713</t>
        </is>
      </c>
      <c r="B4487" t="inlineStr">
        <is>
          <t>Last Activity</t>
        </is>
      </c>
      <c r="C4487" t="inlineStr">
        <is>
          <t>12/04/2024</t>
        </is>
      </c>
      <c r="D4487" t="inlineStr">
        <is>
          <t>2024-04-12</t>
        </is>
      </c>
      <c r="E4487" t="inlineStr">
        <is>
          <t>Date to YYYY-MM-DD</t>
        </is>
      </c>
    </row>
    <row r="4488">
      <c r="A4488" t="inlineStr">
        <is>
          <t>SRC-00714</t>
        </is>
      </c>
      <c r="B4488" t="inlineStr">
        <is>
          <t>Phone Number</t>
        </is>
      </c>
      <c r="C4488" t="inlineStr">
        <is>
          <t>61355507992</t>
        </is>
      </c>
      <c r="D4488" t="inlineStr">
        <is>
          <t>+61 3 5550 7992</t>
        </is>
      </c>
      <c r="E4488" t="inlineStr">
        <is>
          <t>Phone to +61 international format</t>
        </is>
      </c>
    </row>
    <row r="4489">
      <c r="A4489" t="inlineStr">
        <is>
          <t>SRC-00714</t>
        </is>
      </c>
      <c r="B4489" t="inlineStr">
        <is>
          <t>Company Name</t>
        </is>
      </c>
      <c r="C4489" t="inlineStr">
        <is>
          <t>Saltingale Dental P/L</t>
        </is>
      </c>
      <c r="D4489" t="inlineStr">
        <is>
          <t>Saltingale Dental Pty Ltd</t>
        </is>
      </c>
      <c r="E4489" t="inlineStr">
        <is>
          <t>Company suffix to 'Pty Ltd', trimmed, case</t>
        </is>
      </c>
    </row>
    <row r="4490">
      <c r="A4490" t="inlineStr">
        <is>
          <t>SRC-00714</t>
        </is>
      </c>
      <c r="B4490" t="inlineStr">
        <is>
          <t>Job Title</t>
        </is>
      </c>
      <c r="C4490" t="inlineStr">
        <is>
          <t>FINANCE MANAGER</t>
        </is>
      </c>
      <c r="D4490" t="inlineStr">
        <is>
          <t>Finance Manager</t>
        </is>
      </c>
      <c r="E4490" t="inlineStr">
        <is>
          <t>Job title case</t>
        </is>
      </c>
    </row>
    <row r="4491">
      <c r="A4491" t="inlineStr">
        <is>
          <t>SRC-00714</t>
        </is>
      </c>
      <c r="B4491" t="inlineStr">
        <is>
          <t>City</t>
        </is>
      </c>
      <c r="C4491" t="inlineStr">
        <is>
          <t>launceston</t>
        </is>
      </c>
      <c r="D4491" t="inlineStr">
        <is>
          <t>Launceston</t>
        </is>
      </c>
      <c r="E4491" t="inlineStr">
        <is>
          <t>City case</t>
        </is>
      </c>
    </row>
    <row r="4492">
      <c r="A4492" t="inlineStr">
        <is>
          <t>SRC-00714</t>
        </is>
      </c>
      <c r="B4492" t="inlineStr">
        <is>
          <t>Last Activity</t>
        </is>
      </c>
      <c r="C4492" t="inlineStr">
        <is>
          <t>May 25 2025</t>
        </is>
      </c>
      <c r="D4492" t="inlineStr">
        <is>
          <t>2025-05-25</t>
        </is>
      </c>
      <c r="E4492" t="inlineStr">
        <is>
          <t>Date to YYYY-MM-DD</t>
        </is>
      </c>
    </row>
    <row r="4493">
      <c r="A4493" t="inlineStr">
        <is>
          <t>SRC-00715</t>
        </is>
      </c>
      <c r="B4493" t="inlineStr">
        <is>
          <t>First Name</t>
        </is>
      </c>
      <c r="C4493" t="inlineStr">
        <is>
          <t>yusuf</t>
        </is>
      </c>
      <c r="D4493" t="inlineStr">
        <is>
          <t>Yusuf</t>
        </is>
      </c>
      <c r="E4493" t="inlineStr">
        <is>
          <t>Trimmed / name case</t>
        </is>
      </c>
    </row>
    <row r="4494">
      <c r="A4494" t="inlineStr">
        <is>
          <t>SRC-00715</t>
        </is>
      </c>
      <c r="B4494" t="inlineStr">
        <is>
          <t>Job Title</t>
        </is>
      </c>
      <c r="C4494" t="inlineStr">
        <is>
          <t>team leader</t>
        </is>
      </c>
      <c r="D4494" t="inlineStr">
        <is>
          <t>Team Leader</t>
        </is>
      </c>
      <c r="E4494" t="inlineStr">
        <is>
          <t>Job title case</t>
        </is>
      </c>
    </row>
    <row r="4495">
      <c r="A4495" t="inlineStr">
        <is>
          <t>SRC-00715</t>
        </is>
      </c>
      <c r="B4495" t="inlineStr">
        <is>
          <t>City</t>
        </is>
      </c>
      <c r="C4495" t="inlineStr">
        <is>
          <t>CAIRNS</t>
        </is>
      </c>
      <c r="D4495" t="inlineStr">
        <is>
          <t>Cairns</t>
        </is>
      </c>
      <c r="E4495" t="inlineStr">
        <is>
          <t>City case</t>
        </is>
      </c>
    </row>
    <row r="4496">
      <c r="A4496" t="inlineStr">
        <is>
          <t>SRC-00715</t>
        </is>
      </c>
      <c r="B4496" t="inlineStr">
        <is>
          <t>Postal Code</t>
        </is>
      </c>
      <c r="C4496" t="inlineStr">
        <is>
          <t>4732.0</t>
        </is>
      </c>
      <c r="D4496" t="inlineStr">
        <is>
          <t>4732</t>
        </is>
      </c>
      <c r="E4496" t="inlineStr">
        <is>
          <t>Postcode to 4 digits (restored leading zero / removed .0)</t>
        </is>
      </c>
    </row>
    <row r="4497">
      <c r="A4497" t="inlineStr">
        <is>
          <t>SRC-00715</t>
        </is>
      </c>
      <c r="B4497" t="inlineStr">
        <is>
          <t>Lifecycle Stage</t>
        </is>
      </c>
      <c r="C4497" t="inlineStr">
        <is>
          <t>LEAD</t>
        </is>
      </c>
      <c r="D4497" t="inlineStr">
        <is>
          <t>Lead</t>
        </is>
      </c>
      <c r="E4497" t="inlineStr">
        <is>
          <t>Mapped to HubSpot lifecycle stage</t>
        </is>
      </c>
    </row>
    <row r="4498">
      <c r="A4498" t="inlineStr">
        <is>
          <t>SRC-00715</t>
        </is>
      </c>
      <c r="B4498" t="inlineStr">
        <is>
          <t>Last Activity</t>
        </is>
      </c>
      <c r="C4498" t="inlineStr">
        <is>
          <t>12/11/2025</t>
        </is>
      </c>
      <c r="D4498" t="inlineStr">
        <is>
          <t>2025-11-12</t>
        </is>
      </c>
      <c r="E4498" t="inlineStr">
        <is>
          <t>Date to YYYY-MM-DD</t>
        </is>
      </c>
    </row>
    <row r="4499">
      <c r="A4499" t="inlineStr">
        <is>
          <t>SRC-00716</t>
        </is>
      </c>
      <c r="B4499" t="inlineStr">
        <is>
          <t>First Name</t>
        </is>
      </c>
      <c r="C4499" t="inlineStr">
        <is>
          <t>LUCAS</t>
        </is>
      </c>
      <c r="D4499" t="inlineStr">
        <is>
          <t>Lucas</t>
        </is>
      </c>
      <c r="E4499" t="inlineStr">
        <is>
          <t>Trimmed / name case</t>
        </is>
      </c>
    </row>
    <row r="4500">
      <c r="A4500" t="inlineStr">
        <is>
          <t>SRC-00716</t>
        </is>
      </c>
      <c r="B4500" t="inlineStr">
        <is>
          <t>Phone Number</t>
        </is>
      </c>
      <c r="C4500" t="inlineStr">
        <is>
          <t>0370103300</t>
        </is>
      </c>
      <c r="D4500" t="inlineStr">
        <is>
          <t>+61 3 7010 3300</t>
        </is>
      </c>
      <c r="E4500" t="inlineStr">
        <is>
          <t>Phone to +61 international format</t>
        </is>
      </c>
    </row>
    <row r="4501">
      <c r="A4501" t="inlineStr">
        <is>
          <t>SRC-00716</t>
        </is>
      </c>
      <c r="B4501" t="inlineStr">
        <is>
          <t>Company Name</t>
        </is>
      </c>
      <c r="C4501" t="inlineStr">
        <is>
          <t xml:space="preserve"> Hethermoyle Fitness Pty Ltd</t>
        </is>
      </c>
      <c r="D4501" t="inlineStr">
        <is>
          <t>Hethermoyle Fitness Pty Ltd</t>
        </is>
      </c>
      <c r="E4501" t="inlineStr">
        <is>
          <t>Company suffix to 'Pty Ltd', trimmed, case</t>
        </is>
      </c>
    </row>
    <row r="4502">
      <c r="A4502" t="inlineStr">
        <is>
          <t>SRC-00716</t>
        </is>
      </c>
      <c r="B4502" t="inlineStr">
        <is>
          <t>Job Title</t>
        </is>
      </c>
      <c r="C4502" t="inlineStr">
        <is>
          <t>TEAM LEADER</t>
        </is>
      </c>
      <c r="D4502" t="inlineStr">
        <is>
          <t>Team Leader</t>
        </is>
      </c>
      <c r="E4502" t="inlineStr">
        <is>
          <t>Job title case</t>
        </is>
      </c>
    </row>
    <row r="4503">
      <c r="A4503" t="inlineStr">
        <is>
          <t>SRC-00716</t>
        </is>
      </c>
      <c r="B4503" t="inlineStr">
        <is>
          <t>City</t>
        </is>
      </c>
      <c r="C4503" t="inlineStr">
        <is>
          <t>ballarat</t>
        </is>
      </c>
      <c r="D4503" t="inlineStr">
        <is>
          <t>Ballarat</t>
        </is>
      </c>
      <c r="E4503" t="inlineStr">
        <is>
          <t>City case</t>
        </is>
      </c>
    </row>
    <row r="4504">
      <c r="A4504" t="inlineStr">
        <is>
          <t>SRC-00716</t>
        </is>
      </c>
      <c r="B4504" t="inlineStr">
        <is>
          <t>Postal Code</t>
        </is>
      </c>
      <c r="C4504" t="inlineStr">
        <is>
          <t>3794.0</t>
        </is>
      </c>
      <c r="D4504" t="inlineStr">
        <is>
          <t>3794</t>
        </is>
      </c>
      <c r="E4504" t="inlineStr">
        <is>
          <t>Postcode to 4 digits (restored leading zero / removed .0)</t>
        </is>
      </c>
    </row>
    <row r="4505">
      <c r="A4505" t="inlineStr">
        <is>
          <t>SRC-00716</t>
        </is>
      </c>
      <c r="B4505" t="inlineStr">
        <is>
          <t>Lifecycle Stage</t>
        </is>
      </c>
      <c r="C4505" t="inlineStr">
        <is>
          <t>new lead</t>
        </is>
      </c>
      <c r="D4505" t="inlineStr">
        <is>
          <t>Lead</t>
        </is>
      </c>
      <c r="E4505" t="inlineStr">
        <is>
          <t>Mapped to HubSpot lifecycle stage</t>
        </is>
      </c>
    </row>
    <row r="4506">
      <c r="A4506" t="inlineStr">
        <is>
          <t>SRC-00716</t>
        </is>
      </c>
      <c r="B4506" t="inlineStr">
        <is>
          <t>Last Activity</t>
        </is>
      </c>
      <c r="C4506" t="inlineStr">
        <is>
          <t>14/02/2026</t>
        </is>
      </c>
      <c r="D4506" t="inlineStr">
        <is>
          <t>2026-02-14</t>
        </is>
      </c>
      <c r="E4506" t="inlineStr">
        <is>
          <t>Date to YYYY-MM-DD</t>
        </is>
      </c>
    </row>
    <row r="4507">
      <c r="A4507" t="inlineStr">
        <is>
          <t>SRC-00717</t>
        </is>
      </c>
      <c r="B4507" t="inlineStr">
        <is>
          <t>Last Name</t>
        </is>
      </c>
      <c r="C4507" t="inlineStr">
        <is>
          <t>kim</t>
        </is>
      </c>
      <c r="D4507" t="inlineStr">
        <is>
          <t>Kim</t>
        </is>
      </c>
      <c r="E4507" t="inlineStr">
        <is>
          <t>Trimmed / name case</t>
        </is>
      </c>
    </row>
    <row r="4508">
      <c r="A4508" t="inlineStr">
        <is>
          <t>SRC-00717</t>
        </is>
      </c>
      <c r="B4508" t="inlineStr">
        <is>
          <t>State/Region</t>
        </is>
      </c>
      <c r="C4508" t="inlineStr">
        <is>
          <t>Vic</t>
        </is>
      </c>
      <c r="D4508" t="inlineStr">
        <is>
          <t>VIC</t>
        </is>
      </c>
      <c r="E4508" t="inlineStr">
        <is>
          <t>State to standard abbreviation</t>
        </is>
      </c>
    </row>
    <row r="4509">
      <c r="A4509" t="inlineStr">
        <is>
          <t>SRC-00717</t>
        </is>
      </c>
      <c r="B4509" t="inlineStr">
        <is>
          <t>Phone Number</t>
        </is>
      </c>
      <c r="C4509" t="inlineStr">
        <is>
          <t>(03) 5550-1083</t>
        </is>
      </c>
      <c r="D4509" t="inlineStr">
        <is>
          <t>+61 3 5550 1083</t>
        </is>
      </c>
      <c r="E4509" t="inlineStr">
        <is>
          <t>Phone to +61 international format</t>
        </is>
      </c>
    </row>
    <row r="4510">
      <c r="A4510" t="inlineStr">
        <is>
          <t>SRC-00717</t>
        </is>
      </c>
      <c r="B4510" t="inlineStr">
        <is>
          <t>Company Name</t>
        </is>
      </c>
      <c r="C4510" t="inlineStr">
        <is>
          <t>Saltingale Electrical</t>
        </is>
      </c>
      <c r="D4510" t="inlineStr">
        <is>
          <t>Saltingale Electrical Pty Ltd</t>
        </is>
      </c>
      <c r="E4510" t="inlineStr">
        <is>
          <t>Company suffix to 'Pty Ltd', trimmed, case</t>
        </is>
      </c>
    </row>
    <row r="4511">
      <c r="A4511" t="inlineStr">
        <is>
          <t>SRC-00717</t>
        </is>
      </c>
      <c r="B4511" t="inlineStr">
        <is>
          <t>Job Title</t>
        </is>
      </c>
      <c r="C4511" t="inlineStr">
        <is>
          <t>TRAINING COORDINATOR</t>
        </is>
      </c>
      <c r="D4511" t="inlineStr">
        <is>
          <t>Training Coordinator</t>
        </is>
      </c>
      <c r="E4511" t="inlineStr">
        <is>
          <t>Job title case</t>
        </is>
      </c>
    </row>
    <row r="4512">
      <c r="A4512" t="inlineStr">
        <is>
          <t>SRC-00717</t>
        </is>
      </c>
      <c r="B4512" t="inlineStr">
        <is>
          <t>City</t>
        </is>
      </c>
      <c r="C4512" t="inlineStr">
        <is>
          <t>FRANKSTON</t>
        </is>
      </c>
      <c r="D4512" t="inlineStr">
        <is>
          <t>Frankston</t>
        </is>
      </c>
      <c r="E4512" t="inlineStr">
        <is>
          <t>City case</t>
        </is>
      </c>
    </row>
    <row r="4513">
      <c r="A4513" t="inlineStr">
        <is>
          <t>SRC-00717</t>
        </is>
      </c>
      <c r="B4513" t="inlineStr">
        <is>
          <t>Lifecycle Stage</t>
        </is>
      </c>
      <c r="C4513" t="inlineStr">
        <is>
          <t>customer - active</t>
        </is>
      </c>
      <c r="D4513" t="inlineStr">
        <is>
          <t>Customer</t>
        </is>
      </c>
      <c r="E4513" t="inlineStr">
        <is>
          <t>Mapped to HubSpot lifecycle stage</t>
        </is>
      </c>
    </row>
    <row r="4514">
      <c r="A4514" t="inlineStr">
        <is>
          <t>SRC-00717</t>
        </is>
      </c>
      <c r="B4514" t="inlineStr">
        <is>
          <t>Last Activity</t>
        </is>
      </c>
      <c r="C4514" t="inlineStr">
        <is>
          <t>01/01/2026</t>
        </is>
      </c>
      <c r="D4514" t="inlineStr">
        <is>
          <t>2026-01-01</t>
        </is>
      </c>
      <c r="E4514" t="inlineStr">
        <is>
          <t>Date to YYYY-MM-DD</t>
        </is>
      </c>
    </row>
    <row r="4515">
      <c r="A4515" t="inlineStr">
        <is>
          <t>SRC-00718</t>
        </is>
      </c>
      <c r="B4515" t="inlineStr">
        <is>
          <t>First Name</t>
        </is>
      </c>
      <c r="C4515" t="inlineStr">
        <is>
          <t>james</t>
        </is>
      </c>
      <c r="D4515" t="inlineStr">
        <is>
          <t>James</t>
        </is>
      </c>
      <c r="E4515" t="inlineStr">
        <is>
          <t>Trimmed / name case</t>
        </is>
      </c>
    </row>
    <row r="4516">
      <c r="A4516" t="inlineStr">
        <is>
          <t>SRC-00718</t>
        </is>
      </c>
      <c r="B4516" t="inlineStr">
        <is>
          <t>State/Region</t>
        </is>
      </c>
      <c r="C4516" t="inlineStr">
        <is>
          <t>Qld</t>
        </is>
      </c>
      <c r="D4516" t="inlineStr">
        <is>
          <t>QLD</t>
        </is>
      </c>
      <c r="E4516" t="inlineStr">
        <is>
          <t>State to standard abbreviation</t>
        </is>
      </c>
    </row>
    <row r="4517">
      <c r="A4517" t="inlineStr">
        <is>
          <t>SRC-00718</t>
        </is>
      </c>
      <c r="B4517" t="inlineStr">
        <is>
          <t>Phone Number</t>
        </is>
      </c>
      <c r="C4517" t="inlineStr">
        <is>
          <t>61755504929</t>
        </is>
      </c>
      <c r="D4517" t="inlineStr">
        <is>
          <t>+61 7 5550 4929</t>
        </is>
      </c>
      <c r="E4517" t="inlineStr">
        <is>
          <t>Phone to +61 international format</t>
        </is>
      </c>
    </row>
    <row r="4518">
      <c r="A4518" t="inlineStr">
        <is>
          <t>SRC-00718</t>
        </is>
      </c>
      <c r="B4518" t="inlineStr">
        <is>
          <t>Company Name</t>
        </is>
      </c>
      <c r="C4518" t="inlineStr">
        <is>
          <t>Tarrowby Freight Pty. Ltd.</t>
        </is>
      </c>
      <c r="D4518" t="inlineStr">
        <is>
          <t>Tarrowby Freight Pty Ltd</t>
        </is>
      </c>
      <c r="E4518" t="inlineStr">
        <is>
          <t>Company suffix to 'Pty Ltd', trimmed, case</t>
        </is>
      </c>
    </row>
    <row r="4519">
      <c r="A4519" t="inlineStr">
        <is>
          <t>SRC-00718</t>
        </is>
      </c>
      <c r="B4519" t="inlineStr">
        <is>
          <t>Job Title</t>
        </is>
      </c>
      <c r="C4519" t="inlineStr">
        <is>
          <t>PRACTICE MANAGER</t>
        </is>
      </c>
      <c r="D4519" t="inlineStr">
        <is>
          <t>Practice Manager</t>
        </is>
      </c>
      <c r="E4519" t="inlineStr">
        <is>
          <t>Job title case</t>
        </is>
      </c>
    </row>
    <row r="4520">
      <c r="A4520" t="inlineStr">
        <is>
          <t>SRC-00718</t>
        </is>
      </c>
      <c r="B4520" t="inlineStr">
        <is>
          <t>City</t>
        </is>
      </c>
      <c r="C4520" t="inlineStr">
        <is>
          <t>gold coast</t>
        </is>
      </c>
      <c r="D4520" t="inlineStr">
        <is>
          <t>Gold Coast</t>
        </is>
      </c>
      <c r="E4520" t="inlineStr">
        <is>
          <t>City case</t>
        </is>
      </c>
    </row>
    <row r="4521">
      <c r="A4521" t="inlineStr">
        <is>
          <t>SRC-00718</t>
        </is>
      </c>
      <c r="B4521" t="inlineStr">
        <is>
          <t>Lifecycle Stage</t>
        </is>
      </c>
      <c r="C4521" t="inlineStr">
        <is>
          <t>LEAD</t>
        </is>
      </c>
      <c r="D4521" t="inlineStr">
        <is>
          <t>Lead</t>
        </is>
      </c>
      <c r="E4521" t="inlineStr">
        <is>
          <t>Mapped to HubSpot lifecycle stage</t>
        </is>
      </c>
    </row>
    <row r="4522">
      <c r="A4522" t="inlineStr">
        <is>
          <t>SRC-00718</t>
        </is>
      </c>
      <c r="B4522" t="inlineStr">
        <is>
          <t>Last Activity</t>
        </is>
      </c>
      <c r="C4522" t="inlineStr">
        <is>
          <t>23/03/2024</t>
        </is>
      </c>
      <c r="D4522" t="inlineStr">
        <is>
          <t>2024-03-23</t>
        </is>
      </c>
      <c r="E4522" t="inlineStr">
        <is>
          <t>Date to YYYY-MM-DD</t>
        </is>
      </c>
    </row>
    <row r="4523">
      <c r="A4523" t="inlineStr">
        <is>
          <t>SRC-00719</t>
        </is>
      </c>
      <c r="B4523" t="inlineStr">
        <is>
          <t>Last Name</t>
        </is>
      </c>
      <c r="C4523" t="inlineStr">
        <is>
          <t xml:space="preserve"> Edwards</t>
        </is>
      </c>
      <c r="D4523" t="inlineStr">
        <is>
          <t>Edwards</t>
        </is>
      </c>
      <c r="E4523" t="inlineStr">
        <is>
          <t>Trimmed / name case</t>
        </is>
      </c>
    </row>
    <row r="4524">
      <c r="A4524" t="inlineStr">
        <is>
          <t>SRC-00719</t>
        </is>
      </c>
      <c r="B4524" t="inlineStr">
        <is>
          <t>State/Region</t>
        </is>
      </c>
      <c r="C4524" t="inlineStr">
        <is>
          <t>VIC.</t>
        </is>
      </c>
      <c r="D4524" t="inlineStr">
        <is>
          <t>VIC</t>
        </is>
      </c>
      <c r="E4524" t="inlineStr">
        <is>
          <t>State to standard abbreviation</t>
        </is>
      </c>
    </row>
    <row r="4525">
      <c r="A4525" t="inlineStr">
        <is>
          <t>SRC-00719</t>
        </is>
      </c>
      <c r="B4525" t="inlineStr">
        <is>
          <t>Phone Number</t>
        </is>
      </c>
      <c r="C4525" t="inlineStr">
        <is>
          <t>03.5550.8852</t>
        </is>
      </c>
      <c r="D4525" t="inlineStr">
        <is>
          <t>+61 3 5550 8852</t>
        </is>
      </c>
      <c r="E4525" t="inlineStr">
        <is>
          <t>Phone to +61 international format</t>
        </is>
      </c>
    </row>
    <row r="4526">
      <c r="A4526" t="inlineStr">
        <is>
          <t>SRC-00719</t>
        </is>
      </c>
      <c r="B4526" t="inlineStr">
        <is>
          <t>Company Name</t>
        </is>
      </c>
      <c r="C4526" t="inlineStr">
        <is>
          <t>Hethermoyle Foods Pty. Ltd.</t>
        </is>
      </c>
      <c r="D4526" t="inlineStr">
        <is>
          <t>Hethermoyle Foods Pty Ltd</t>
        </is>
      </c>
      <c r="E4526" t="inlineStr">
        <is>
          <t>Company suffix to 'Pty Ltd', trimmed, case</t>
        </is>
      </c>
    </row>
    <row r="4527">
      <c r="A4527" t="inlineStr">
        <is>
          <t>SRC-00719</t>
        </is>
      </c>
      <c r="B4527" t="inlineStr">
        <is>
          <t>Job Title</t>
        </is>
      </c>
      <c r="C4527" t="inlineStr">
        <is>
          <t>training coordinator</t>
        </is>
      </c>
      <c r="D4527" t="inlineStr">
        <is>
          <t>Training Coordinator</t>
        </is>
      </c>
      <c r="E4527" t="inlineStr">
        <is>
          <t>Job title case</t>
        </is>
      </c>
    </row>
    <row r="4528">
      <c r="A4528" t="inlineStr">
        <is>
          <t>SRC-00719</t>
        </is>
      </c>
      <c r="B4528" t="inlineStr">
        <is>
          <t>City</t>
        </is>
      </c>
      <c r="C4528" t="inlineStr">
        <is>
          <t>FRANKSTON</t>
        </is>
      </c>
      <c r="D4528" t="inlineStr">
        <is>
          <t>Frankston</t>
        </is>
      </c>
      <c r="E4528" t="inlineStr">
        <is>
          <t>City case</t>
        </is>
      </c>
    </row>
    <row r="4529">
      <c r="A4529" t="inlineStr">
        <is>
          <t>SRC-00719</t>
        </is>
      </c>
      <c r="B4529" t="inlineStr">
        <is>
          <t>Lifecycle Stage</t>
        </is>
      </c>
      <c r="C4529" t="inlineStr">
        <is>
          <t>LEAD</t>
        </is>
      </c>
      <c r="D4529" t="inlineStr">
        <is>
          <t>Lead</t>
        </is>
      </c>
      <c r="E4529" t="inlineStr">
        <is>
          <t>Mapped to HubSpot lifecycle stage</t>
        </is>
      </c>
    </row>
    <row r="4530">
      <c r="A4530" t="inlineStr">
        <is>
          <t>SRC-00719</t>
        </is>
      </c>
      <c r="B4530" t="inlineStr">
        <is>
          <t>Last Activity</t>
        </is>
      </c>
      <c r="C4530" t="inlineStr">
        <is>
          <t>01/08/2025</t>
        </is>
      </c>
      <c r="D4530" t="inlineStr">
        <is>
          <t>2025-08-01</t>
        </is>
      </c>
      <c r="E4530" t="inlineStr">
        <is>
          <t>Date to YYYY-MM-DD</t>
        </is>
      </c>
    </row>
    <row r="4531">
      <c r="A4531" t="inlineStr">
        <is>
          <t>SRC-00720</t>
        </is>
      </c>
      <c r="B4531" t="inlineStr">
        <is>
          <t>State/Region</t>
        </is>
      </c>
      <c r="C4531" t="inlineStr">
        <is>
          <t>VIC.</t>
        </is>
      </c>
      <c r="D4531" t="inlineStr">
        <is>
          <t>VIC</t>
        </is>
      </c>
      <c r="E4531" t="inlineStr">
        <is>
          <t>State to standard abbreviation</t>
        </is>
      </c>
    </row>
    <row r="4532">
      <c r="A4532" t="inlineStr">
        <is>
          <t>SRC-00720</t>
        </is>
      </c>
      <c r="B4532" t="inlineStr">
        <is>
          <t>Phone Number</t>
        </is>
      </c>
      <c r="C4532" t="inlineStr">
        <is>
          <t>5550 1639</t>
        </is>
      </c>
      <c r="D4532" t="inlineStr">
        <is>
          <t>+61 3 5550 1639</t>
        </is>
      </c>
      <c r="E4532" t="inlineStr">
        <is>
          <t>Phone to +61 international format</t>
        </is>
      </c>
    </row>
    <row r="4533">
      <c r="A4533" t="inlineStr">
        <is>
          <t>SRC-00720</t>
        </is>
      </c>
      <c r="B4533" t="inlineStr">
        <is>
          <t>Company Name</t>
        </is>
      </c>
      <c r="C4533" t="inlineStr">
        <is>
          <t>Ironvessa Landscapes pty ltd</t>
        </is>
      </c>
      <c r="D4533" t="inlineStr">
        <is>
          <t>Ironvessa Landscapes Pty Ltd</t>
        </is>
      </c>
      <c r="E4533" t="inlineStr">
        <is>
          <t>Company suffix to 'Pty Ltd', trimmed, case</t>
        </is>
      </c>
    </row>
    <row r="4534">
      <c r="A4534" t="inlineStr">
        <is>
          <t>SRC-00720</t>
        </is>
      </c>
      <c r="B4534" t="inlineStr">
        <is>
          <t>Job Title</t>
        </is>
      </c>
      <c r="C4534" t="inlineStr">
        <is>
          <t>safety officer</t>
        </is>
      </c>
      <c r="D4534" t="inlineStr">
        <is>
          <t>Safety Officer</t>
        </is>
      </c>
      <c r="E4534" t="inlineStr">
        <is>
          <t>Job title case</t>
        </is>
      </c>
    </row>
    <row r="4535">
      <c r="A4535" t="inlineStr">
        <is>
          <t>SRC-00720</t>
        </is>
      </c>
      <c r="B4535" t="inlineStr">
        <is>
          <t>City</t>
        </is>
      </c>
      <c r="C4535" t="inlineStr">
        <is>
          <t>box hill</t>
        </is>
      </c>
      <c r="D4535" t="inlineStr">
        <is>
          <t>Box Hill</t>
        </is>
      </c>
      <c r="E4535" t="inlineStr">
        <is>
          <t>City case</t>
        </is>
      </c>
    </row>
    <row r="4536">
      <c r="A4536" t="inlineStr">
        <is>
          <t>SRC-00720</t>
        </is>
      </c>
      <c r="B4536" t="inlineStr">
        <is>
          <t>Last Activity</t>
        </is>
      </c>
      <c r="C4536" t="inlineStr">
        <is>
          <t>21/01/2026</t>
        </is>
      </c>
      <c r="D4536" t="inlineStr">
        <is>
          <t>2026-01-21</t>
        </is>
      </c>
      <c r="E4536" t="inlineStr">
        <is>
          <t>Date to YYYY-MM-DD</t>
        </is>
      </c>
    </row>
    <row r="4537">
      <c r="A4537" t="inlineStr">
        <is>
          <t>SRC-00721</t>
        </is>
      </c>
      <c r="B4537" t="inlineStr">
        <is>
          <t>Phone Number</t>
        </is>
      </c>
      <c r="C4537" t="inlineStr">
        <is>
          <t>(08) 5550-3815</t>
        </is>
      </c>
      <c r="D4537" t="inlineStr">
        <is>
          <t>+61 8 5550 3815</t>
        </is>
      </c>
      <c r="E4537" t="inlineStr">
        <is>
          <t>Phone to +61 international format</t>
        </is>
      </c>
    </row>
    <row r="4538">
      <c r="A4538" t="inlineStr">
        <is>
          <t>SRC-00721</t>
        </is>
      </c>
      <c r="B4538" t="inlineStr">
        <is>
          <t>Company Name</t>
        </is>
      </c>
      <c r="C4538" t="inlineStr">
        <is>
          <t xml:space="preserve"> Rushavon Foods Pty Ltd</t>
        </is>
      </c>
      <c r="D4538" t="inlineStr">
        <is>
          <t>Rushavon Foods Pty Ltd</t>
        </is>
      </c>
      <c r="E4538" t="inlineStr">
        <is>
          <t>Company suffix to 'Pty Ltd', trimmed, case</t>
        </is>
      </c>
    </row>
    <row r="4539">
      <c r="A4539" t="inlineStr">
        <is>
          <t>SRC-00721</t>
        </is>
      </c>
      <c r="B4539" t="inlineStr">
        <is>
          <t>Job Title</t>
        </is>
      </c>
      <c r="C4539" t="inlineStr">
        <is>
          <t>WORKSHOP MANAGER</t>
        </is>
      </c>
      <c r="D4539" t="inlineStr">
        <is>
          <t>Workshop Manager</t>
        </is>
      </c>
      <c r="E4539" t="inlineStr">
        <is>
          <t>Job title case</t>
        </is>
      </c>
    </row>
    <row r="4540">
      <c r="A4540" t="inlineStr">
        <is>
          <t>SRC-00721</t>
        </is>
      </c>
      <c r="B4540" t="inlineStr">
        <is>
          <t>Postal Code</t>
        </is>
      </c>
      <c r="C4540" t="inlineStr">
        <is>
          <t>6413.0</t>
        </is>
      </c>
      <c r="D4540" t="inlineStr">
        <is>
          <t>6413</t>
        </is>
      </c>
      <c r="E4540" t="inlineStr">
        <is>
          <t>Postcode to 4 digits (restored leading zero / removed .0)</t>
        </is>
      </c>
    </row>
    <row r="4541">
      <c r="A4541" t="inlineStr">
        <is>
          <t>SRC-00721</t>
        </is>
      </c>
      <c r="B4541" t="inlineStr">
        <is>
          <t>Lifecycle Stage</t>
        </is>
      </c>
      <c r="C4541" t="inlineStr">
        <is>
          <t>lead</t>
        </is>
      </c>
      <c r="D4541" t="inlineStr">
        <is>
          <t>Lead</t>
        </is>
      </c>
      <c r="E4541" t="inlineStr">
        <is>
          <t>Mapped to HubSpot lifecycle stage</t>
        </is>
      </c>
    </row>
    <row r="4542">
      <c r="A4542" t="inlineStr">
        <is>
          <t>SRC-00721</t>
        </is>
      </c>
      <c r="B4542" t="inlineStr">
        <is>
          <t>Last Activity</t>
        </is>
      </c>
      <c r="C4542" t="inlineStr">
        <is>
          <t>10/10/2025</t>
        </is>
      </c>
      <c r="D4542" t="inlineStr">
        <is>
          <t>2025-10-10</t>
        </is>
      </c>
      <c r="E4542" t="inlineStr">
        <is>
          <t>Date to YYYY-MM-DD</t>
        </is>
      </c>
    </row>
    <row r="4543">
      <c r="A4543" t="inlineStr">
        <is>
          <t>SRC-00722</t>
        </is>
      </c>
      <c r="B4543" t="inlineStr">
        <is>
          <t>Last Name</t>
        </is>
      </c>
      <c r="C4543" t="inlineStr">
        <is>
          <t>BELL</t>
        </is>
      </c>
      <c r="D4543" t="inlineStr">
        <is>
          <t>Bell</t>
        </is>
      </c>
      <c r="E4543" t="inlineStr">
        <is>
          <t>Trimmed / name case</t>
        </is>
      </c>
    </row>
    <row r="4544">
      <c r="A4544" t="inlineStr">
        <is>
          <t>SRC-00722</t>
        </is>
      </c>
      <c r="B4544" t="inlineStr">
        <is>
          <t>City</t>
        </is>
      </c>
      <c r="C4544" t="inlineStr">
        <is>
          <t>WOLLONGONG</t>
        </is>
      </c>
      <c r="D4544" t="inlineStr">
        <is>
          <t>Wollongong</t>
        </is>
      </c>
      <c r="E4544" t="inlineStr">
        <is>
          <t>City case</t>
        </is>
      </c>
    </row>
    <row r="4545">
      <c r="A4545" t="inlineStr">
        <is>
          <t>SRC-00722</t>
        </is>
      </c>
      <c r="B4545" t="inlineStr">
        <is>
          <t>Last Activity</t>
        </is>
      </c>
      <c r="C4545" t="inlineStr">
        <is>
          <t>Jan 29 2026</t>
        </is>
      </c>
      <c r="D4545" t="inlineStr">
        <is>
          <t>2026-01-29</t>
        </is>
      </c>
      <c r="E4545" t="inlineStr">
        <is>
          <t>Date to YYYY-MM-DD</t>
        </is>
      </c>
    </row>
    <row r="4546">
      <c r="A4546" t="inlineStr">
        <is>
          <t>SRC-00723</t>
        </is>
      </c>
      <c r="B4546" t="inlineStr">
        <is>
          <t>Last Name</t>
        </is>
      </c>
      <c r="C4546" t="inlineStr">
        <is>
          <t xml:space="preserve"> Rossi</t>
        </is>
      </c>
      <c r="D4546" t="inlineStr">
        <is>
          <t>Rossi</t>
        </is>
      </c>
      <c r="E4546" t="inlineStr">
        <is>
          <t>Trimmed / name case</t>
        </is>
      </c>
    </row>
    <row r="4547">
      <c r="A4547" t="inlineStr">
        <is>
          <t>SRC-00723</t>
        </is>
      </c>
      <c r="B4547" t="inlineStr">
        <is>
          <t>Phone Number</t>
        </is>
      </c>
      <c r="C4547" t="inlineStr">
        <is>
          <t>61755504683</t>
        </is>
      </c>
      <c r="D4547" t="inlineStr">
        <is>
          <t>+61 7 5550 4683</t>
        </is>
      </c>
      <c r="E4547" t="inlineStr">
        <is>
          <t>Phone to +61 international format</t>
        </is>
      </c>
    </row>
    <row r="4548">
      <c r="A4548" t="inlineStr">
        <is>
          <t>SRC-00723</t>
        </is>
      </c>
      <c r="B4548" t="inlineStr">
        <is>
          <t>Company Name</t>
        </is>
      </c>
      <c r="C4548" t="inlineStr">
        <is>
          <t>Lornivale Engineering pty ltd</t>
        </is>
      </c>
      <c r="D4548" t="inlineStr">
        <is>
          <t>Lornivale Engineering Pty Ltd</t>
        </is>
      </c>
      <c r="E4548" t="inlineStr">
        <is>
          <t>Company suffix to 'Pty Ltd', trimmed, case</t>
        </is>
      </c>
    </row>
    <row r="4549">
      <c r="A4549" t="inlineStr">
        <is>
          <t>SRC-00723</t>
        </is>
      </c>
      <c r="B4549" t="inlineStr">
        <is>
          <t>Job Title</t>
        </is>
      </c>
      <c r="C4549" t="inlineStr">
        <is>
          <t>practice manager</t>
        </is>
      </c>
      <c r="D4549" t="inlineStr">
        <is>
          <t>Practice Manager</t>
        </is>
      </c>
      <c r="E4549" t="inlineStr">
        <is>
          <t>Job title case</t>
        </is>
      </c>
    </row>
    <row r="4550">
      <c r="A4550" t="inlineStr">
        <is>
          <t>SRC-00723</t>
        </is>
      </c>
      <c r="B4550" t="inlineStr">
        <is>
          <t>City</t>
        </is>
      </c>
      <c r="C4550" t="inlineStr">
        <is>
          <t>brisbane</t>
        </is>
      </c>
      <c r="D4550" t="inlineStr">
        <is>
          <t>Brisbane</t>
        </is>
      </c>
      <c r="E4550" t="inlineStr">
        <is>
          <t>City case</t>
        </is>
      </c>
    </row>
    <row r="4551">
      <c r="A4551" t="inlineStr">
        <is>
          <t>SRC-00723</t>
        </is>
      </c>
      <c r="B4551" t="inlineStr">
        <is>
          <t>Postal Code</t>
        </is>
      </c>
      <c r="C4551" t="inlineStr">
        <is>
          <t>4493.0</t>
        </is>
      </c>
      <c r="D4551" t="inlineStr">
        <is>
          <t>4493</t>
        </is>
      </c>
      <c r="E4551" t="inlineStr">
        <is>
          <t>Postcode to 4 digits (restored leading zero / removed .0)</t>
        </is>
      </c>
    </row>
    <row r="4552">
      <c r="A4552" t="inlineStr">
        <is>
          <t>SRC-00723</t>
        </is>
      </c>
      <c r="B4552" t="inlineStr">
        <is>
          <t>Last Activity</t>
        </is>
      </c>
      <c r="C4552" t="inlineStr">
        <is>
          <t>20/08/2026</t>
        </is>
      </c>
      <c r="D4552" t="inlineStr">
        <is>
          <t>2026-08-20</t>
        </is>
      </c>
      <c r="E4552" t="inlineStr">
        <is>
          <t>Date to YYYY-MM-DD</t>
        </is>
      </c>
    </row>
    <row r="4553">
      <c r="A4553" t="inlineStr">
        <is>
          <t>SRC-00724</t>
        </is>
      </c>
      <c r="B4553" t="inlineStr">
        <is>
          <t>First Name</t>
        </is>
      </c>
      <c r="C4553" t="inlineStr">
        <is>
          <t>KAI</t>
        </is>
      </c>
      <c r="D4553" t="inlineStr">
        <is>
          <t>Kai</t>
        </is>
      </c>
      <c r="E4553" t="inlineStr">
        <is>
          <t>Trimmed / name case</t>
        </is>
      </c>
    </row>
    <row r="4554">
      <c r="A4554" t="inlineStr">
        <is>
          <t>SRC-00724</t>
        </is>
      </c>
      <c r="B4554" t="inlineStr">
        <is>
          <t>State/Region</t>
        </is>
      </c>
      <c r="C4554" t="inlineStr">
        <is>
          <t>Qld</t>
        </is>
      </c>
      <c r="D4554" t="inlineStr">
        <is>
          <t>QLD</t>
        </is>
      </c>
      <c r="E4554" t="inlineStr">
        <is>
          <t>State to standard abbreviation</t>
        </is>
      </c>
    </row>
    <row r="4555">
      <c r="A4555" t="inlineStr">
        <is>
          <t>SRC-00724</t>
        </is>
      </c>
      <c r="B4555" t="inlineStr">
        <is>
          <t>Phone Number</t>
        </is>
      </c>
      <c r="C4555" t="inlineStr">
        <is>
          <t>07.5550.2916</t>
        </is>
      </c>
      <c r="D4555" t="inlineStr">
        <is>
          <t>+61 7 5550 2916</t>
        </is>
      </c>
      <c r="E4555" t="inlineStr">
        <is>
          <t>Phone to +61 international format</t>
        </is>
      </c>
    </row>
    <row r="4556">
      <c r="A4556" t="inlineStr">
        <is>
          <t>SRC-00724</t>
        </is>
      </c>
      <c r="B4556" t="inlineStr">
        <is>
          <t>Job Title</t>
        </is>
      </c>
      <c r="C4556" t="inlineStr">
        <is>
          <t>SITE SUPERVISOR</t>
        </is>
      </c>
      <c r="D4556" t="inlineStr">
        <is>
          <t>Site Supervisor</t>
        </is>
      </c>
      <c r="E4556" t="inlineStr">
        <is>
          <t>Job title case</t>
        </is>
      </c>
    </row>
    <row r="4557">
      <c r="A4557" t="inlineStr">
        <is>
          <t>SRC-00724</t>
        </is>
      </c>
      <c r="B4557" t="inlineStr">
        <is>
          <t>City</t>
        </is>
      </c>
      <c r="C4557" t="inlineStr">
        <is>
          <t>gold coast</t>
        </is>
      </c>
      <c r="D4557" t="inlineStr">
        <is>
          <t>Gold Coast</t>
        </is>
      </c>
      <c r="E4557" t="inlineStr">
        <is>
          <t>City case</t>
        </is>
      </c>
    </row>
    <row r="4558">
      <c r="A4558" t="inlineStr">
        <is>
          <t>SRC-00724</t>
        </is>
      </c>
      <c r="B4558" t="inlineStr">
        <is>
          <t>Last Activity</t>
        </is>
      </c>
      <c r="C4558" t="inlineStr">
        <is>
          <t>Jan 07 2024</t>
        </is>
      </c>
      <c r="D4558" t="inlineStr">
        <is>
          <t>2024-01-07</t>
        </is>
      </c>
      <c r="E4558" t="inlineStr">
        <is>
          <t>Date to YYYY-MM-DD</t>
        </is>
      </c>
    </row>
    <row r="4559">
      <c r="A4559" t="inlineStr">
        <is>
          <t>SRC-00725</t>
        </is>
      </c>
      <c r="B4559" t="inlineStr">
        <is>
          <t>Last Name</t>
        </is>
      </c>
      <c r="C4559" t="inlineStr">
        <is>
          <t xml:space="preserve"> Li</t>
        </is>
      </c>
      <c r="D4559" t="inlineStr">
        <is>
          <t>Li</t>
        </is>
      </c>
      <c r="E4559" t="inlineStr">
        <is>
          <t>Trimmed / name case</t>
        </is>
      </c>
    </row>
    <row r="4560">
      <c r="A4560" t="inlineStr">
        <is>
          <t>SRC-00725</t>
        </is>
      </c>
      <c r="B4560" t="inlineStr">
        <is>
          <t>Email</t>
        </is>
      </c>
      <c r="C4560" t="inlineStr">
        <is>
          <t xml:space="preserve">charlottel@yarrowdineaccounting.example </t>
        </is>
      </c>
      <c r="D4560" t="inlineStr">
        <is>
          <t>charlottel@yarrowdineaccounting.example</t>
        </is>
      </c>
      <c r="E4560" t="inlineStr">
        <is>
          <t>Lower-case, trimmed, removed mailto:/brackets</t>
        </is>
      </c>
    </row>
    <row r="4561">
      <c r="A4561" t="inlineStr">
        <is>
          <t>SRC-00725</t>
        </is>
      </c>
      <c r="B4561" t="inlineStr">
        <is>
          <t>State/Region</t>
        </is>
      </c>
      <c r="C4561" t="inlineStr">
        <is>
          <t>VIC.</t>
        </is>
      </c>
      <c r="D4561" t="inlineStr">
        <is>
          <t>VIC</t>
        </is>
      </c>
      <c r="E4561" t="inlineStr">
        <is>
          <t>State to standard abbreviation</t>
        </is>
      </c>
    </row>
    <row r="4562">
      <c r="A4562" t="inlineStr">
        <is>
          <t>SRC-00725</t>
        </is>
      </c>
      <c r="B4562" t="inlineStr">
        <is>
          <t>Job Title</t>
        </is>
      </c>
      <c r="C4562" t="inlineStr">
        <is>
          <t>TRAINING COORDINATOR</t>
        </is>
      </c>
      <c r="D4562" t="inlineStr">
        <is>
          <t>Training Coordinator</t>
        </is>
      </c>
      <c r="E4562" t="inlineStr">
        <is>
          <t>Job title case</t>
        </is>
      </c>
    </row>
    <row r="4563">
      <c r="A4563" t="inlineStr">
        <is>
          <t>SRC-00725</t>
        </is>
      </c>
      <c r="B4563" t="inlineStr">
        <is>
          <t>Lifecycle Stage</t>
        </is>
      </c>
      <c r="C4563" t="inlineStr">
        <is>
          <t>newsletter only</t>
        </is>
      </c>
      <c r="D4563" t="inlineStr">
        <is>
          <t>Subscriber</t>
        </is>
      </c>
      <c r="E4563" t="inlineStr">
        <is>
          <t>Mapped to HubSpot lifecycle stage</t>
        </is>
      </c>
    </row>
    <row r="4564">
      <c r="A4564" t="inlineStr">
        <is>
          <t>SRC-00725</t>
        </is>
      </c>
      <c r="B4564" t="inlineStr">
        <is>
          <t>Last Activity</t>
        </is>
      </c>
      <c r="C4564" t="inlineStr">
        <is>
          <t>Jul 29 2025</t>
        </is>
      </c>
      <c r="D4564" t="inlineStr">
        <is>
          <t>2025-07-29</t>
        </is>
      </c>
      <c r="E4564" t="inlineStr">
        <is>
          <t>Date to YYYY-MM-DD</t>
        </is>
      </c>
    </row>
    <row r="4565">
      <c r="A4565" t="inlineStr">
        <is>
          <t>SRC-00726</t>
        </is>
      </c>
      <c r="B4565" t="inlineStr">
        <is>
          <t>First Name</t>
        </is>
      </c>
      <c r="C4565" t="inlineStr">
        <is>
          <t>samuel</t>
        </is>
      </c>
      <c r="D4565" t="inlineStr">
        <is>
          <t>Samuel</t>
        </is>
      </c>
      <c r="E4565" t="inlineStr">
        <is>
          <t>Trimmed / name case</t>
        </is>
      </c>
    </row>
    <row r="4566">
      <c r="A4566" t="inlineStr">
        <is>
          <t>SRC-00726</t>
        </is>
      </c>
      <c r="B4566" t="inlineStr">
        <is>
          <t>Last Name</t>
        </is>
      </c>
      <c r="C4566" t="inlineStr">
        <is>
          <t xml:space="preserve"> Tanaka</t>
        </is>
      </c>
      <c r="D4566" t="inlineStr">
        <is>
          <t>Tanaka</t>
        </is>
      </c>
      <c r="E4566" t="inlineStr">
        <is>
          <t>Trimmed / name case</t>
        </is>
      </c>
    </row>
    <row r="4567">
      <c r="A4567" t="inlineStr">
        <is>
          <t>SRC-00726</t>
        </is>
      </c>
      <c r="B4567" t="inlineStr">
        <is>
          <t>State/Region</t>
        </is>
      </c>
      <c r="C4567" t="inlineStr">
        <is>
          <t>vic</t>
        </is>
      </c>
      <c r="D4567" t="inlineStr">
        <is>
          <t>VIC</t>
        </is>
      </c>
      <c r="E4567" t="inlineStr">
        <is>
          <t>State to standard abbreviation</t>
        </is>
      </c>
    </row>
    <row r="4568">
      <c r="A4568" t="inlineStr">
        <is>
          <t>SRC-00726</t>
        </is>
      </c>
      <c r="B4568" t="inlineStr">
        <is>
          <t>Phone Number</t>
        </is>
      </c>
      <c r="C4568" t="inlineStr">
        <is>
          <t>03 5550 0071</t>
        </is>
      </c>
      <c r="D4568" t="inlineStr">
        <is>
          <t>+61 3 5550 0071</t>
        </is>
      </c>
      <c r="E4568" t="inlineStr">
        <is>
          <t>Phone to +61 international format</t>
        </is>
      </c>
    </row>
    <row r="4569">
      <c r="A4569" t="inlineStr">
        <is>
          <t>SRC-00726</t>
        </is>
      </c>
      <c r="B4569" t="inlineStr">
        <is>
          <t>Company Name</t>
        </is>
      </c>
      <c r="C4569" t="inlineStr">
        <is>
          <t>Hethermoyle Foods</t>
        </is>
      </c>
      <c r="D4569" t="inlineStr">
        <is>
          <t>Hethermoyle Foods Pty Ltd</t>
        </is>
      </c>
      <c r="E4569" t="inlineStr">
        <is>
          <t>Company suffix to 'Pty Ltd', trimmed, case</t>
        </is>
      </c>
    </row>
    <row r="4570">
      <c r="A4570" t="inlineStr">
        <is>
          <t>SRC-00726</t>
        </is>
      </c>
      <c r="B4570" t="inlineStr">
        <is>
          <t>Job Title</t>
        </is>
      </c>
      <c r="C4570" t="inlineStr">
        <is>
          <t>MANAGING DIRECTOR</t>
        </is>
      </c>
      <c r="D4570" t="inlineStr">
        <is>
          <t>Managing Director</t>
        </is>
      </c>
      <c r="E4570" t="inlineStr">
        <is>
          <t>Job title case</t>
        </is>
      </c>
    </row>
    <row r="4571">
      <c r="A4571" t="inlineStr">
        <is>
          <t>SRC-00726</t>
        </is>
      </c>
      <c r="B4571" t="inlineStr">
        <is>
          <t>City</t>
        </is>
      </c>
      <c r="C4571" t="inlineStr">
        <is>
          <t>frankston</t>
        </is>
      </c>
      <c r="D4571" t="inlineStr">
        <is>
          <t>Frankston</t>
        </is>
      </c>
      <c r="E4571" t="inlineStr">
        <is>
          <t>City case</t>
        </is>
      </c>
    </row>
    <row r="4572">
      <c r="A4572" t="inlineStr">
        <is>
          <t>SRC-00726</t>
        </is>
      </c>
      <c r="B4572" t="inlineStr">
        <is>
          <t>Postal Code</t>
        </is>
      </c>
      <c r="C4572" t="inlineStr">
        <is>
          <t>3693.0</t>
        </is>
      </c>
      <c r="D4572" t="inlineStr">
        <is>
          <t>3693</t>
        </is>
      </c>
      <c r="E4572" t="inlineStr">
        <is>
          <t>Postcode to 4 digits (restored leading zero / removed .0)</t>
        </is>
      </c>
    </row>
    <row r="4573">
      <c r="A4573" t="inlineStr">
        <is>
          <t>SRC-00726</t>
        </is>
      </c>
      <c r="B4573" t="inlineStr">
        <is>
          <t>Lifecycle Stage</t>
        </is>
      </c>
      <c r="C4573" t="inlineStr">
        <is>
          <t>SQL</t>
        </is>
      </c>
      <c r="D4573" t="inlineStr">
        <is>
          <t>Sales Qualified Lead</t>
        </is>
      </c>
      <c r="E4573" t="inlineStr">
        <is>
          <t>Mapped to HubSpot lifecycle stage</t>
        </is>
      </c>
    </row>
    <row r="4574">
      <c r="A4574" t="inlineStr">
        <is>
          <t>SRC-00727</t>
        </is>
      </c>
      <c r="B4574" t="inlineStr">
        <is>
          <t>Lifecycle Stage</t>
        </is>
      </c>
      <c r="C4574" t="inlineStr">
        <is>
          <t>LEAD</t>
        </is>
      </c>
      <c r="D4574" t="inlineStr">
        <is>
          <t>Lead</t>
        </is>
      </c>
      <c r="E4574" t="inlineStr">
        <is>
          <t>Mapped to HubSpot lifecycle stage</t>
        </is>
      </c>
    </row>
    <row r="4575">
      <c r="A4575" t="inlineStr">
        <is>
          <t>SRC-00728</t>
        </is>
      </c>
      <c r="B4575" t="inlineStr">
        <is>
          <t>First Name</t>
        </is>
      </c>
      <c r="C4575" t="inlineStr">
        <is>
          <t>ravi</t>
        </is>
      </c>
      <c r="D4575" t="inlineStr">
        <is>
          <t>Ravi</t>
        </is>
      </c>
      <c r="E4575" t="inlineStr">
        <is>
          <t>Trimmed / name case</t>
        </is>
      </c>
    </row>
    <row r="4576">
      <c r="A4576" t="inlineStr">
        <is>
          <t>SRC-00728</t>
        </is>
      </c>
      <c r="B4576" t="inlineStr">
        <is>
          <t>Last Name</t>
        </is>
      </c>
      <c r="C4576" t="inlineStr">
        <is>
          <t>morgan</t>
        </is>
      </c>
      <c r="D4576" t="inlineStr">
        <is>
          <t>Morgan</t>
        </is>
      </c>
      <c r="E4576" t="inlineStr">
        <is>
          <t>Trimmed / name case</t>
        </is>
      </c>
    </row>
    <row r="4577">
      <c r="A4577" t="inlineStr">
        <is>
          <t>SRC-00728</t>
        </is>
      </c>
      <c r="B4577" t="inlineStr">
        <is>
          <t>Email</t>
        </is>
      </c>
      <c r="C4577" t="inlineStr">
        <is>
          <t>&lt;ravi.morgan@tarrowbyfoods.example&gt;</t>
        </is>
      </c>
      <c r="D4577" t="inlineStr">
        <is>
          <t>ravi.morgan@tarrowbyfoods.example</t>
        </is>
      </c>
      <c r="E4577" t="inlineStr">
        <is>
          <t>Lower-case, trimmed, removed mailto:/brackets</t>
        </is>
      </c>
    </row>
    <row r="4578">
      <c r="A4578" t="inlineStr">
        <is>
          <t>SRC-00728</t>
        </is>
      </c>
      <c r="B4578" t="inlineStr">
        <is>
          <t>Phone Number</t>
        </is>
      </c>
      <c r="C4578" t="inlineStr">
        <is>
          <t>(08) 5550-5815</t>
        </is>
      </c>
      <c r="D4578" t="inlineStr">
        <is>
          <t>+61 8 5550 5815</t>
        </is>
      </c>
      <c r="E4578" t="inlineStr">
        <is>
          <t>Phone to +61 international format</t>
        </is>
      </c>
    </row>
    <row r="4579">
      <c r="A4579" t="inlineStr">
        <is>
          <t>SRC-00728</t>
        </is>
      </c>
      <c r="B4579" t="inlineStr">
        <is>
          <t>Postal Code</t>
        </is>
      </c>
      <c r="C4579" t="inlineStr">
        <is>
          <t>6650.0</t>
        </is>
      </c>
      <c r="D4579" t="inlineStr">
        <is>
          <t>6650</t>
        </is>
      </c>
      <c r="E4579" t="inlineStr">
        <is>
          <t>Postcode to 4 digits (restored leading zero / removed .0)</t>
        </is>
      </c>
    </row>
    <row r="4580">
      <c r="A4580" t="inlineStr">
        <is>
          <t>SRC-00728</t>
        </is>
      </c>
      <c r="B4580" t="inlineStr">
        <is>
          <t>Lifecycle Stage</t>
        </is>
      </c>
      <c r="C4580" t="inlineStr">
        <is>
          <t>LEAD</t>
        </is>
      </c>
      <c r="D4580" t="inlineStr">
        <is>
          <t>Lead</t>
        </is>
      </c>
      <c r="E4580" t="inlineStr">
        <is>
          <t>Mapped to HubSpot lifecycle stage</t>
        </is>
      </c>
    </row>
    <row r="4581">
      <c r="A4581" t="inlineStr">
        <is>
          <t>SRC-00728</t>
        </is>
      </c>
      <c r="B4581" t="inlineStr">
        <is>
          <t>Last Activity</t>
        </is>
      </c>
      <c r="C4581" t="inlineStr">
        <is>
          <t>04/11/2025</t>
        </is>
      </c>
      <c r="D4581" t="inlineStr">
        <is>
          <t>2025-11-04</t>
        </is>
      </c>
      <c r="E4581" t="inlineStr">
        <is>
          <t>Date to YYYY-MM-DD</t>
        </is>
      </c>
    </row>
    <row r="4582">
      <c r="A4582" t="inlineStr">
        <is>
          <t>SRC-00729</t>
        </is>
      </c>
      <c r="B4582" t="inlineStr">
        <is>
          <t>Last Name</t>
        </is>
      </c>
      <c r="C4582" t="inlineStr">
        <is>
          <t>fitzgerald</t>
        </is>
      </c>
      <c r="D4582" t="inlineStr">
        <is>
          <t>Fitzgerald</t>
        </is>
      </c>
      <c r="E4582" t="inlineStr">
        <is>
          <t>Trimmed / name case</t>
        </is>
      </c>
    </row>
    <row r="4583">
      <c r="A4583" t="inlineStr">
        <is>
          <t>SRC-00729</t>
        </is>
      </c>
      <c r="B4583" t="inlineStr">
        <is>
          <t>State/Region</t>
        </is>
      </c>
      <c r="C4583" t="inlineStr">
        <is>
          <t>Vic</t>
        </is>
      </c>
      <c r="D4583" t="inlineStr">
        <is>
          <t>VIC</t>
        </is>
      </c>
      <c r="E4583" t="inlineStr">
        <is>
          <t>State to standard abbreviation</t>
        </is>
      </c>
    </row>
    <row r="4584">
      <c r="A4584" t="inlineStr">
        <is>
          <t>SRC-00729</t>
        </is>
      </c>
      <c r="B4584" t="inlineStr">
        <is>
          <t>Phone Number</t>
        </is>
      </c>
      <c r="C4584" t="inlineStr">
        <is>
          <t>(03) 5550-5270</t>
        </is>
      </c>
      <c r="D4584" t="inlineStr">
        <is>
          <t>+61 3 5550 5270</t>
        </is>
      </c>
      <c r="E4584" t="inlineStr">
        <is>
          <t>Phone to +61 international format</t>
        </is>
      </c>
    </row>
    <row r="4585">
      <c r="A4585" t="inlineStr">
        <is>
          <t>SRC-00729</t>
        </is>
      </c>
      <c r="B4585" t="inlineStr">
        <is>
          <t>Job Title</t>
        </is>
      </c>
      <c r="C4585" t="inlineStr">
        <is>
          <t>PROCUREMENT OFFICER</t>
        </is>
      </c>
      <c r="D4585" t="inlineStr">
        <is>
          <t>Procurement Officer</t>
        </is>
      </c>
      <c r="E4585" t="inlineStr">
        <is>
          <t>Job title case</t>
        </is>
      </c>
    </row>
    <row r="4586">
      <c r="A4586" t="inlineStr">
        <is>
          <t>SRC-00729</t>
        </is>
      </c>
      <c r="B4586" t="inlineStr">
        <is>
          <t>City</t>
        </is>
      </c>
      <c r="C4586" t="inlineStr">
        <is>
          <t>ballarat</t>
        </is>
      </c>
      <c r="D4586" t="inlineStr">
        <is>
          <t>Ballarat</t>
        </is>
      </c>
      <c r="E4586" t="inlineStr">
        <is>
          <t>City case</t>
        </is>
      </c>
    </row>
    <row r="4587">
      <c r="A4587" t="inlineStr">
        <is>
          <t>SRC-00729</t>
        </is>
      </c>
      <c r="B4587" t="inlineStr">
        <is>
          <t>Lifecycle Stage</t>
        </is>
      </c>
      <c r="C4587" t="inlineStr">
        <is>
          <t>Client</t>
        </is>
      </c>
      <c r="D4587" t="inlineStr">
        <is>
          <t>Customer</t>
        </is>
      </c>
      <c r="E4587" t="inlineStr">
        <is>
          <t>Mapped to HubSpot lifecycle stage</t>
        </is>
      </c>
    </row>
    <row r="4588">
      <c r="A4588" t="inlineStr">
        <is>
          <t>SRC-00729</t>
        </is>
      </c>
      <c r="B4588" t="inlineStr">
        <is>
          <t>Last Activity</t>
        </is>
      </c>
      <c r="C4588" t="inlineStr">
        <is>
          <t>Oct 30 2024</t>
        </is>
      </c>
      <c r="D4588" t="inlineStr">
        <is>
          <t>2024-10-30</t>
        </is>
      </c>
      <c r="E4588" t="inlineStr">
        <is>
          <t>Date to YYYY-MM-DD</t>
        </is>
      </c>
    </row>
    <row r="4589">
      <c r="A4589" t="inlineStr">
        <is>
          <t>SRC-00730</t>
        </is>
      </c>
      <c r="B4589" t="inlineStr">
        <is>
          <t>State/Region</t>
        </is>
      </c>
      <c r="C4589" t="inlineStr">
        <is>
          <t>New South Wales</t>
        </is>
      </c>
      <c r="D4589" t="inlineStr">
        <is>
          <t>NSW</t>
        </is>
      </c>
      <c r="E4589" t="inlineStr">
        <is>
          <t>State to standard abbreviation</t>
        </is>
      </c>
    </row>
    <row r="4590">
      <c r="A4590" t="inlineStr">
        <is>
          <t>SRC-00730</t>
        </is>
      </c>
      <c r="B4590" t="inlineStr">
        <is>
          <t>Phone Number</t>
        </is>
      </c>
      <c r="C4590" t="inlineStr">
        <is>
          <t>7010 3179</t>
        </is>
      </c>
      <c r="D4590" t="inlineStr">
        <is>
          <t>+61 2 7010 3179</t>
        </is>
      </c>
      <c r="E4590" t="inlineStr">
        <is>
          <t>Phone to +61 international format</t>
        </is>
      </c>
    </row>
    <row r="4591">
      <c r="A4591" t="inlineStr">
        <is>
          <t>SRC-00730</t>
        </is>
      </c>
      <c r="B4591" t="inlineStr">
        <is>
          <t>Company Name</t>
        </is>
      </c>
      <c r="C4591" t="inlineStr">
        <is>
          <t>GALBRISK ELECTRICAL PTY LTD</t>
        </is>
      </c>
      <c r="D4591" t="inlineStr">
        <is>
          <t>Galbrisk Electrical Pty Ltd</t>
        </is>
      </c>
      <c r="E4591" t="inlineStr">
        <is>
          <t>Company suffix to 'Pty Ltd', trimmed, case</t>
        </is>
      </c>
    </row>
    <row r="4592">
      <c r="A4592" t="inlineStr">
        <is>
          <t>SRC-00730</t>
        </is>
      </c>
      <c r="B4592" t="inlineStr">
        <is>
          <t>Job Title</t>
        </is>
      </c>
      <c r="C4592" t="inlineStr">
        <is>
          <t>safety officer</t>
        </is>
      </c>
      <c r="D4592" t="inlineStr">
        <is>
          <t>Safety Officer</t>
        </is>
      </c>
      <c r="E4592" t="inlineStr">
        <is>
          <t>Job title case</t>
        </is>
      </c>
    </row>
    <row r="4593">
      <c r="A4593" t="inlineStr">
        <is>
          <t>SRC-00730</t>
        </is>
      </c>
      <c r="B4593" t="inlineStr">
        <is>
          <t>City</t>
        </is>
      </c>
      <c r="C4593" t="inlineStr">
        <is>
          <t>wollongong</t>
        </is>
      </c>
      <c r="D4593" t="inlineStr">
        <is>
          <t>Wollongong</t>
        </is>
      </c>
      <c r="E4593" t="inlineStr">
        <is>
          <t>City case</t>
        </is>
      </c>
    </row>
    <row r="4594">
      <c r="A4594" t="inlineStr">
        <is>
          <t>SRC-00730</t>
        </is>
      </c>
      <c r="B4594" t="inlineStr">
        <is>
          <t>Last Activity</t>
        </is>
      </c>
      <c r="C4594" t="inlineStr">
        <is>
          <t>May 25 2024</t>
        </is>
      </c>
      <c r="D4594" t="inlineStr">
        <is>
          <t>2024-05-25</t>
        </is>
      </c>
      <c r="E4594" t="inlineStr">
        <is>
          <t>Date to YYYY-MM-DD</t>
        </is>
      </c>
    </row>
    <row r="4595">
      <c r="A4595" t="inlineStr">
        <is>
          <t>SRC-00731</t>
        </is>
      </c>
      <c r="B4595" t="inlineStr">
        <is>
          <t>Last Name</t>
        </is>
      </c>
      <c r="C4595" t="inlineStr">
        <is>
          <t xml:space="preserve">Cooper </t>
        </is>
      </c>
      <c r="D4595" t="inlineStr">
        <is>
          <t>Cooper</t>
        </is>
      </c>
      <c r="E4595" t="inlineStr">
        <is>
          <t>Trimmed / name case</t>
        </is>
      </c>
    </row>
    <row r="4596">
      <c r="A4596" t="inlineStr">
        <is>
          <t>SRC-00731</t>
        </is>
      </c>
      <c r="B4596" t="inlineStr">
        <is>
          <t>State/Region</t>
        </is>
      </c>
      <c r="C4596" t="inlineStr">
        <is>
          <t>Western Australia</t>
        </is>
      </c>
      <c r="D4596" t="inlineStr">
        <is>
          <t>WA</t>
        </is>
      </c>
      <c r="E4596" t="inlineStr">
        <is>
          <t>State to standard abbreviation</t>
        </is>
      </c>
    </row>
    <row r="4597">
      <c r="A4597" t="inlineStr">
        <is>
          <t>SRC-00731</t>
        </is>
      </c>
      <c r="B4597" t="inlineStr">
        <is>
          <t>City</t>
        </is>
      </c>
      <c r="C4597" t="inlineStr">
        <is>
          <t>bunbury</t>
        </is>
      </c>
      <c r="D4597" t="inlineStr">
        <is>
          <t>Bunbury</t>
        </is>
      </c>
      <c r="E4597" t="inlineStr">
        <is>
          <t>City case</t>
        </is>
      </c>
    </row>
    <row r="4598">
      <c r="A4598" t="inlineStr">
        <is>
          <t>SRC-00731</t>
        </is>
      </c>
      <c r="B4598" t="inlineStr">
        <is>
          <t>Postal Code</t>
        </is>
      </c>
      <c r="C4598" t="inlineStr">
        <is>
          <t>6650.0</t>
        </is>
      </c>
      <c r="D4598" t="inlineStr">
        <is>
          <t>6650</t>
        </is>
      </c>
      <c r="E4598" t="inlineStr">
        <is>
          <t>Postcode to 4 digits (restored leading zero / removed .0)</t>
        </is>
      </c>
    </row>
    <row r="4599">
      <c r="A4599" t="inlineStr">
        <is>
          <t>SRC-00731</t>
        </is>
      </c>
      <c r="B4599" t="inlineStr">
        <is>
          <t>Lifecycle Stage</t>
        </is>
      </c>
      <c r="C4599" t="inlineStr">
        <is>
          <t>new lead</t>
        </is>
      </c>
      <c r="D4599" t="inlineStr">
        <is>
          <t>Lead</t>
        </is>
      </c>
      <c r="E4599" t="inlineStr">
        <is>
          <t>Mapped to HubSpot lifecycle stage</t>
        </is>
      </c>
    </row>
    <row r="4600">
      <c r="A4600" t="inlineStr">
        <is>
          <t>SRC-00732</t>
        </is>
      </c>
      <c r="B4600" t="inlineStr">
        <is>
          <t>Last Name</t>
        </is>
      </c>
      <c r="C4600" t="inlineStr">
        <is>
          <t>LEE</t>
        </is>
      </c>
      <c r="D4600" t="inlineStr">
        <is>
          <t>Lee</t>
        </is>
      </c>
      <c r="E4600" t="inlineStr">
        <is>
          <t>Trimmed / name case</t>
        </is>
      </c>
    </row>
    <row r="4601">
      <c r="A4601" t="inlineStr">
        <is>
          <t>SRC-00732</t>
        </is>
      </c>
      <c r="B4601" t="inlineStr">
        <is>
          <t>State/Region</t>
        </is>
      </c>
      <c r="C4601" t="inlineStr">
        <is>
          <t>vic</t>
        </is>
      </c>
      <c r="D4601" t="inlineStr">
        <is>
          <t>VIC</t>
        </is>
      </c>
      <c r="E4601" t="inlineStr">
        <is>
          <t>State to standard abbreviation</t>
        </is>
      </c>
    </row>
    <row r="4602">
      <c r="A4602" t="inlineStr">
        <is>
          <t>SRC-00732</t>
        </is>
      </c>
      <c r="B4602" t="inlineStr">
        <is>
          <t>Phone Number</t>
        </is>
      </c>
      <c r="C4602" t="inlineStr">
        <is>
          <t>(03) 5550 3207</t>
        </is>
      </c>
      <c r="D4602" t="inlineStr">
        <is>
          <t>+61 3 5550 3207</t>
        </is>
      </c>
      <c r="E4602" t="inlineStr">
        <is>
          <t>Phone to +61 international format</t>
        </is>
      </c>
    </row>
    <row r="4603">
      <c r="A4603" t="inlineStr">
        <is>
          <t>SRC-00732</t>
        </is>
      </c>
      <c r="B4603" t="inlineStr">
        <is>
          <t>Company Name</t>
        </is>
      </c>
      <c r="C4603" t="inlineStr">
        <is>
          <t>Vantrelle Fitness pty ltd</t>
        </is>
      </c>
      <c r="D4603" t="inlineStr">
        <is>
          <t>Vantrelle Fitness Pty Ltd</t>
        </is>
      </c>
      <c r="E4603" t="inlineStr">
        <is>
          <t>Company suffix to 'Pty Ltd', trimmed, case</t>
        </is>
      </c>
    </row>
    <row r="4604">
      <c r="A4604" t="inlineStr">
        <is>
          <t>SRC-00732</t>
        </is>
      </c>
      <c r="B4604" t="inlineStr">
        <is>
          <t>Job Title</t>
        </is>
      </c>
      <c r="C4604" t="inlineStr">
        <is>
          <t>training coordinator</t>
        </is>
      </c>
      <c r="D4604" t="inlineStr">
        <is>
          <t>Training Coordinator</t>
        </is>
      </c>
      <c r="E4604" t="inlineStr">
        <is>
          <t>Job title case</t>
        </is>
      </c>
    </row>
    <row r="4605">
      <c r="A4605" t="inlineStr">
        <is>
          <t>SRC-00732</t>
        </is>
      </c>
      <c r="B4605" t="inlineStr">
        <is>
          <t>Lifecycle Stage</t>
        </is>
      </c>
      <c r="C4605" t="inlineStr">
        <is>
          <t>new lead</t>
        </is>
      </c>
      <c r="D4605" t="inlineStr">
        <is>
          <t>Lead</t>
        </is>
      </c>
      <c r="E4605" t="inlineStr">
        <is>
          <t>Mapped to HubSpot lifecycle stage</t>
        </is>
      </c>
    </row>
    <row r="4606">
      <c r="A4606" t="inlineStr">
        <is>
          <t>SRC-00732</t>
        </is>
      </c>
      <c r="B4606" t="inlineStr">
        <is>
          <t>Last Activity</t>
        </is>
      </c>
      <c r="C4606" t="inlineStr">
        <is>
          <t>13/08/2024</t>
        </is>
      </c>
      <c r="D4606" t="inlineStr">
        <is>
          <t>2024-08-13</t>
        </is>
      </c>
      <c r="E4606" t="inlineStr">
        <is>
          <t>Date to YYYY-MM-DD</t>
        </is>
      </c>
    </row>
    <row r="4607">
      <c r="A4607" t="inlineStr">
        <is>
          <t>SRC-00733</t>
        </is>
      </c>
      <c r="B4607" t="inlineStr">
        <is>
          <t>First Name</t>
        </is>
      </c>
      <c r="C4607" t="inlineStr">
        <is>
          <t>ELENI</t>
        </is>
      </c>
      <c r="D4607" t="inlineStr">
        <is>
          <t>Eleni</t>
        </is>
      </c>
      <c r="E4607" t="inlineStr">
        <is>
          <t>Trimmed / name case</t>
        </is>
      </c>
    </row>
    <row r="4608">
      <c r="A4608" t="inlineStr">
        <is>
          <t>SRC-00733</t>
        </is>
      </c>
      <c r="B4608" t="inlineStr">
        <is>
          <t>Phone Number</t>
        </is>
      </c>
      <c r="C4608" t="inlineStr">
        <is>
          <t>0370103867</t>
        </is>
      </c>
      <c r="D4608" t="inlineStr">
        <is>
          <t>+61 3 7010 3867</t>
        </is>
      </c>
      <c r="E4608" t="inlineStr">
        <is>
          <t>Phone to +61 international format</t>
        </is>
      </c>
    </row>
    <row r="4609">
      <c r="A4609" t="inlineStr">
        <is>
          <t>SRC-00733</t>
        </is>
      </c>
      <c r="B4609" t="inlineStr">
        <is>
          <t>Company Name</t>
        </is>
      </c>
      <c r="C4609" t="inlineStr">
        <is>
          <t>Zephrane Engineering</t>
        </is>
      </c>
      <c r="D4609" t="inlineStr">
        <is>
          <t>Zephrane Engineering Pty Ltd</t>
        </is>
      </c>
      <c r="E4609" t="inlineStr">
        <is>
          <t>Company suffix to 'Pty Ltd', trimmed, case</t>
        </is>
      </c>
    </row>
    <row r="4610">
      <c r="A4610" t="inlineStr">
        <is>
          <t>SRC-00733</t>
        </is>
      </c>
      <c r="B4610" t="inlineStr">
        <is>
          <t>Last Activity</t>
        </is>
      </c>
      <c r="C4610" t="inlineStr">
        <is>
          <t>20/12/2024</t>
        </is>
      </c>
      <c r="D4610" t="inlineStr">
        <is>
          <t>2024-12-20</t>
        </is>
      </c>
      <c r="E4610" t="inlineStr">
        <is>
          <t>Date to YYYY-MM-DD</t>
        </is>
      </c>
    </row>
    <row r="4611">
      <c r="A4611" t="inlineStr">
        <is>
          <t>SRC-00734</t>
        </is>
      </c>
      <c r="B4611" t="inlineStr">
        <is>
          <t>First Name</t>
        </is>
      </c>
      <c r="C4611" t="inlineStr">
        <is>
          <t>Dr THOMAS</t>
        </is>
      </c>
      <c r="D4611" t="inlineStr">
        <is>
          <t>THOMAS</t>
        </is>
      </c>
      <c r="E4611" t="inlineStr">
        <is>
          <t>Removed title (Dr/Mr/Ms/Mrs)</t>
        </is>
      </c>
    </row>
    <row r="4612">
      <c r="A4612" t="inlineStr">
        <is>
          <t>SRC-00734</t>
        </is>
      </c>
      <c r="B4612" t="inlineStr">
        <is>
          <t>First Name</t>
        </is>
      </c>
      <c r="C4612" t="inlineStr">
        <is>
          <t>THOMAS</t>
        </is>
      </c>
      <c r="D4612" t="inlineStr">
        <is>
          <t>Thomas</t>
        </is>
      </c>
      <c r="E4612" t="inlineStr">
        <is>
          <t>Trimmed / name case</t>
        </is>
      </c>
    </row>
    <row r="4613">
      <c r="A4613" t="inlineStr">
        <is>
          <t>SRC-00734</t>
        </is>
      </c>
      <c r="B4613" t="inlineStr">
        <is>
          <t>Email</t>
        </is>
      </c>
      <c r="C4613" t="inlineStr">
        <is>
          <t>&lt;tnelson@lornivaleprint.example&gt;</t>
        </is>
      </c>
      <c r="D4613" t="inlineStr">
        <is>
          <t>tnelson@lornivaleprint.example</t>
        </is>
      </c>
      <c r="E4613" t="inlineStr">
        <is>
          <t>Lower-case, trimmed, removed mailto:/brackets</t>
        </is>
      </c>
    </row>
    <row r="4614">
      <c r="A4614" t="inlineStr">
        <is>
          <t>SRC-00734</t>
        </is>
      </c>
      <c r="B4614" t="inlineStr">
        <is>
          <t>State/Region</t>
        </is>
      </c>
      <c r="C4614" t="inlineStr">
        <is>
          <t>Vic</t>
        </is>
      </c>
      <c r="D4614" t="inlineStr">
        <is>
          <t>VIC</t>
        </is>
      </c>
      <c r="E4614" t="inlineStr">
        <is>
          <t>State to standard abbreviation</t>
        </is>
      </c>
    </row>
    <row r="4615">
      <c r="A4615" t="inlineStr">
        <is>
          <t>SRC-00734</t>
        </is>
      </c>
      <c r="B4615" t="inlineStr">
        <is>
          <t>Phone Number</t>
        </is>
      </c>
      <c r="C4615" t="inlineStr">
        <is>
          <t>0355506408</t>
        </is>
      </c>
      <c r="D4615" t="inlineStr">
        <is>
          <t>+61 3 5550 6408</t>
        </is>
      </c>
      <c r="E4615" t="inlineStr">
        <is>
          <t>Phone to +61 international format</t>
        </is>
      </c>
    </row>
    <row r="4616">
      <c r="A4616" t="inlineStr">
        <is>
          <t>SRC-00734</t>
        </is>
      </c>
      <c r="B4616" t="inlineStr">
        <is>
          <t>Company Name</t>
        </is>
      </c>
      <c r="C4616" t="inlineStr">
        <is>
          <t>Lornivale Print P/L</t>
        </is>
      </c>
      <c r="D4616" t="inlineStr">
        <is>
          <t>Lornivale Print Pty Ltd</t>
        </is>
      </c>
      <c r="E4616" t="inlineStr">
        <is>
          <t>Company suffix to 'Pty Ltd', trimmed, case</t>
        </is>
      </c>
    </row>
    <row r="4617">
      <c r="A4617" t="inlineStr">
        <is>
          <t>SRC-00734</t>
        </is>
      </c>
      <c r="B4617" t="inlineStr">
        <is>
          <t>Last Activity</t>
        </is>
      </c>
      <c r="C4617" t="inlineStr">
        <is>
          <t>19/12/2025</t>
        </is>
      </c>
      <c r="D4617" t="inlineStr">
        <is>
          <t>2025-12-19</t>
        </is>
      </c>
      <c r="E4617" t="inlineStr">
        <is>
          <t>Date to YYYY-MM-DD</t>
        </is>
      </c>
    </row>
    <row r="4618">
      <c r="A4618" t="inlineStr">
        <is>
          <t>SRC-00735</t>
        </is>
      </c>
      <c r="B4618" t="inlineStr">
        <is>
          <t>First Name</t>
        </is>
      </c>
      <c r="C4618" t="inlineStr">
        <is>
          <t>linh</t>
        </is>
      </c>
      <c r="D4618" t="inlineStr">
        <is>
          <t>Linh</t>
        </is>
      </c>
      <c r="E4618" t="inlineStr">
        <is>
          <t>Trimmed / name case</t>
        </is>
      </c>
    </row>
    <row r="4619">
      <c r="A4619" t="inlineStr">
        <is>
          <t>SRC-00735</t>
        </is>
      </c>
      <c r="B4619" t="inlineStr">
        <is>
          <t>State/Region</t>
        </is>
      </c>
      <c r="C4619" t="inlineStr">
        <is>
          <t>nsw</t>
        </is>
      </c>
      <c r="D4619" t="inlineStr">
        <is>
          <t>NSW</t>
        </is>
      </c>
      <c r="E4619" t="inlineStr">
        <is>
          <t>State to standard abbreviation</t>
        </is>
      </c>
    </row>
    <row r="4620">
      <c r="A4620" t="inlineStr">
        <is>
          <t>SRC-00735</t>
        </is>
      </c>
      <c r="B4620" t="inlineStr">
        <is>
          <t>Phone Number</t>
        </is>
      </c>
      <c r="C4620" t="inlineStr">
        <is>
          <t>(02) 5550-6919</t>
        </is>
      </c>
      <c r="D4620" t="inlineStr">
        <is>
          <t>+61 2 5550 6919</t>
        </is>
      </c>
      <c r="E4620" t="inlineStr">
        <is>
          <t>Phone to +61 international format</t>
        </is>
      </c>
    </row>
    <row r="4621">
      <c r="A4621" t="inlineStr">
        <is>
          <t>SRC-00735</t>
        </is>
      </c>
      <c r="B4621" t="inlineStr">
        <is>
          <t>Company Name</t>
        </is>
      </c>
      <c r="C4621" t="inlineStr">
        <is>
          <t>ORLUBRIE ELECTRICAL PTY LTD</t>
        </is>
      </c>
      <c r="D4621" t="inlineStr">
        <is>
          <t>Orlubrie Electrical Pty Ltd</t>
        </is>
      </c>
      <c r="E4621" t="inlineStr">
        <is>
          <t>Company suffix to 'Pty Ltd', trimmed, case</t>
        </is>
      </c>
    </row>
    <row r="4622">
      <c r="A4622" t="inlineStr">
        <is>
          <t>SRC-00735</t>
        </is>
      </c>
      <c r="B4622" t="inlineStr">
        <is>
          <t>Job Title</t>
        </is>
      </c>
      <c r="C4622" t="inlineStr">
        <is>
          <t>OWNER</t>
        </is>
      </c>
      <c r="D4622" t="inlineStr">
        <is>
          <t>Owner</t>
        </is>
      </c>
      <c r="E4622" t="inlineStr">
        <is>
          <t>Job title case</t>
        </is>
      </c>
    </row>
    <row r="4623">
      <c r="A4623" t="inlineStr">
        <is>
          <t>SRC-00735</t>
        </is>
      </c>
      <c r="B4623" t="inlineStr">
        <is>
          <t>Lifecycle Stage</t>
        </is>
      </c>
      <c r="C4623" t="inlineStr">
        <is>
          <t>MQL</t>
        </is>
      </c>
      <c r="D4623" t="inlineStr">
        <is>
          <t>Marketing Qualified Lead</t>
        </is>
      </c>
      <c r="E4623" t="inlineStr">
        <is>
          <t>Mapped to HubSpot lifecycle stage</t>
        </is>
      </c>
    </row>
    <row r="4624">
      <c r="A4624" t="inlineStr">
        <is>
          <t>SRC-00735</t>
        </is>
      </c>
      <c r="B4624" t="inlineStr">
        <is>
          <t>Last Activity</t>
        </is>
      </c>
      <c r="C4624" t="inlineStr">
        <is>
          <t>Sep 30 2024</t>
        </is>
      </c>
      <c r="D4624" t="inlineStr">
        <is>
          <t>2024-09-30</t>
        </is>
      </c>
      <c r="E4624" t="inlineStr">
        <is>
          <t>Date to YYYY-MM-DD</t>
        </is>
      </c>
    </row>
    <row r="4625">
      <c r="A4625" t="inlineStr">
        <is>
          <t>SRC-00736</t>
        </is>
      </c>
      <c r="B4625" t="inlineStr">
        <is>
          <t>First Name</t>
        </is>
      </c>
      <c r="C4625" t="inlineStr">
        <is>
          <t>HENRY</t>
        </is>
      </c>
      <c r="D4625" t="inlineStr">
        <is>
          <t>Henry</t>
        </is>
      </c>
      <c r="E4625" t="inlineStr">
        <is>
          <t>Trimmed / name case</t>
        </is>
      </c>
    </row>
    <row r="4626">
      <c r="A4626" t="inlineStr">
        <is>
          <t>SRC-00736</t>
        </is>
      </c>
      <c r="B4626" t="inlineStr">
        <is>
          <t>Last Name</t>
        </is>
      </c>
      <c r="C4626" t="inlineStr">
        <is>
          <t xml:space="preserve">McDonald </t>
        </is>
      </c>
      <c r="D4626" t="inlineStr">
        <is>
          <t>McDonald</t>
        </is>
      </c>
      <c r="E4626" t="inlineStr">
        <is>
          <t>Trimmed / name case</t>
        </is>
      </c>
    </row>
    <row r="4627">
      <c r="A4627" t="inlineStr">
        <is>
          <t>SRC-00736</t>
        </is>
      </c>
      <c r="B4627" t="inlineStr">
        <is>
          <t>State/Region</t>
        </is>
      </c>
      <c r="C4627" t="inlineStr">
        <is>
          <t>VIC.</t>
        </is>
      </c>
      <c r="D4627" t="inlineStr">
        <is>
          <t>VIC</t>
        </is>
      </c>
      <c r="E4627" t="inlineStr">
        <is>
          <t>State to standard abbreviation</t>
        </is>
      </c>
    </row>
    <row r="4628">
      <c r="A4628" t="inlineStr">
        <is>
          <t>SRC-00736</t>
        </is>
      </c>
      <c r="B4628" t="inlineStr">
        <is>
          <t>Phone Number</t>
        </is>
      </c>
      <c r="C4628" t="inlineStr">
        <is>
          <t>(03) 7010 1452</t>
        </is>
      </c>
      <c r="D4628" t="inlineStr">
        <is>
          <t>+61 3 7010 1452</t>
        </is>
      </c>
      <c r="E4628" t="inlineStr">
        <is>
          <t>Phone to +61 international format</t>
        </is>
      </c>
    </row>
    <row r="4629">
      <c r="A4629" t="inlineStr">
        <is>
          <t>SRC-00736</t>
        </is>
      </c>
      <c r="B4629" t="inlineStr">
        <is>
          <t>City</t>
        </is>
      </c>
      <c r="C4629" t="inlineStr">
        <is>
          <t>BOX HILL</t>
        </is>
      </c>
      <c r="D4629" t="inlineStr">
        <is>
          <t>Box Hill</t>
        </is>
      </c>
      <c r="E4629" t="inlineStr">
        <is>
          <t>City case</t>
        </is>
      </c>
    </row>
    <row r="4630">
      <c r="A4630" t="inlineStr">
        <is>
          <t>SRC-00736</t>
        </is>
      </c>
      <c r="B4630" t="inlineStr">
        <is>
          <t>Lifecycle Stage</t>
        </is>
      </c>
      <c r="C4630" t="inlineStr">
        <is>
          <t>lead</t>
        </is>
      </c>
      <c r="D4630" t="inlineStr">
        <is>
          <t>Lead</t>
        </is>
      </c>
      <c r="E4630" t="inlineStr">
        <is>
          <t>Mapped to HubSpot lifecycle stage</t>
        </is>
      </c>
    </row>
    <row r="4631">
      <c r="A4631" t="inlineStr">
        <is>
          <t>SRC-00737</t>
        </is>
      </c>
      <c r="B4631" t="inlineStr">
        <is>
          <t>First Name</t>
        </is>
      </c>
      <c r="C4631" t="inlineStr">
        <is>
          <t>MATILDA</t>
        </is>
      </c>
      <c r="D4631" t="inlineStr">
        <is>
          <t>Matilda</t>
        </is>
      </c>
      <c r="E4631" t="inlineStr">
        <is>
          <t>Trimmed / name case</t>
        </is>
      </c>
    </row>
    <row r="4632">
      <c r="A4632" t="inlineStr">
        <is>
          <t>SRC-00737</t>
        </is>
      </c>
      <c r="B4632" t="inlineStr">
        <is>
          <t>Last Name</t>
        </is>
      </c>
      <c r="C4632" t="inlineStr">
        <is>
          <t xml:space="preserve">Jones </t>
        </is>
      </c>
      <c r="D4632" t="inlineStr">
        <is>
          <t>Jones</t>
        </is>
      </c>
      <c r="E4632" t="inlineStr">
        <is>
          <t>Trimmed / name case</t>
        </is>
      </c>
    </row>
    <row r="4633">
      <c r="A4633" t="inlineStr">
        <is>
          <t>SRC-00737</t>
        </is>
      </c>
      <c r="B4633" t="inlineStr">
        <is>
          <t>Email</t>
        </is>
      </c>
      <c r="C4633" t="inlineStr">
        <is>
          <t>MATILDA@MORROWICKHEALTH.EXAMPLE</t>
        </is>
      </c>
      <c r="D4633" t="inlineStr">
        <is>
          <t>matilda@morrowickhealth.example</t>
        </is>
      </c>
      <c r="E4633" t="inlineStr">
        <is>
          <t>Lower-case, trimmed, removed mailto:/brackets</t>
        </is>
      </c>
    </row>
    <row r="4634">
      <c r="A4634" t="inlineStr">
        <is>
          <t>SRC-00737</t>
        </is>
      </c>
      <c r="B4634" t="inlineStr">
        <is>
          <t>Phone Number</t>
        </is>
      </c>
      <c r="C4634" t="inlineStr">
        <is>
          <t>(02) 5550 0338</t>
        </is>
      </c>
      <c r="D4634" t="inlineStr">
        <is>
          <t>+61 2 5550 0338</t>
        </is>
      </c>
      <c r="E4634" t="inlineStr">
        <is>
          <t>Phone to +61 international format</t>
        </is>
      </c>
    </row>
    <row r="4635">
      <c r="A4635" t="inlineStr">
        <is>
          <t>SRC-00737</t>
        </is>
      </c>
      <c r="B4635" t="inlineStr">
        <is>
          <t>City</t>
        </is>
      </c>
      <c r="C4635" t="inlineStr">
        <is>
          <t>NEWCASTLE</t>
        </is>
      </c>
      <c r="D4635" t="inlineStr">
        <is>
          <t>Newcastle</t>
        </is>
      </c>
      <c r="E4635" t="inlineStr">
        <is>
          <t>City case</t>
        </is>
      </c>
    </row>
    <row r="4636">
      <c r="A4636" t="inlineStr">
        <is>
          <t>SRC-00737</t>
        </is>
      </c>
      <c r="B4636" t="inlineStr">
        <is>
          <t>Postal Code</t>
        </is>
      </c>
      <c r="C4636" t="inlineStr">
        <is>
          <t>2455.0</t>
        </is>
      </c>
      <c r="D4636" t="inlineStr">
        <is>
          <t>2455</t>
        </is>
      </c>
      <c r="E4636" t="inlineStr">
        <is>
          <t>Postcode to 4 digits (restored leading zero / removed .0)</t>
        </is>
      </c>
    </row>
    <row r="4637">
      <c r="A4637" t="inlineStr">
        <is>
          <t>SRC-00737</t>
        </is>
      </c>
      <c r="B4637" t="inlineStr">
        <is>
          <t>Lifecycle Stage</t>
        </is>
      </c>
      <c r="C4637" t="inlineStr">
        <is>
          <t>new lead</t>
        </is>
      </c>
      <c r="D4637" t="inlineStr">
        <is>
          <t>Lead</t>
        </is>
      </c>
      <c r="E4637" t="inlineStr">
        <is>
          <t>Mapped to HubSpot lifecycle stage</t>
        </is>
      </c>
    </row>
    <row r="4638">
      <c r="A4638" t="inlineStr">
        <is>
          <t>SRC-00738</t>
        </is>
      </c>
      <c r="B4638" t="inlineStr">
        <is>
          <t>Email</t>
        </is>
      </c>
      <c r="C4638" t="inlineStr">
        <is>
          <t xml:space="preserve">ryamamoto@pemberwickaccounting.example </t>
        </is>
      </c>
      <c r="D4638" t="inlineStr">
        <is>
          <t>ryamamoto@pemberwickaccounting.example</t>
        </is>
      </c>
      <c r="E4638" t="inlineStr">
        <is>
          <t>Lower-case, trimmed, removed mailto:/brackets</t>
        </is>
      </c>
    </row>
    <row r="4639">
      <c r="A4639" t="inlineStr">
        <is>
          <t>SRC-00738</t>
        </is>
      </c>
      <c r="B4639" t="inlineStr">
        <is>
          <t>State/Region</t>
        </is>
      </c>
      <c r="C4639" t="inlineStr">
        <is>
          <t>Vic</t>
        </is>
      </c>
      <c r="D4639" t="inlineStr">
        <is>
          <t>VIC</t>
        </is>
      </c>
      <c r="E4639" t="inlineStr">
        <is>
          <t>State to standard abbreviation</t>
        </is>
      </c>
    </row>
    <row r="4640">
      <c r="A4640" t="inlineStr">
        <is>
          <t>SRC-00738</t>
        </is>
      </c>
      <c r="B4640" t="inlineStr">
        <is>
          <t>Company Name</t>
        </is>
      </c>
      <c r="C4640" t="inlineStr">
        <is>
          <t xml:space="preserve"> Pemberwick Accounting Pty Ltd</t>
        </is>
      </c>
      <c r="D4640" t="inlineStr">
        <is>
          <t>Pemberwick Accounting Pty Ltd</t>
        </is>
      </c>
      <c r="E4640" t="inlineStr">
        <is>
          <t>Company suffix to 'Pty Ltd', trimmed, case</t>
        </is>
      </c>
    </row>
    <row r="4641">
      <c r="A4641" t="inlineStr">
        <is>
          <t>SRC-00738</t>
        </is>
      </c>
      <c r="B4641" t="inlineStr">
        <is>
          <t>City</t>
        </is>
      </c>
      <c r="C4641" t="inlineStr">
        <is>
          <t>dandenong</t>
        </is>
      </c>
      <c r="D4641" t="inlineStr">
        <is>
          <t>Dandenong</t>
        </is>
      </c>
      <c r="E4641" t="inlineStr">
        <is>
          <t>City case</t>
        </is>
      </c>
    </row>
    <row r="4642">
      <c r="A4642" t="inlineStr">
        <is>
          <t>SRC-00738</t>
        </is>
      </c>
      <c r="B4642" t="inlineStr">
        <is>
          <t>Lifecycle Stage</t>
        </is>
      </c>
      <c r="C4642" t="inlineStr">
        <is>
          <t>LEAD</t>
        </is>
      </c>
      <c r="D4642" t="inlineStr">
        <is>
          <t>Lead</t>
        </is>
      </c>
      <c r="E4642" t="inlineStr">
        <is>
          <t>Mapped to HubSpot lifecycle stage</t>
        </is>
      </c>
    </row>
    <row r="4643">
      <c r="A4643" t="inlineStr">
        <is>
          <t>SRC-00738</t>
        </is>
      </c>
      <c r="B4643" t="inlineStr">
        <is>
          <t>Last Activity</t>
        </is>
      </c>
      <c r="C4643" t="inlineStr">
        <is>
          <t>27/07/2025</t>
        </is>
      </c>
      <c r="D4643" t="inlineStr">
        <is>
          <t>2025-07-27</t>
        </is>
      </c>
      <c r="E4643" t="inlineStr">
        <is>
          <t>Date to YYYY-MM-DD</t>
        </is>
      </c>
    </row>
    <row r="4644">
      <c r="A4644" t="inlineStr">
        <is>
          <t>SRC-00739</t>
        </is>
      </c>
      <c r="B4644" t="inlineStr">
        <is>
          <t>Last Name</t>
        </is>
      </c>
      <c r="C4644" t="inlineStr">
        <is>
          <t>sharma</t>
        </is>
      </c>
      <c r="D4644" t="inlineStr">
        <is>
          <t>Sharma</t>
        </is>
      </c>
      <c r="E4644" t="inlineStr">
        <is>
          <t>Trimmed / name case</t>
        </is>
      </c>
    </row>
    <row r="4645">
      <c r="A4645" t="inlineStr">
        <is>
          <t>SRC-00739</t>
        </is>
      </c>
      <c r="B4645" t="inlineStr">
        <is>
          <t>State/Region</t>
        </is>
      </c>
      <c r="C4645" t="inlineStr">
        <is>
          <t>VIC.</t>
        </is>
      </c>
      <c r="D4645" t="inlineStr">
        <is>
          <t>VIC</t>
        </is>
      </c>
      <c r="E4645" t="inlineStr">
        <is>
          <t>State to standard abbreviation</t>
        </is>
      </c>
    </row>
    <row r="4646">
      <c r="A4646" t="inlineStr">
        <is>
          <t>SRC-00739</t>
        </is>
      </c>
      <c r="B4646" t="inlineStr">
        <is>
          <t>Company Name</t>
        </is>
      </c>
      <c r="C4646" t="inlineStr">
        <is>
          <t xml:space="preserve"> Zephrane Signage Pty Ltd</t>
        </is>
      </c>
      <c r="D4646" t="inlineStr">
        <is>
          <t>Zephrane Signage Pty Ltd</t>
        </is>
      </c>
      <c r="E4646" t="inlineStr">
        <is>
          <t>Company suffix to 'Pty Ltd', trimmed, case</t>
        </is>
      </c>
    </row>
    <row r="4647">
      <c r="A4647" t="inlineStr">
        <is>
          <t>SRC-00739</t>
        </is>
      </c>
      <c r="B4647" t="inlineStr">
        <is>
          <t>Job Title</t>
        </is>
      </c>
      <c r="C4647" t="inlineStr">
        <is>
          <t>accounts payable officer</t>
        </is>
      </c>
      <c r="D4647" t="inlineStr">
        <is>
          <t>Accounts Payable Officer</t>
        </is>
      </c>
      <c r="E4647" t="inlineStr">
        <is>
          <t>Job title case</t>
        </is>
      </c>
    </row>
    <row r="4648">
      <c r="A4648" t="inlineStr">
        <is>
          <t>SRC-00739</t>
        </is>
      </c>
      <c r="B4648" t="inlineStr">
        <is>
          <t>City</t>
        </is>
      </c>
      <c r="C4648" t="inlineStr">
        <is>
          <t>ballarat</t>
        </is>
      </c>
      <c r="D4648" t="inlineStr">
        <is>
          <t>Ballarat</t>
        </is>
      </c>
      <c r="E4648" t="inlineStr">
        <is>
          <t>City case</t>
        </is>
      </c>
    </row>
    <row r="4649">
      <c r="A4649" t="inlineStr">
        <is>
          <t>SRC-00739</t>
        </is>
      </c>
      <c r="B4649" t="inlineStr">
        <is>
          <t>Lifecycle Stage</t>
        </is>
      </c>
      <c r="C4649" t="inlineStr">
        <is>
          <t>newsletter only</t>
        </is>
      </c>
      <c r="D4649" t="inlineStr">
        <is>
          <t>Subscriber</t>
        </is>
      </c>
      <c r="E4649" t="inlineStr">
        <is>
          <t>Mapped to HubSpot lifecycle stage</t>
        </is>
      </c>
    </row>
    <row r="4650">
      <c r="A4650" t="inlineStr">
        <is>
          <t>SRC-00739</t>
        </is>
      </c>
      <c r="B4650" t="inlineStr">
        <is>
          <t>Last Activity</t>
        </is>
      </c>
      <c r="C4650" t="inlineStr">
        <is>
          <t>Nov 14 2025</t>
        </is>
      </c>
      <c r="D4650" t="inlineStr">
        <is>
          <t>2025-11-14</t>
        </is>
      </c>
      <c r="E4650" t="inlineStr">
        <is>
          <t>Date to YYYY-MM-DD</t>
        </is>
      </c>
    </row>
    <row r="4651">
      <c r="A4651" t="inlineStr">
        <is>
          <t>SRC-00740</t>
        </is>
      </c>
      <c r="B4651" t="inlineStr">
        <is>
          <t>Last Name</t>
        </is>
      </c>
      <c r="C4651" t="inlineStr">
        <is>
          <t xml:space="preserve"> Russo</t>
        </is>
      </c>
      <c r="D4651" t="inlineStr">
        <is>
          <t>Russo</t>
        </is>
      </c>
      <c r="E4651" t="inlineStr">
        <is>
          <t>Trimmed / name case</t>
        </is>
      </c>
    </row>
    <row r="4652">
      <c r="A4652" t="inlineStr">
        <is>
          <t>SRC-00740</t>
        </is>
      </c>
      <c r="B4652" t="inlineStr">
        <is>
          <t>State/Region</t>
        </is>
      </c>
      <c r="C4652" t="inlineStr">
        <is>
          <t>Vic</t>
        </is>
      </c>
      <c r="D4652" t="inlineStr">
        <is>
          <t>VIC</t>
        </is>
      </c>
      <c r="E4652" t="inlineStr">
        <is>
          <t>State to standard abbreviation</t>
        </is>
      </c>
    </row>
    <row r="4653">
      <c r="A4653" t="inlineStr">
        <is>
          <t>SRC-00740</t>
        </is>
      </c>
      <c r="B4653" t="inlineStr">
        <is>
          <t>Phone Number</t>
        </is>
      </c>
      <c r="C4653" t="inlineStr">
        <is>
          <t>(03) 5550 9506</t>
        </is>
      </c>
      <c r="D4653" t="inlineStr">
        <is>
          <t>+61 3 5550 9506</t>
        </is>
      </c>
      <c r="E4653" t="inlineStr">
        <is>
          <t>Phone to +61 international format</t>
        </is>
      </c>
    </row>
    <row r="4654">
      <c r="A4654" t="inlineStr">
        <is>
          <t>SRC-00740</t>
        </is>
      </c>
      <c r="B4654" t="inlineStr">
        <is>
          <t>Company Name</t>
        </is>
      </c>
      <c r="C4654" t="inlineStr">
        <is>
          <t>Galbrisk Fitness P/L</t>
        </is>
      </c>
      <c r="D4654" t="inlineStr">
        <is>
          <t>Galbrisk Fitness Pty Ltd</t>
        </is>
      </c>
      <c r="E4654" t="inlineStr">
        <is>
          <t>Company suffix to 'Pty Ltd', trimmed, case</t>
        </is>
      </c>
    </row>
    <row r="4655">
      <c r="A4655" t="inlineStr">
        <is>
          <t>SRC-00740</t>
        </is>
      </c>
      <c r="B4655" t="inlineStr">
        <is>
          <t>Job Title</t>
        </is>
      </c>
      <c r="C4655" t="inlineStr">
        <is>
          <t>general manager</t>
        </is>
      </c>
      <c r="D4655" t="inlineStr">
        <is>
          <t>General Manager</t>
        </is>
      </c>
      <c r="E4655" t="inlineStr">
        <is>
          <t>Job title case</t>
        </is>
      </c>
    </row>
    <row r="4656">
      <c r="A4656" t="inlineStr">
        <is>
          <t>SRC-00740</t>
        </is>
      </c>
      <c r="B4656" t="inlineStr">
        <is>
          <t>City</t>
        </is>
      </c>
      <c r="C4656" t="inlineStr">
        <is>
          <t>geelong</t>
        </is>
      </c>
      <c r="D4656" t="inlineStr">
        <is>
          <t>Geelong</t>
        </is>
      </c>
      <c r="E4656" t="inlineStr">
        <is>
          <t>City case</t>
        </is>
      </c>
    </row>
    <row r="4657">
      <c r="A4657" t="inlineStr">
        <is>
          <t>SRC-00740</t>
        </is>
      </c>
      <c r="B4657" t="inlineStr">
        <is>
          <t>Last Activity</t>
        </is>
      </c>
      <c r="C4657" t="inlineStr">
        <is>
          <t>Sep 02 2025</t>
        </is>
      </c>
      <c r="D4657" t="inlineStr">
        <is>
          <t>2025-09-02</t>
        </is>
      </c>
      <c r="E4657" t="inlineStr">
        <is>
          <t>Date to YYYY-MM-DD</t>
        </is>
      </c>
    </row>
    <row r="4658">
      <c r="A4658" t="inlineStr">
        <is>
          <t>SRC-00741</t>
        </is>
      </c>
      <c r="B4658" t="inlineStr">
        <is>
          <t>Last Name</t>
        </is>
      </c>
      <c r="C4658" t="inlineStr">
        <is>
          <t>robertson</t>
        </is>
      </c>
      <c r="D4658" t="inlineStr">
        <is>
          <t>Robertson</t>
        </is>
      </c>
      <c r="E4658" t="inlineStr">
        <is>
          <t>Trimmed / name case</t>
        </is>
      </c>
    </row>
    <row r="4659">
      <c r="A4659" t="inlineStr">
        <is>
          <t>SRC-00741</t>
        </is>
      </c>
      <c r="B4659" t="inlineStr">
        <is>
          <t>State/Region</t>
        </is>
      </c>
      <c r="C4659" t="inlineStr">
        <is>
          <t>South Australia</t>
        </is>
      </c>
      <c r="D4659" t="inlineStr">
        <is>
          <t>SA</t>
        </is>
      </c>
      <c r="E4659" t="inlineStr">
        <is>
          <t>State to standard abbreviation</t>
        </is>
      </c>
    </row>
    <row r="4660">
      <c r="A4660" t="inlineStr">
        <is>
          <t>SRC-00741</t>
        </is>
      </c>
      <c r="B4660" t="inlineStr">
        <is>
          <t>Phone Number</t>
        </is>
      </c>
      <c r="C4660" t="inlineStr">
        <is>
          <t>(08) 7010-6275</t>
        </is>
      </c>
      <c r="D4660" t="inlineStr">
        <is>
          <t>+61 8 7010 6275</t>
        </is>
      </c>
      <c r="E4660" t="inlineStr">
        <is>
          <t>Phone to +61 international format</t>
        </is>
      </c>
    </row>
    <row r="4661">
      <c r="A4661" t="inlineStr">
        <is>
          <t>SRC-00741</t>
        </is>
      </c>
      <c r="B4661" t="inlineStr">
        <is>
          <t>Company Name</t>
        </is>
      </c>
      <c r="C4661" t="inlineStr">
        <is>
          <t xml:space="preserve"> Wexmorrow Accounting Pty Ltd</t>
        </is>
      </c>
      <c r="D4661" t="inlineStr">
        <is>
          <t>Wexmorrow Accounting Pty Ltd</t>
        </is>
      </c>
      <c r="E4661" t="inlineStr">
        <is>
          <t>Company suffix to 'Pty Ltd', trimmed, case</t>
        </is>
      </c>
    </row>
    <row r="4662">
      <c r="A4662" t="inlineStr">
        <is>
          <t>SRC-00741</t>
        </is>
      </c>
      <c r="B4662" t="inlineStr">
        <is>
          <t>Postal Code</t>
        </is>
      </c>
      <c r="C4662" t="inlineStr">
        <is>
          <t>5384.0</t>
        </is>
      </c>
      <c r="D4662" t="inlineStr">
        <is>
          <t>5384</t>
        </is>
      </c>
      <c r="E4662" t="inlineStr">
        <is>
          <t>Postcode to 4 digits (restored leading zero / removed .0)</t>
        </is>
      </c>
    </row>
    <row r="4663">
      <c r="A4663" t="inlineStr">
        <is>
          <t>SRC-00741</t>
        </is>
      </c>
      <c r="B4663" t="inlineStr">
        <is>
          <t>Last Activity</t>
        </is>
      </c>
      <c r="C4663" t="inlineStr">
        <is>
          <t>16/11/2025</t>
        </is>
      </c>
      <c r="D4663" t="inlineStr">
        <is>
          <t>2025-11-16</t>
        </is>
      </c>
      <c r="E4663" t="inlineStr">
        <is>
          <t>Date to YYYY-MM-DD</t>
        </is>
      </c>
    </row>
    <row r="4664">
      <c r="A4664" t="inlineStr">
        <is>
          <t>SRC-00742</t>
        </is>
      </c>
      <c r="B4664" t="inlineStr">
        <is>
          <t>First Name</t>
        </is>
      </c>
      <c r="C4664" t="inlineStr">
        <is>
          <t>siobhan</t>
        </is>
      </c>
      <c r="D4664" t="inlineStr">
        <is>
          <t>Siobhan</t>
        </is>
      </c>
      <c r="E4664" t="inlineStr">
        <is>
          <t>Trimmed / name case</t>
        </is>
      </c>
    </row>
    <row r="4665">
      <c r="A4665" t="inlineStr">
        <is>
          <t>SRC-00742</t>
        </is>
      </c>
      <c r="B4665" t="inlineStr">
        <is>
          <t>Last Name</t>
        </is>
      </c>
      <c r="C4665" t="inlineStr">
        <is>
          <t xml:space="preserve">Mitchell </t>
        </is>
      </c>
      <c r="D4665" t="inlineStr">
        <is>
          <t>Mitchell</t>
        </is>
      </c>
      <c r="E4665" t="inlineStr">
        <is>
          <t>Trimmed / name case</t>
        </is>
      </c>
    </row>
    <row r="4666">
      <c r="A4666" t="inlineStr">
        <is>
          <t>SRC-00742</t>
        </is>
      </c>
      <c r="B4666" t="inlineStr">
        <is>
          <t>State/Region</t>
        </is>
      </c>
      <c r="C4666" t="inlineStr">
        <is>
          <t>vic</t>
        </is>
      </c>
      <c r="D4666" t="inlineStr">
        <is>
          <t>VIC</t>
        </is>
      </c>
      <c r="E4666" t="inlineStr">
        <is>
          <t>State to standard abbreviation</t>
        </is>
      </c>
    </row>
    <row r="4667">
      <c r="A4667" t="inlineStr">
        <is>
          <t>SRC-00742</t>
        </is>
      </c>
      <c r="B4667" t="inlineStr">
        <is>
          <t>Phone Number</t>
        </is>
      </c>
      <c r="C4667" t="inlineStr">
        <is>
          <t>5550 7333</t>
        </is>
      </c>
      <c r="D4667" t="inlineStr">
        <is>
          <t>+61 3 5550 7333</t>
        </is>
      </c>
      <c r="E4667" t="inlineStr">
        <is>
          <t>Phone to +61 international format</t>
        </is>
      </c>
    </row>
    <row r="4668">
      <c r="A4668" t="inlineStr">
        <is>
          <t>SRC-00742</t>
        </is>
      </c>
      <c r="B4668" t="inlineStr">
        <is>
          <t>Company Name</t>
        </is>
      </c>
      <c r="C4668" t="inlineStr">
        <is>
          <t>Yarrowdine Accounting P/L</t>
        </is>
      </c>
      <c r="D4668" t="inlineStr">
        <is>
          <t>Yarrowdine Accounting Pty Ltd</t>
        </is>
      </c>
      <c r="E4668" t="inlineStr">
        <is>
          <t>Company suffix to 'Pty Ltd', trimmed, case</t>
        </is>
      </c>
    </row>
    <row r="4669">
      <c r="A4669" t="inlineStr">
        <is>
          <t>SRC-00742</t>
        </is>
      </c>
      <c r="B4669" t="inlineStr">
        <is>
          <t>Job Title</t>
        </is>
      </c>
      <c r="C4669" t="inlineStr">
        <is>
          <t>SAFETY OFFICER</t>
        </is>
      </c>
      <c r="D4669" t="inlineStr">
        <is>
          <t>Safety Officer</t>
        </is>
      </c>
      <c r="E4669" t="inlineStr">
        <is>
          <t>Job title case</t>
        </is>
      </c>
    </row>
    <row r="4670">
      <c r="A4670" t="inlineStr">
        <is>
          <t>SRC-00742</t>
        </is>
      </c>
      <c r="B4670" t="inlineStr">
        <is>
          <t>City</t>
        </is>
      </c>
      <c r="C4670" t="inlineStr">
        <is>
          <t>BENDIGO</t>
        </is>
      </c>
      <c r="D4670" t="inlineStr">
        <is>
          <t>Bendigo</t>
        </is>
      </c>
      <c r="E4670" t="inlineStr">
        <is>
          <t>City case</t>
        </is>
      </c>
    </row>
    <row r="4671">
      <c r="A4671" t="inlineStr">
        <is>
          <t>SRC-00742</t>
        </is>
      </c>
      <c r="B4671" t="inlineStr">
        <is>
          <t>Lifecycle Stage</t>
        </is>
      </c>
      <c r="C4671" t="inlineStr">
        <is>
          <t>Client</t>
        </is>
      </c>
      <c r="D4671" t="inlineStr">
        <is>
          <t>Customer</t>
        </is>
      </c>
      <c r="E4671" t="inlineStr">
        <is>
          <t>Mapped to HubSpot lifecycle stage</t>
        </is>
      </c>
    </row>
    <row r="4672">
      <c r="A4672" t="inlineStr">
        <is>
          <t>SRC-00742</t>
        </is>
      </c>
      <c r="B4672" t="inlineStr">
        <is>
          <t>Last Activity</t>
        </is>
      </c>
      <c r="C4672" t="inlineStr">
        <is>
          <t>18/06/2025</t>
        </is>
      </c>
      <c r="D4672" t="inlineStr">
        <is>
          <t>2025-06-18</t>
        </is>
      </c>
      <c r="E4672" t="inlineStr">
        <is>
          <t>Date to YYYY-MM-DD</t>
        </is>
      </c>
    </row>
    <row r="4673">
      <c r="A4673" t="inlineStr">
        <is>
          <t>SRC-00743</t>
        </is>
      </c>
      <c r="B4673" t="inlineStr">
        <is>
          <t>State/Region</t>
        </is>
      </c>
      <c r="C4673" t="inlineStr">
        <is>
          <t>Vic</t>
        </is>
      </c>
      <c r="D4673" t="inlineStr">
        <is>
          <t>VIC</t>
        </is>
      </c>
      <c r="E4673" t="inlineStr">
        <is>
          <t>State to standard abbreviation</t>
        </is>
      </c>
    </row>
    <row r="4674">
      <c r="A4674" t="inlineStr">
        <is>
          <t>SRC-00743</t>
        </is>
      </c>
      <c r="B4674" t="inlineStr">
        <is>
          <t>Phone Number</t>
        </is>
      </c>
      <c r="C4674" t="inlineStr">
        <is>
          <t>(03) 7010-3182</t>
        </is>
      </c>
      <c r="D4674" t="inlineStr">
        <is>
          <t>+61 3 7010 3182</t>
        </is>
      </c>
      <c r="E4674" t="inlineStr">
        <is>
          <t>Phone to +61 international format</t>
        </is>
      </c>
    </row>
    <row r="4675">
      <c r="A4675" t="inlineStr">
        <is>
          <t>SRC-00743</t>
        </is>
      </c>
      <c r="B4675" t="inlineStr">
        <is>
          <t>Company Name</t>
        </is>
      </c>
      <c r="C4675" t="inlineStr">
        <is>
          <t>Lornivale Print P/L</t>
        </is>
      </c>
      <c r="D4675" t="inlineStr">
        <is>
          <t>Lornivale Print Pty Ltd</t>
        </is>
      </c>
      <c r="E4675" t="inlineStr">
        <is>
          <t>Company suffix to 'Pty Ltd', trimmed, case</t>
        </is>
      </c>
    </row>
    <row r="4676">
      <c r="A4676" t="inlineStr">
        <is>
          <t>SRC-00743</t>
        </is>
      </c>
      <c r="B4676" t="inlineStr">
        <is>
          <t>City</t>
        </is>
      </c>
      <c r="C4676" t="inlineStr">
        <is>
          <t>GEELONG</t>
        </is>
      </c>
      <c r="D4676" t="inlineStr">
        <is>
          <t>Geelong</t>
        </is>
      </c>
      <c r="E4676" t="inlineStr">
        <is>
          <t>City case</t>
        </is>
      </c>
    </row>
    <row r="4677">
      <c r="A4677" t="inlineStr">
        <is>
          <t>SRC-00743</t>
        </is>
      </c>
      <c r="B4677" t="inlineStr">
        <is>
          <t>Last Activity</t>
        </is>
      </c>
      <c r="C4677" t="inlineStr">
        <is>
          <t>Feb 27 2026</t>
        </is>
      </c>
      <c r="D4677" t="inlineStr">
        <is>
          <t>2026-02-27</t>
        </is>
      </c>
      <c r="E4677" t="inlineStr">
        <is>
          <t>Date to YYYY-MM-DD</t>
        </is>
      </c>
    </row>
    <row r="4678">
      <c r="A4678" t="inlineStr">
        <is>
          <t>SRC-00744</t>
        </is>
      </c>
      <c r="B4678" t="inlineStr">
        <is>
          <t>Last Name</t>
        </is>
      </c>
      <c r="C4678" t="inlineStr">
        <is>
          <t>nelson</t>
        </is>
      </c>
      <c r="D4678" t="inlineStr">
        <is>
          <t>Nelson</t>
        </is>
      </c>
      <c r="E4678" t="inlineStr">
        <is>
          <t>Trimmed / name case</t>
        </is>
      </c>
    </row>
    <row r="4679">
      <c r="A4679" t="inlineStr">
        <is>
          <t>SRC-00744</t>
        </is>
      </c>
      <c r="B4679" t="inlineStr">
        <is>
          <t>State/Region</t>
        </is>
      </c>
      <c r="C4679" t="inlineStr">
        <is>
          <t>Victoria</t>
        </is>
      </c>
      <c r="D4679" t="inlineStr">
        <is>
          <t>VIC</t>
        </is>
      </c>
      <c r="E4679" t="inlineStr">
        <is>
          <t>State to standard abbreviation</t>
        </is>
      </c>
    </row>
    <row r="4680">
      <c r="A4680" t="inlineStr">
        <is>
          <t>SRC-00744</t>
        </is>
      </c>
      <c r="B4680" t="inlineStr">
        <is>
          <t>Phone Number</t>
        </is>
      </c>
      <c r="C4680" t="inlineStr">
        <is>
          <t>(03) 7010-6971</t>
        </is>
      </c>
      <c r="D4680" t="inlineStr">
        <is>
          <t>+61 3 7010 6971</t>
        </is>
      </c>
      <c r="E4680" t="inlineStr">
        <is>
          <t>Phone to +61 international format</t>
        </is>
      </c>
    </row>
    <row r="4681">
      <c r="A4681" t="inlineStr">
        <is>
          <t>SRC-00744</t>
        </is>
      </c>
      <c r="B4681" t="inlineStr">
        <is>
          <t>Company Name</t>
        </is>
      </c>
      <c r="C4681" t="inlineStr">
        <is>
          <t>Rushavon Freight Pty. Ltd.</t>
        </is>
      </c>
      <c r="D4681" t="inlineStr">
        <is>
          <t>Rushavon Freight Pty Ltd</t>
        </is>
      </c>
      <c r="E4681" t="inlineStr">
        <is>
          <t>Company suffix to 'Pty Ltd', trimmed, case</t>
        </is>
      </c>
    </row>
    <row r="4682">
      <c r="A4682" t="inlineStr">
        <is>
          <t>SRC-00744</t>
        </is>
      </c>
      <c r="B4682" t="inlineStr">
        <is>
          <t>City</t>
        </is>
      </c>
      <c r="C4682" t="inlineStr">
        <is>
          <t>bendigo</t>
        </is>
      </c>
      <c r="D4682" t="inlineStr">
        <is>
          <t>Bendigo</t>
        </is>
      </c>
      <c r="E4682" t="inlineStr">
        <is>
          <t>City case</t>
        </is>
      </c>
    </row>
    <row r="4683">
      <c r="A4683" t="inlineStr">
        <is>
          <t>SRC-00744</t>
        </is>
      </c>
      <c r="B4683" t="inlineStr">
        <is>
          <t>Lifecycle Stage</t>
        </is>
      </c>
      <c r="C4683" t="inlineStr">
        <is>
          <t>customer - active</t>
        </is>
      </c>
      <c r="D4683" t="inlineStr">
        <is>
          <t>Customer</t>
        </is>
      </c>
      <c r="E4683" t="inlineStr">
        <is>
          <t>Mapped to HubSpot lifecycle stage</t>
        </is>
      </c>
    </row>
    <row r="4684">
      <c r="A4684" t="inlineStr">
        <is>
          <t>SRC-00744</t>
        </is>
      </c>
      <c r="B4684" t="inlineStr">
        <is>
          <t>Last Activity</t>
        </is>
      </c>
      <c r="C4684" t="inlineStr">
        <is>
          <t>Mar 14 2026</t>
        </is>
      </c>
      <c r="D4684" t="inlineStr">
        <is>
          <t>2026-03-14</t>
        </is>
      </c>
      <c r="E4684" t="inlineStr">
        <is>
          <t>Date to YYYY-MM-DD</t>
        </is>
      </c>
    </row>
    <row r="4685">
      <c r="A4685" t="inlineStr">
        <is>
          <t>SRC-00745</t>
        </is>
      </c>
      <c r="B4685" t="inlineStr">
        <is>
          <t>State/Region</t>
        </is>
      </c>
      <c r="C4685" t="inlineStr">
        <is>
          <t>vic</t>
        </is>
      </c>
      <c r="D4685" t="inlineStr">
        <is>
          <t>VIC</t>
        </is>
      </c>
      <c r="E4685" t="inlineStr">
        <is>
          <t>State to standard abbreviation</t>
        </is>
      </c>
    </row>
    <row r="4686">
      <c r="A4686" t="inlineStr">
        <is>
          <t>SRC-00745</t>
        </is>
      </c>
      <c r="B4686" t="inlineStr">
        <is>
          <t>Phone Number</t>
        </is>
      </c>
      <c r="C4686" t="inlineStr">
        <is>
          <t>03.5550.6000</t>
        </is>
      </c>
      <c r="D4686" t="inlineStr">
        <is>
          <t>+61 3 5550 6000</t>
        </is>
      </c>
      <c r="E4686" t="inlineStr">
        <is>
          <t>Phone to +61 international format</t>
        </is>
      </c>
    </row>
    <row r="4687">
      <c r="A4687" t="inlineStr">
        <is>
          <t>SRC-00745</t>
        </is>
      </c>
      <c r="B4687" t="inlineStr">
        <is>
          <t>Company Name</t>
        </is>
      </c>
      <c r="C4687" t="inlineStr">
        <is>
          <t>Ironvessa Landscapes Pty. Ltd.</t>
        </is>
      </c>
      <c r="D4687" t="inlineStr">
        <is>
          <t>Ironvessa Landscapes Pty Ltd</t>
        </is>
      </c>
      <c r="E4687" t="inlineStr">
        <is>
          <t>Company suffix to 'Pty Ltd', trimmed, case</t>
        </is>
      </c>
    </row>
    <row r="4688">
      <c r="A4688" t="inlineStr">
        <is>
          <t>SRC-00745</t>
        </is>
      </c>
      <c r="B4688" t="inlineStr">
        <is>
          <t>Job Title</t>
        </is>
      </c>
      <c r="C4688" t="inlineStr">
        <is>
          <t>DIRECTOR</t>
        </is>
      </c>
      <c r="D4688" t="inlineStr">
        <is>
          <t>Director</t>
        </is>
      </c>
      <c r="E4688" t="inlineStr">
        <is>
          <t>Job title case</t>
        </is>
      </c>
    </row>
    <row r="4689">
      <c r="A4689" t="inlineStr">
        <is>
          <t>SRC-00745</t>
        </is>
      </c>
      <c r="B4689" t="inlineStr">
        <is>
          <t>City</t>
        </is>
      </c>
      <c r="C4689" t="inlineStr">
        <is>
          <t>box hill</t>
        </is>
      </c>
      <c r="D4689" t="inlineStr">
        <is>
          <t>Box Hill</t>
        </is>
      </c>
      <c r="E4689" t="inlineStr">
        <is>
          <t>City case</t>
        </is>
      </c>
    </row>
    <row r="4690">
      <c r="A4690" t="inlineStr">
        <is>
          <t>SRC-00745</t>
        </is>
      </c>
      <c r="B4690" t="inlineStr">
        <is>
          <t>Lifecycle Stage</t>
        </is>
      </c>
      <c r="C4690" t="inlineStr">
        <is>
          <t>Marketing Qualified</t>
        </is>
      </c>
      <c r="D4690" t="inlineStr">
        <is>
          <t>Marketing Qualified Lead</t>
        </is>
      </c>
      <c r="E4690" t="inlineStr">
        <is>
          <t>Mapped to HubSpot lifecycle stage</t>
        </is>
      </c>
    </row>
    <row r="4691">
      <c r="A4691" t="inlineStr">
        <is>
          <t>SRC-00746</t>
        </is>
      </c>
      <c r="B4691" t="inlineStr">
        <is>
          <t>First Name</t>
        </is>
      </c>
      <c r="C4691" t="inlineStr">
        <is>
          <t>lucas</t>
        </is>
      </c>
      <c r="D4691" t="inlineStr">
        <is>
          <t>Lucas</t>
        </is>
      </c>
      <c r="E4691" t="inlineStr">
        <is>
          <t>Trimmed / name case</t>
        </is>
      </c>
    </row>
    <row r="4692">
      <c r="A4692" t="inlineStr">
        <is>
          <t>SRC-00746</t>
        </is>
      </c>
      <c r="B4692" t="inlineStr">
        <is>
          <t>Last Name</t>
        </is>
      </c>
      <c r="C4692" t="inlineStr">
        <is>
          <t xml:space="preserve"> Roberts</t>
        </is>
      </c>
      <c r="D4692" t="inlineStr">
        <is>
          <t>Roberts</t>
        </is>
      </c>
      <c r="E4692" t="inlineStr">
        <is>
          <t>Trimmed / name case</t>
        </is>
      </c>
    </row>
    <row r="4693">
      <c r="A4693" t="inlineStr">
        <is>
          <t>SRC-00746</t>
        </is>
      </c>
      <c r="B4693" t="inlineStr">
        <is>
          <t>State/Region</t>
        </is>
      </c>
      <c r="C4693" t="inlineStr">
        <is>
          <t>South Australia</t>
        </is>
      </c>
      <c r="D4693" t="inlineStr">
        <is>
          <t>SA</t>
        </is>
      </c>
      <c r="E4693" t="inlineStr">
        <is>
          <t>State to standard abbreviation</t>
        </is>
      </c>
    </row>
    <row r="4694">
      <c r="A4694" t="inlineStr">
        <is>
          <t>SRC-00746</t>
        </is>
      </c>
      <c r="B4694" t="inlineStr">
        <is>
          <t>Phone Number</t>
        </is>
      </c>
      <c r="C4694" t="inlineStr">
        <is>
          <t>(08) 5550 6964</t>
        </is>
      </c>
      <c r="D4694" t="inlineStr">
        <is>
          <t>+61 8 5550 6964</t>
        </is>
      </c>
      <c r="E4694" t="inlineStr">
        <is>
          <t>Phone to +61 international format</t>
        </is>
      </c>
    </row>
    <row r="4695">
      <c r="A4695" t="inlineStr">
        <is>
          <t>SRC-00746</t>
        </is>
      </c>
      <c r="B4695" t="inlineStr">
        <is>
          <t>Company Name</t>
        </is>
      </c>
      <c r="C4695" t="inlineStr">
        <is>
          <t>Nethervane Engineering P/L</t>
        </is>
      </c>
      <c r="D4695" t="inlineStr">
        <is>
          <t>Nethervane Engineering Pty Ltd</t>
        </is>
      </c>
      <c r="E4695" t="inlineStr">
        <is>
          <t>Company suffix to 'Pty Ltd', trimmed, case</t>
        </is>
      </c>
    </row>
    <row r="4696">
      <c r="A4696" t="inlineStr">
        <is>
          <t>SRC-00746</t>
        </is>
      </c>
      <c r="B4696" t="inlineStr">
        <is>
          <t>Lifecycle Stage</t>
        </is>
      </c>
      <c r="C4696" t="inlineStr">
        <is>
          <t>lead</t>
        </is>
      </c>
      <c r="D4696" t="inlineStr">
        <is>
          <t>Lead</t>
        </is>
      </c>
      <c r="E4696" t="inlineStr">
        <is>
          <t>Mapped to HubSpot lifecycle stage</t>
        </is>
      </c>
    </row>
    <row r="4697">
      <c r="A4697" t="inlineStr">
        <is>
          <t>SRC-00746</t>
        </is>
      </c>
      <c r="B4697" t="inlineStr">
        <is>
          <t>Last Activity</t>
        </is>
      </c>
      <c r="C4697" t="inlineStr">
        <is>
          <t>Mar 23 2024</t>
        </is>
      </c>
      <c r="D4697" t="inlineStr">
        <is>
          <t>2024-03-23</t>
        </is>
      </c>
      <c r="E4697" t="inlineStr">
        <is>
          <t>Date to YYYY-MM-DD</t>
        </is>
      </c>
    </row>
    <row r="4698">
      <c r="A4698" t="inlineStr">
        <is>
          <t>SRC-00747</t>
        </is>
      </c>
      <c r="B4698" t="inlineStr">
        <is>
          <t>Last Name</t>
        </is>
      </c>
      <c r="C4698" t="inlineStr">
        <is>
          <t xml:space="preserve">Sharma </t>
        </is>
      </c>
      <c r="D4698" t="inlineStr">
        <is>
          <t>Sharma</t>
        </is>
      </c>
      <c r="E4698" t="inlineStr">
        <is>
          <t>Trimmed / name case</t>
        </is>
      </c>
    </row>
    <row r="4699">
      <c r="A4699" t="inlineStr">
        <is>
          <t>SRC-00747</t>
        </is>
      </c>
      <c r="B4699" t="inlineStr">
        <is>
          <t>Company Name</t>
        </is>
      </c>
      <c r="C4699" t="inlineStr">
        <is>
          <t>Dunvessa Labs</t>
        </is>
      </c>
      <c r="D4699" t="inlineStr">
        <is>
          <t>Dunvessa Labs Pty Ltd</t>
        </is>
      </c>
      <c r="E4699" t="inlineStr">
        <is>
          <t>Company suffix to 'Pty Ltd', trimmed, case</t>
        </is>
      </c>
    </row>
    <row r="4700">
      <c r="A4700" t="inlineStr">
        <is>
          <t>SRC-00747</t>
        </is>
      </c>
      <c r="B4700" t="inlineStr">
        <is>
          <t>Job Title</t>
        </is>
      </c>
      <c r="C4700" t="inlineStr">
        <is>
          <t>TRAINING COORDINATOR</t>
        </is>
      </c>
      <c r="D4700" t="inlineStr">
        <is>
          <t>Training Coordinator</t>
        </is>
      </c>
      <c r="E4700" t="inlineStr">
        <is>
          <t>Job title case</t>
        </is>
      </c>
    </row>
    <row r="4701">
      <c r="A4701" t="inlineStr">
        <is>
          <t>SRC-00747</t>
        </is>
      </c>
      <c r="B4701" t="inlineStr">
        <is>
          <t>Lifecycle Stage</t>
        </is>
      </c>
      <c r="C4701" t="inlineStr">
        <is>
          <t>lead</t>
        </is>
      </c>
      <c r="D4701" t="inlineStr">
        <is>
          <t>Lead</t>
        </is>
      </c>
      <c r="E4701" t="inlineStr">
        <is>
          <t>Mapped to HubSpot lifecycle stage</t>
        </is>
      </c>
    </row>
    <row r="4702">
      <c r="A4702" t="inlineStr">
        <is>
          <t>SRC-00747</t>
        </is>
      </c>
      <c r="B4702" t="inlineStr">
        <is>
          <t>Last Activity</t>
        </is>
      </c>
      <c r="C4702" t="inlineStr">
        <is>
          <t>02/09/2024</t>
        </is>
      </c>
      <c r="D4702" t="inlineStr">
        <is>
          <t>2024-09-02</t>
        </is>
      </c>
      <c r="E4702" t="inlineStr">
        <is>
          <t>Date to YYYY-MM-DD</t>
        </is>
      </c>
    </row>
    <row r="4703">
      <c r="A4703" t="inlineStr">
        <is>
          <t>SRC-00748</t>
        </is>
      </c>
      <c r="B4703" t="inlineStr">
        <is>
          <t>Last Name</t>
        </is>
      </c>
      <c r="C4703" t="inlineStr">
        <is>
          <t>chen</t>
        </is>
      </c>
      <c r="D4703" t="inlineStr">
        <is>
          <t>Chen</t>
        </is>
      </c>
      <c r="E4703" t="inlineStr">
        <is>
          <t>Trimmed / name case</t>
        </is>
      </c>
    </row>
    <row r="4704">
      <c r="A4704" t="inlineStr">
        <is>
          <t>SRC-00748</t>
        </is>
      </c>
      <c r="B4704" t="inlineStr">
        <is>
          <t>State/Region</t>
        </is>
      </c>
      <c r="C4704" t="inlineStr">
        <is>
          <t>VIC.</t>
        </is>
      </c>
      <c r="D4704" t="inlineStr">
        <is>
          <t>VIC</t>
        </is>
      </c>
      <c r="E4704" t="inlineStr">
        <is>
          <t>State to standard abbreviation</t>
        </is>
      </c>
    </row>
    <row r="4705">
      <c r="A4705" t="inlineStr">
        <is>
          <t>SRC-00748</t>
        </is>
      </c>
      <c r="B4705" t="inlineStr">
        <is>
          <t>Phone Number</t>
        </is>
      </c>
      <c r="C4705" t="inlineStr">
        <is>
          <t>7010 7284</t>
        </is>
      </c>
      <c r="D4705" t="inlineStr">
        <is>
          <t>+61 3 7010 7284</t>
        </is>
      </c>
      <c r="E4705" t="inlineStr">
        <is>
          <t>Phone to +61 international format</t>
        </is>
      </c>
    </row>
    <row r="4706">
      <c r="A4706" t="inlineStr">
        <is>
          <t>SRC-00748</t>
        </is>
      </c>
      <c r="B4706" t="inlineStr">
        <is>
          <t>Company Name</t>
        </is>
      </c>
      <c r="C4706" t="inlineStr">
        <is>
          <t>Vantrelle Fitness P/L</t>
        </is>
      </c>
      <c r="D4706" t="inlineStr">
        <is>
          <t>Vantrelle Fitness Pty Ltd</t>
        </is>
      </c>
      <c r="E4706" t="inlineStr">
        <is>
          <t>Company suffix to 'Pty Ltd', trimmed, case</t>
        </is>
      </c>
    </row>
    <row r="4707">
      <c r="A4707" t="inlineStr">
        <is>
          <t>SRC-00748</t>
        </is>
      </c>
      <c r="B4707" t="inlineStr">
        <is>
          <t>Job Title</t>
        </is>
      </c>
      <c r="C4707" t="inlineStr">
        <is>
          <t>director</t>
        </is>
      </c>
      <c r="D4707" t="inlineStr">
        <is>
          <t>Director</t>
        </is>
      </c>
      <c r="E4707" t="inlineStr">
        <is>
          <t>Job title case</t>
        </is>
      </c>
    </row>
    <row r="4708">
      <c r="A4708" t="inlineStr">
        <is>
          <t>SRC-00748</t>
        </is>
      </c>
      <c r="B4708" t="inlineStr">
        <is>
          <t>City</t>
        </is>
      </c>
      <c r="C4708" t="inlineStr">
        <is>
          <t>box hill</t>
        </is>
      </c>
      <c r="D4708" t="inlineStr">
        <is>
          <t>Box Hill</t>
        </is>
      </c>
      <c r="E4708" t="inlineStr">
        <is>
          <t>City case</t>
        </is>
      </c>
    </row>
    <row r="4709">
      <c r="A4709" t="inlineStr">
        <is>
          <t>SRC-00748</t>
        </is>
      </c>
      <c r="B4709" t="inlineStr">
        <is>
          <t>Postal Code</t>
        </is>
      </c>
      <c r="C4709" t="inlineStr">
        <is>
          <t>3197.0</t>
        </is>
      </c>
      <c r="D4709" t="inlineStr">
        <is>
          <t>3197</t>
        </is>
      </c>
      <c r="E4709" t="inlineStr">
        <is>
          <t>Postcode to 4 digits (restored leading zero / removed .0)</t>
        </is>
      </c>
    </row>
    <row r="4710">
      <c r="A4710" t="inlineStr">
        <is>
          <t>SRC-00748</t>
        </is>
      </c>
      <c r="B4710" t="inlineStr">
        <is>
          <t>Last Activity</t>
        </is>
      </c>
      <c r="C4710" t="inlineStr">
        <is>
          <t>04/07/2025</t>
        </is>
      </c>
      <c r="D4710" t="inlineStr">
        <is>
          <t>2025-07-04</t>
        </is>
      </c>
      <c r="E4710" t="inlineStr">
        <is>
          <t>Date to YYYY-MM-DD</t>
        </is>
      </c>
    </row>
    <row r="4711">
      <c r="A4711" t="inlineStr">
        <is>
          <t>SRC-00749</t>
        </is>
      </c>
      <c r="B4711" t="inlineStr">
        <is>
          <t>Last Name</t>
        </is>
      </c>
      <c r="C4711" t="inlineStr">
        <is>
          <t>martin</t>
        </is>
      </c>
      <c r="D4711" t="inlineStr">
        <is>
          <t>Martin</t>
        </is>
      </c>
      <c r="E4711" t="inlineStr">
        <is>
          <t>Trimmed / name case</t>
        </is>
      </c>
    </row>
    <row r="4712">
      <c r="A4712" t="inlineStr">
        <is>
          <t>SRC-00749</t>
        </is>
      </c>
      <c r="B4712" t="inlineStr">
        <is>
          <t>Phone Number</t>
        </is>
      </c>
      <c r="C4712" t="inlineStr">
        <is>
          <t>7010 2108</t>
        </is>
      </c>
      <c r="D4712" t="inlineStr">
        <is>
          <t>+61 8 7010 2108</t>
        </is>
      </c>
      <c r="E4712" t="inlineStr">
        <is>
          <t>Phone to +61 international format</t>
        </is>
      </c>
    </row>
    <row r="4713">
      <c r="A4713" t="inlineStr">
        <is>
          <t>SRC-00749</t>
        </is>
      </c>
      <c r="B4713" t="inlineStr">
        <is>
          <t>Company Name</t>
        </is>
      </c>
      <c r="C4713" t="inlineStr">
        <is>
          <t>Rushavon Foods P/L</t>
        </is>
      </c>
      <c r="D4713" t="inlineStr">
        <is>
          <t>Rushavon Foods Pty Ltd</t>
        </is>
      </c>
      <c r="E4713" t="inlineStr">
        <is>
          <t>Company suffix to 'Pty Ltd', trimmed, case</t>
        </is>
      </c>
    </row>
    <row r="4714">
      <c r="A4714" t="inlineStr">
        <is>
          <t>SRC-00749</t>
        </is>
      </c>
      <c r="B4714" t="inlineStr">
        <is>
          <t>Job Title</t>
        </is>
      </c>
      <c r="C4714" t="inlineStr">
        <is>
          <t>SAFETY OFFICER</t>
        </is>
      </c>
      <c r="D4714" t="inlineStr">
        <is>
          <t>Safety Officer</t>
        </is>
      </c>
      <c r="E4714" t="inlineStr">
        <is>
          <t>Job title case</t>
        </is>
      </c>
    </row>
    <row r="4715">
      <c r="A4715" t="inlineStr">
        <is>
          <t>SRC-00749</t>
        </is>
      </c>
      <c r="B4715" t="inlineStr">
        <is>
          <t>Lifecycle Stage</t>
        </is>
      </c>
      <c r="C4715" t="inlineStr">
        <is>
          <t>lead</t>
        </is>
      </c>
      <c r="D4715" t="inlineStr">
        <is>
          <t>Lead</t>
        </is>
      </c>
      <c r="E4715" t="inlineStr">
        <is>
          <t>Mapped to HubSpot lifecycle stage</t>
        </is>
      </c>
    </row>
    <row r="4716">
      <c r="A4716" t="inlineStr">
        <is>
          <t>SRC-00750</t>
        </is>
      </c>
      <c r="B4716" t="inlineStr">
        <is>
          <t>State/Region</t>
        </is>
      </c>
      <c r="C4716" t="inlineStr">
        <is>
          <t>South Australia</t>
        </is>
      </c>
      <c r="D4716" t="inlineStr">
        <is>
          <t>SA</t>
        </is>
      </c>
      <c r="E4716" t="inlineStr">
        <is>
          <t>State to standard abbreviation</t>
        </is>
      </c>
    </row>
    <row r="4717">
      <c r="A4717" t="inlineStr">
        <is>
          <t>SRC-00750</t>
        </is>
      </c>
      <c r="B4717" t="inlineStr">
        <is>
          <t>Company Name</t>
        </is>
      </c>
      <c r="C4717" t="inlineStr">
        <is>
          <t>YARROWDINE OPTICS PTY LTD</t>
        </is>
      </c>
      <c r="D4717" t="inlineStr">
        <is>
          <t>Yarrowdine Optics Pty Ltd</t>
        </is>
      </c>
      <c r="E4717" t="inlineStr">
        <is>
          <t>Company suffix to 'Pty Ltd', trimmed, case</t>
        </is>
      </c>
    </row>
    <row r="4718">
      <c r="A4718" t="inlineStr">
        <is>
          <t>SRC-00750</t>
        </is>
      </c>
      <c r="B4718" t="inlineStr">
        <is>
          <t>Job Title</t>
        </is>
      </c>
      <c r="C4718" t="inlineStr">
        <is>
          <t>HR MANAGER</t>
        </is>
      </c>
      <c r="D4718" t="inlineStr">
        <is>
          <t>HR Manager</t>
        </is>
      </c>
      <c r="E4718" t="inlineStr">
        <is>
          <t>Job title case</t>
        </is>
      </c>
    </row>
    <row r="4719">
      <c r="A4719" t="inlineStr">
        <is>
          <t>SRC-00750</t>
        </is>
      </c>
      <c r="B4719" t="inlineStr">
        <is>
          <t>Lifecycle Stage</t>
        </is>
      </c>
      <c r="C4719" t="inlineStr">
        <is>
          <t>MQL</t>
        </is>
      </c>
      <c r="D4719" t="inlineStr">
        <is>
          <t>Marketing Qualified Lead</t>
        </is>
      </c>
      <c r="E4719" t="inlineStr">
        <is>
          <t>Mapped to HubSpot lifecycle stage</t>
        </is>
      </c>
    </row>
    <row r="4720">
      <c r="A4720" t="inlineStr">
        <is>
          <t>SRC-00750</t>
        </is>
      </c>
      <c r="B4720" t="inlineStr">
        <is>
          <t>Last Activity</t>
        </is>
      </c>
      <c r="C4720" t="inlineStr">
        <is>
          <t>Feb 24 2026</t>
        </is>
      </c>
      <c r="D4720" t="inlineStr">
        <is>
          <t>2026-02-24</t>
        </is>
      </c>
      <c r="E4720" t="inlineStr">
        <is>
          <t>Date to YYYY-MM-DD</t>
        </is>
      </c>
    </row>
    <row r="4721">
      <c r="A4721" t="inlineStr">
        <is>
          <t>SRC-00751</t>
        </is>
      </c>
      <c r="B4721" t="inlineStr">
        <is>
          <t>Last Name</t>
        </is>
      </c>
      <c r="C4721" t="inlineStr">
        <is>
          <t>WHITE</t>
        </is>
      </c>
      <c r="D4721" t="inlineStr">
        <is>
          <t>White</t>
        </is>
      </c>
      <c r="E4721" t="inlineStr">
        <is>
          <t>Trimmed / name case</t>
        </is>
      </c>
    </row>
    <row r="4722">
      <c r="A4722" t="inlineStr">
        <is>
          <t>SRC-00751</t>
        </is>
      </c>
      <c r="B4722" t="inlineStr">
        <is>
          <t>State/Region</t>
        </is>
      </c>
      <c r="C4722" t="inlineStr">
        <is>
          <t>New South Wales</t>
        </is>
      </c>
      <c r="D4722" t="inlineStr">
        <is>
          <t>NSW</t>
        </is>
      </c>
      <c r="E4722" t="inlineStr">
        <is>
          <t>State to standard abbreviation</t>
        </is>
      </c>
    </row>
    <row r="4723">
      <c r="A4723" t="inlineStr">
        <is>
          <t>SRC-00751</t>
        </is>
      </c>
      <c r="B4723" t="inlineStr">
        <is>
          <t>Phone Number</t>
        </is>
      </c>
      <c r="C4723" t="inlineStr">
        <is>
          <t>02 7010 2529</t>
        </is>
      </c>
      <c r="D4723" t="inlineStr">
        <is>
          <t>+61 2 7010 2529</t>
        </is>
      </c>
      <c r="E4723" t="inlineStr">
        <is>
          <t>Phone to +61 international format</t>
        </is>
      </c>
    </row>
    <row r="4724">
      <c r="A4724" t="inlineStr">
        <is>
          <t>SRC-00751</t>
        </is>
      </c>
      <c r="B4724" t="inlineStr">
        <is>
          <t>Company Name</t>
        </is>
      </c>
      <c r="C4724" t="inlineStr">
        <is>
          <t>Hethermoyle Packaging Pty. Ltd.</t>
        </is>
      </c>
      <c r="D4724" t="inlineStr">
        <is>
          <t>Hethermoyle Packaging Pty Ltd</t>
        </is>
      </c>
      <c r="E4724" t="inlineStr">
        <is>
          <t>Company suffix to 'Pty Ltd', trimmed, case</t>
        </is>
      </c>
    </row>
    <row r="4725">
      <c r="A4725" t="inlineStr">
        <is>
          <t>SRC-00751</t>
        </is>
      </c>
      <c r="B4725" t="inlineStr">
        <is>
          <t>Job Title</t>
        </is>
      </c>
      <c r="C4725" t="inlineStr">
        <is>
          <t>procurement officer</t>
        </is>
      </c>
      <c r="D4725" t="inlineStr">
        <is>
          <t>Procurement Officer</t>
        </is>
      </c>
      <c r="E4725" t="inlineStr">
        <is>
          <t>Job title case</t>
        </is>
      </c>
    </row>
    <row r="4726">
      <c r="A4726" t="inlineStr">
        <is>
          <t>SRC-00751</t>
        </is>
      </c>
      <c r="B4726" t="inlineStr">
        <is>
          <t>City</t>
        </is>
      </c>
      <c r="C4726" t="inlineStr">
        <is>
          <t>PARRAMATTA</t>
        </is>
      </c>
      <c r="D4726" t="inlineStr">
        <is>
          <t>Parramatta</t>
        </is>
      </c>
      <c r="E4726" t="inlineStr">
        <is>
          <t>City case</t>
        </is>
      </c>
    </row>
    <row r="4727">
      <c r="A4727" t="inlineStr">
        <is>
          <t>SRC-00751</t>
        </is>
      </c>
      <c r="B4727" t="inlineStr">
        <is>
          <t>Lifecycle Stage</t>
        </is>
      </c>
      <c r="C4727" t="inlineStr">
        <is>
          <t>Sales qualified</t>
        </is>
      </c>
      <c r="D4727" t="inlineStr">
        <is>
          <t>Sales Qualified Lead</t>
        </is>
      </c>
      <c r="E4727" t="inlineStr">
        <is>
          <t>Mapped to HubSpot lifecycle stage</t>
        </is>
      </c>
    </row>
    <row r="4728">
      <c r="A4728" t="inlineStr">
        <is>
          <t>SRC-00751</t>
        </is>
      </c>
      <c r="B4728" t="inlineStr">
        <is>
          <t>Last Activity</t>
        </is>
      </c>
      <c r="C4728" t="inlineStr">
        <is>
          <t>08/07/2024</t>
        </is>
      </c>
      <c r="D4728" t="inlineStr">
        <is>
          <t>2024-07-08</t>
        </is>
      </c>
      <c r="E4728" t="inlineStr">
        <is>
          <t>Date to YYYY-MM-DD</t>
        </is>
      </c>
    </row>
    <row r="4729">
      <c r="A4729" t="inlineStr">
        <is>
          <t>SRC-00752</t>
        </is>
      </c>
      <c r="B4729" t="inlineStr">
        <is>
          <t>First Name</t>
        </is>
      </c>
      <c r="C4729" t="inlineStr">
        <is>
          <t>liam</t>
        </is>
      </c>
      <c r="D4729" t="inlineStr">
        <is>
          <t>Liam</t>
        </is>
      </c>
      <c r="E4729" t="inlineStr">
        <is>
          <t>Trimmed / name case</t>
        </is>
      </c>
    </row>
    <row r="4730">
      <c r="A4730" t="inlineStr">
        <is>
          <t>SRC-00752</t>
        </is>
      </c>
      <c r="B4730" t="inlineStr">
        <is>
          <t>Last Name</t>
        </is>
      </c>
      <c r="C4730" t="inlineStr">
        <is>
          <t>PATEL</t>
        </is>
      </c>
      <c r="D4730" t="inlineStr">
        <is>
          <t>Patel</t>
        </is>
      </c>
      <c r="E4730" t="inlineStr">
        <is>
          <t>Trimmed / name case</t>
        </is>
      </c>
    </row>
    <row r="4731">
      <c r="A4731" t="inlineStr">
        <is>
          <t>SRC-00752</t>
        </is>
      </c>
      <c r="B4731" t="inlineStr">
        <is>
          <t>Email</t>
        </is>
      </c>
      <c r="C4731" t="inlineStr">
        <is>
          <t>Liam.Patel@Vantrellefitness.Example</t>
        </is>
      </c>
      <c r="D4731" t="inlineStr">
        <is>
          <t>liam.patel@vantrellefitness.example</t>
        </is>
      </c>
      <c r="E4731" t="inlineStr">
        <is>
          <t>Lower-case, trimmed, removed mailto:/brackets</t>
        </is>
      </c>
    </row>
    <row r="4732">
      <c r="A4732" t="inlineStr">
        <is>
          <t>SRC-00752</t>
        </is>
      </c>
      <c r="B4732" t="inlineStr">
        <is>
          <t>State/Region</t>
        </is>
      </c>
      <c r="C4732" t="inlineStr">
        <is>
          <t>Victoria</t>
        </is>
      </c>
      <c r="D4732" t="inlineStr">
        <is>
          <t>VIC</t>
        </is>
      </c>
      <c r="E4732" t="inlineStr">
        <is>
          <t>State to standard abbreviation</t>
        </is>
      </c>
    </row>
    <row r="4733">
      <c r="A4733" t="inlineStr">
        <is>
          <t>SRC-00752</t>
        </is>
      </c>
      <c r="B4733" t="inlineStr">
        <is>
          <t>Phone Number</t>
        </is>
      </c>
      <c r="C4733" t="inlineStr">
        <is>
          <t>(03) 5550-7788</t>
        </is>
      </c>
      <c r="D4733" t="inlineStr">
        <is>
          <t>+61 3 5550 7788</t>
        </is>
      </c>
      <c r="E4733" t="inlineStr">
        <is>
          <t>Phone to +61 international format</t>
        </is>
      </c>
    </row>
    <row r="4734">
      <c r="A4734" t="inlineStr">
        <is>
          <t>SRC-00752</t>
        </is>
      </c>
      <c r="B4734" t="inlineStr">
        <is>
          <t>City</t>
        </is>
      </c>
      <c r="C4734" t="inlineStr">
        <is>
          <t>box hill</t>
        </is>
      </c>
      <c r="D4734" t="inlineStr">
        <is>
          <t>Box Hill</t>
        </is>
      </c>
      <c r="E4734" t="inlineStr">
        <is>
          <t>City case</t>
        </is>
      </c>
    </row>
    <row r="4735">
      <c r="A4735" t="inlineStr">
        <is>
          <t>SRC-00752</t>
        </is>
      </c>
      <c r="B4735" t="inlineStr">
        <is>
          <t>Lifecycle Stage</t>
        </is>
      </c>
      <c r="C4735" t="inlineStr">
        <is>
          <t>lead</t>
        </is>
      </c>
      <c r="D4735" t="inlineStr">
        <is>
          <t>Lead</t>
        </is>
      </c>
      <c r="E4735" t="inlineStr">
        <is>
          <t>Mapped to HubSpot lifecycle stage</t>
        </is>
      </c>
    </row>
    <row r="4736">
      <c r="A4736" t="inlineStr">
        <is>
          <t>SRC-00752</t>
        </is>
      </c>
      <c r="B4736" t="inlineStr">
        <is>
          <t>Last Activity</t>
        </is>
      </c>
      <c r="C4736" t="inlineStr">
        <is>
          <t>21/08/2026</t>
        </is>
      </c>
      <c r="D4736" t="inlineStr">
        <is>
          <t>2026-08-21</t>
        </is>
      </c>
      <c r="E4736" t="inlineStr">
        <is>
          <t>Date to YYYY-MM-DD</t>
        </is>
      </c>
    </row>
    <row r="4737">
      <c r="A4737" t="inlineStr">
        <is>
          <t>SRC-00753</t>
        </is>
      </c>
      <c r="B4737" t="inlineStr">
        <is>
          <t>First Name</t>
        </is>
      </c>
      <c r="C4737" t="inlineStr">
        <is>
          <t>Mrs Zoe</t>
        </is>
      </c>
      <c r="D4737" t="inlineStr">
        <is>
          <t>Zoe</t>
        </is>
      </c>
      <c r="E4737" t="inlineStr">
        <is>
          <t>Removed title (Dr/Mr/Ms/Mrs)</t>
        </is>
      </c>
    </row>
    <row r="4738">
      <c r="A4738" t="inlineStr">
        <is>
          <t>SRC-00753</t>
        </is>
      </c>
      <c r="B4738" t="inlineStr">
        <is>
          <t>State/Region</t>
        </is>
      </c>
      <c r="C4738" t="inlineStr">
        <is>
          <t>Vic</t>
        </is>
      </c>
      <c r="D4738" t="inlineStr">
        <is>
          <t>VIC</t>
        </is>
      </c>
      <c r="E4738" t="inlineStr">
        <is>
          <t>State to standard abbreviation</t>
        </is>
      </c>
    </row>
    <row r="4739">
      <c r="A4739" t="inlineStr">
        <is>
          <t>SRC-00753</t>
        </is>
      </c>
      <c r="B4739" t="inlineStr">
        <is>
          <t>Phone Number</t>
        </is>
      </c>
      <c r="C4739" t="inlineStr">
        <is>
          <t>(03) 5550-8995</t>
        </is>
      </c>
      <c r="D4739" t="inlineStr">
        <is>
          <t>+61 3 5550 8995</t>
        </is>
      </c>
      <c r="E4739" t="inlineStr">
        <is>
          <t>Phone to +61 international format</t>
        </is>
      </c>
    </row>
    <row r="4740">
      <c r="A4740" t="inlineStr">
        <is>
          <t>SRC-00753</t>
        </is>
      </c>
      <c r="B4740" t="inlineStr">
        <is>
          <t>Job Title</t>
        </is>
      </c>
      <c r="C4740" t="inlineStr">
        <is>
          <t>ACCOUNTS PAYABLE OFFICER</t>
        </is>
      </c>
      <c r="D4740" t="inlineStr">
        <is>
          <t>Accounts Payable Officer</t>
        </is>
      </c>
      <c r="E4740" t="inlineStr">
        <is>
          <t>Job title case</t>
        </is>
      </c>
    </row>
    <row r="4741">
      <c r="A4741" t="inlineStr">
        <is>
          <t>SRC-00753</t>
        </is>
      </c>
      <c r="B4741" t="inlineStr">
        <is>
          <t>City</t>
        </is>
      </c>
      <c r="C4741" t="inlineStr">
        <is>
          <t>GEELONG</t>
        </is>
      </c>
      <c r="D4741" t="inlineStr">
        <is>
          <t>Geelong</t>
        </is>
      </c>
      <c r="E4741" t="inlineStr">
        <is>
          <t>City case</t>
        </is>
      </c>
    </row>
    <row r="4742">
      <c r="A4742" t="inlineStr">
        <is>
          <t>SRC-00753</t>
        </is>
      </c>
      <c r="B4742" t="inlineStr">
        <is>
          <t>Lifecycle Stage</t>
        </is>
      </c>
      <c r="C4742" t="inlineStr">
        <is>
          <t>Sales qualified</t>
        </is>
      </c>
      <c r="D4742" t="inlineStr">
        <is>
          <t>Sales Qualified Lead</t>
        </is>
      </c>
      <c r="E4742" t="inlineStr">
        <is>
          <t>Mapped to HubSpot lifecycle stage</t>
        </is>
      </c>
    </row>
    <row r="4743">
      <c r="A4743" t="inlineStr">
        <is>
          <t>SRC-00753</t>
        </is>
      </c>
      <c r="B4743" t="inlineStr">
        <is>
          <t>Last Activity</t>
        </is>
      </c>
      <c r="C4743" t="inlineStr">
        <is>
          <t>Mar 13 2026</t>
        </is>
      </c>
      <c r="D4743" t="inlineStr">
        <is>
          <t>2026-03-13</t>
        </is>
      </c>
      <c r="E4743" t="inlineStr">
        <is>
          <t>Date to YYYY-MM-DD</t>
        </is>
      </c>
    </row>
    <row r="4744">
      <c r="A4744" t="inlineStr">
        <is>
          <t>SRC-00754</t>
        </is>
      </c>
      <c r="B4744" t="inlineStr">
        <is>
          <t>First Name</t>
        </is>
      </c>
      <c r="C4744" t="inlineStr">
        <is>
          <t>ANIKA</t>
        </is>
      </c>
      <c r="D4744" t="inlineStr">
        <is>
          <t>Anika</t>
        </is>
      </c>
      <c r="E4744" t="inlineStr">
        <is>
          <t>Trimmed / name case</t>
        </is>
      </c>
    </row>
    <row r="4745">
      <c r="A4745" t="inlineStr">
        <is>
          <t>SRC-00754</t>
        </is>
      </c>
      <c r="B4745" t="inlineStr">
        <is>
          <t>State/Region</t>
        </is>
      </c>
      <c r="C4745" t="inlineStr">
        <is>
          <t>vic</t>
        </is>
      </c>
      <c r="D4745" t="inlineStr">
        <is>
          <t>VIC</t>
        </is>
      </c>
      <c r="E4745" t="inlineStr">
        <is>
          <t>State to standard abbreviation</t>
        </is>
      </c>
    </row>
    <row r="4746">
      <c r="A4746" t="inlineStr">
        <is>
          <t>SRC-00754</t>
        </is>
      </c>
      <c r="B4746" t="inlineStr">
        <is>
          <t>Phone Number</t>
        </is>
      </c>
      <c r="C4746" t="inlineStr">
        <is>
          <t>(03) 5550-5386</t>
        </is>
      </c>
      <c r="D4746" t="inlineStr">
        <is>
          <t>+61 3 5550 5386</t>
        </is>
      </c>
      <c r="E4746" t="inlineStr">
        <is>
          <t>Phone to +61 international format</t>
        </is>
      </c>
    </row>
    <row r="4747">
      <c r="A4747" t="inlineStr">
        <is>
          <t>SRC-00754</t>
        </is>
      </c>
      <c r="B4747" t="inlineStr">
        <is>
          <t>Company Name</t>
        </is>
      </c>
      <c r="C4747" t="inlineStr">
        <is>
          <t>Elkwhist Plastics P/L</t>
        </is>
      </c>
      <c r="D4747" t="inlineStr">
        <is>
          <t>Elkwhist Plastics Pty Ltd</t>
        </is>
      </c>
      <c r="E4747" t="inlineStr">
        <is>
          <t>Company suffix to 'Pty Ltd', trimmed, case</t>
        </is>
      </c>
    </row>
    <row r="4748">
      <c r="A4748" t="inlineStr">
        <is>
          <t>SRC-00754</t>
        </is>
      </c>
      <c r="B4748" t="inlineStr">
        <is>
          <t>City</t>
        </is>
      </c>
      <c r="C4748" t="inlineStr">
        <is>
          <t>ballarat</t>
        </is>
      </c>
      <c r="D4748" t="inlineStr">
        <is>
          <t>Ballarat</t>
        </is>
      </c>
      <c r="E4748" t="inlineStr">
        <is>
          <t>City case</t>
        </is>
      </c>
    </row>
    <row r="4749">
      <c r="A4749" t="inlineStr">
        <is>
          <t>SRC-00754</t>
        </is>
      </c>
      <c r="B4749" t="inlineStr">
        <is>
          <t>Lifecycle Stage</t>
        </is>
      </c>
      <c r="C4749" t="inlineStr">
        <is>
          <t>lead</t>
        </is>
      </c>
      <c r="D4749" t="inlineStr">
        <is>
          <t>Lead</t>
        </is>
      </c>
      <c r="E4749" t="inlineStr">
        <is>
          <t>Mapped to HubSpot lifecycle stage</t>
        </is>
      </c>
    </row>
    <row r="4750">
      <c r="A4750" t="inlineStr">
        <is>
          <t>SRC-00754</t>
        </is>
      </c>
      <c r="B4750" t="inlineStr">
        <is>
          <t>Last Activity</t>
        </is>
      </c>
      <c r="C4750" t="inlineStr">
        <is>
          <t>Sep 11 2024</t>
        </is>
      </c>
      <c r="D4750" t="inlineStr">
        <is>
          <t>2024-09-11</t>
        </is>
      </c>
      <c r="E4750" t="inlineStr">
        <is>
          <t>Date to YYYY-MM-DD</t>
        </is>
      </c>
    </row>
    <row r="4751">
      <c r="A4751" t="inlineStr">
        <is>
          <t>SRC-00755</t>
        </is>
      </c>
      <c r="B4751" t="inlineStr">
        <is>
          <t>State/Region</t>
        </is>
      </c>
      <c r="C4751" t="inlineStr">
        <is>
          <t>Victoria</t>
        </is>
      </c>
      <c r="D4751" t="inlineStr">
        <is>
          <t>VIC</t>
        </is>
      </c>
      <c r="E4751" t="inlineStr">
        <is>
          <t>State to standard abbreviation</t>
        </is>
      </c>
    </row>
    <row r="4752">
      <c r="A4752" t="inlineStr">
        <is>
          <t>SRC-00755</t>
        </is>
      </c>
      <c r="B4752" t="inlineStr">
        <is>
          <t>Company Name</t>
        </is>
      </c>
      <c r="C4752" t="inlineStr">
        <is>
          <t>THISTLEMOOR SIGNAGE PTY LTD</t>
        </is>
      </c>
      <c r="D4752" t="inlineStr">
        <is>
          <t>Thistlemoor Signage Pty Ltd</t>
        </is>
      </c>
      <c r="E4752" t="inlineStr">
        <is>
          <t>Company suffix to 'Pty Ltd', trimmed, case</t>
        </is>
      </c>
    </row>
    <row r="4753">
      <c r="A4753" t="inlineStr">
        <is>
          <t>SRC-00755</t>
        </is>
      </c>
      <c r="B4753" t="inlineStr">
        <is>
          <t>Job Title</t>
        </is>
      </c>
      <c r="C4753" t="inlineStr">
        <is>
          <t>TRAINING COORDINATOR</t>
        </is>
      </c>
      <c r="D4753" t="inlineStr">
        <is>
          <t>Training Coordinator</t>
        </is>
      </c>
      <c r="E4753" t="inlineStr">
        <is>
          <t>Job title case</t>
        </is>
      </c>
    </row>
    <row r="4754">
      <c r="A4754" t="inlineStr">
        <is>
          <t>SRC-00755</t>
        </is>
      </c>
      <c r="B4754" t="inlineStr">
        <is>
          <t>City</t>
        </is>
      </c>
      <c r="C4754" t="inlineStr">
        <is>
          <t>ballarat</t>
        </is>
      </c>
      <c r="D4754" t="inlineStr">
        <is>
          <t>Ballarat</t>
        </is>
      </c>
      <c r="E4754" t="inlineStr">
        <is>
          <t>City case</t>
        </is>
      </c>
    </row>
    <row r="4755">
      <c r="A4755" t="inlineStr">
        <is>
          <t>SRC-00755</t>
        </is>
      </c>
      <c r="B4755" t="inlineStr">
        <is>
          <t>Postal Code</t>
        </is>
      </c>
      <c r="C4755" t="inlineStr">
        <is>
          <t>3070.0</t>
        </is>
      </c>
      <c r="D4755" t="inlineStr">
        <is>
          <t>3070</t>
        </is>
      </c>
      <c r="E4755" t="inlineStr">
        <is>
          <t>Postcode to 4 digits (restored leading zero / removed .0)</t>
        </is>
      </c>
    </row>
    <row r="4756">
      <c r="A4756" t="inlineStr">
        <is>
          <t>SRC-00755</t>
        </is>
      </c>
      <c r="B4756" t="inlineStr">
        <is>
          <t>Lifecycle Stage</t>
        </is>
      </c>
      <c r="C4756" t="inlineStr">
        <is>
          <t>Marketing Qualified</t>
        </is>
      </c>
      <c r="D4756" t="inlineStr">
        <is>
          <t>Marketing Qualified Lead</t>
        </is>
      </c>
      <c r="E4756" t="inlineStr">
        <is>
          <t>Mapped to HubSpot lifecycle stage</t>
        </is>
      </c>
    </row>
    <row r="4757">
      <c r="A4757" t="inlineStr">
        <is>
          <t>SRC-00755</t>
        </is>
      </c>
      <c r="B4757" t="inlineStr">
        <is>
          <t>Last Activity</t>
        </is>
      </c>
      <c r="C4757" t="inlineStr">
        <is>
          <t>Jan 10 2026</t>
        </is>
      </c>
      <c r="D4757" t="inlineStr">
        <is>
          <t>2026-01-10</t>
        </is>
      </c>
      <c r="E4757" t="inlineStr">
        <is>
          <t>Date to YYYY-MM-DD</t>
        </is>
      </c>
    </row>
    <row r="4758">
      <c r="A4758" t="inlineStr">
        <is>
          <t>SRC-00756</t>
        </is>
      </c>
      <c r="B4758" t="inlineStr">
        <is>
          <t>First Name</t>
        </is>
      </c>
      <c r="C4758" t="inlineStr">
        <is>
          <t>LUCAS</t>
        </is>
      </c>
      <c r="D4758" t="inlineStr">
        <is>
          <t>Lucas</t>
        </is>
      </c>
      <c r="E4758" t="inlineStr">
        <is>
          <t>Trimmed / name case</t>
        </is>
      </c>
    </row>
    <row r="4759">
      <c r="A4759" t="inlineStr">
        <is>
          <t>SRC-00756</t>
        </is>
      </c>
      <c r="B4759" t="inlineStr">
        <is>
          <t>State/Region</t>
        </is>
      </c>
      <c r="C4759" t="inlineStr">
        <is>
          <t>Vic</t>
        </is>
      </c>
      <c r="D4759" t="inlineStr">
        <is>
          <t>VIC</t>
        </is>
      </c>
      <c r="E4759" t="inlineStr">
        <is>
          <t>State to standard abbreviation</t>
        </is>
      </c>
    </row>
    <row r="4760">
      <c r="A4760" t="inlineStr">
        <is>
          <t>SRC-00756</t>
        </is>
      </c>
      <c r="B4760" t="inlineStr">
        <is>
          <t>Phone Number</t>
        </is>
      </c>
      <c r="C4760" t="inlineStr">
        <is>
          <t>5550 5389</t>
        </is>
      </c>
      <c r="D4760" t="inlineStr">
        <is>
          <t>+61 3 5550 5389</t>
        </is>
      </c>
      <c r="E4760" t="inlineStr">
        <is>
          <t>Phone to +61 international format</t>
        </is>
      </c>
    </row>
    <row r="4761">
      <c r="A4761" t="inlineStr">
        <is>
          <t>SRC-00756</t>
        </is>
      </c>
      <c r="B4761" t="inlineStr">
        <is>
          <t>Company Name</t>
        </is>
      </c>
      <c r="C4761" t="inlineStr">
        <is>
          <t xml:space="preserve"> Zephrane Signage Pty Ltd</t>
        </is>
      </c>
      <c r="D4761" t="inlineStr">
        <is>
          <t>Zephrane Signage Pty Ltd</t>
        </is>
      </c>
      <c r="E4761" t="inlineStr">
        <is>
          <t>Company suffix to 'Pty Ltd', trimmed, case</t>
        </is>
      </c>
    </row>
    <row r="4762">
      <c r="A4762" t="inlineStr">
        <is>
          <t>SRC-00756</t>
        </is>
      </c>
      <c r="B4762" t="inlineStr">
        <is>
          <t>City</t>
        </is>
      </c>
      <c r="C4762" t="inlineStr">
        <is>
          <t>ballarat</t>
        </is>
      </c>
      <c r="D4762" t="inlineStr">
        <is>
          <t>Ballarat</t>
        </is>
      </c>
      <c r="E4762" t="inlineStr">
        <is>
          <t>City case</t>
        </is>
      </c>
    </row>
    <row r="4763">
      <c r="A4763" t="inlineStr">
        <is>
          <t>SRC-00756</t>
        </is>
      </c>
      <c r="B4763" t="inlineStr">
        <is>
          <t>Lifecycle Stage</t>
        </is>
      </c>
      <c r="C4763" t="inlineStr">
        <is>
          <t>LEAD</t>
        </is>
      </c>
      <c r="D4763" t="inlineStr">
        <is>
          <t>Lead</t>
        </is>
      </c>
      <c r="E4763" t="inlineStr">
        <is>
          <t>Mapped to HubSpot lifecycle stage</t>
        </is>
      </c>
    </row>
    <row r="4764">
      <c r="A4764" t="inlineStr">
        <is>
          <t>SRC-00756</t>
        </is>
      </c>
      <c r="B4764" t="inlineStr">
        <is>
          <t>Last Activity</t>
        </is>
      </c>
      <c r="C4764" t="inlineStr">
        <is>
          <t>Jul 12 2026</t>
        </is>
      </c>
      <c r="D4764" t="inlineStr">
        <is>
          <t>2026-07-12</t>
        </is>
      </c>
      <c r="E4764" t="inlineStr">
        <is>
          <t>Date to YYYY-MM-DD</t>
        </is>
      </c>
    </row>
    <row r="4765">
      <c r="A4765" t="inlineStr">
        <is>
          <t>SRC-00757</t>
        </is>
      </c>
      <c r="B4765" t="inlineStr">
        <is>
          <t>State/Region</t>
        </is>
      </c>
      <c r="C4765" t="inlineStr">
        <is>
          <t>vic</t>
        </is>
      </c>
      <c r="D4765" t="inlineStr">
        <is>
          <t>VIC</t>
        </is>
      </c>
      <c r="E4765" t="inlineStr">
        <is>
          <t>State to standard abbreviation</t>
        </is>
      </c>
    </row>
    <row r="4766">
      <c r="A4766" t="inlineStr">
        <is>
          <t>SRC-00757</t>
        </is>
      </c>
      <c r="B4766" t="inlineStr">
        <is>
          <t>Phone Number</t>
        </is>
      </c>
      <c r="C4766" t="inlineStr">
        <is>
          <t>61370100039</t>
        </is>
      </c>
      <c r="D4766" t="inlineStr">
        <is>
          <t>+61 3 7010 0039</t>
        </is>
      </c>
      <c r="E4766" t="inlineStr">
        <is>
          <t>Phone to +61 international format</t>
        </is>
      </c>
    </row>
    <row r="4767">
      <c r="A4767" t="inlineStr">
        <is>
          <t>SRC-00757</t>
        </is>
      </c>
      <c r="B4767" t="inlineStr">
        <is>
          <t>Company Name</t>
        </is>
      </c>
      <c r="C4767" t="inlineStr">
        <is>
          <t>Jorrabine Health P/L</t>
        </is>
      </c>
      <c r="D4767" t="inlineStr">
        <is>
          <t>Jorrabine Health Pty Ltd</t>
        </is>
      </c>
      <c r="E4767" t="inlineStr">
        <is>
          <t>Company suffix to 'Pty Ltd', trimmed, case</t>
        </is>
      </c>
    </row>
    <row r="4768">
      <c r="A4768" t="inlineStr">
        <is>
          <t>SRC-00757</t>
        </is>
      </c>
      <c r="B4768" t="inlineStr">
        <is>
          <t>Job Title</t>
        </is>
      </c>
      <c r="C4768" t="inlineStr">
        <is>
          <t>TRAINING COORDINATOR</t>
        </is>
      </c>
      <c r="D4768" t="inlineStr">
        <is>
          <t>Training Coordinator</t>
        </is>
      </c>
      <c r="E4768" t="inlineStr">
        <is>
          <t>Job title case</t>
        </is>
      </c>
    </row>
    <row r="4769">
      <c r="A4769" t="inlineStr">
        <is>
          <t>SRC-00757</t>
        </is>
      </c>
      <c r="B4769" t="inlineStr">
        <is>
          <t>City</t>
        </is>
      </c>
      <c r="C4769" t="inlineStr">
        <is>
          <t>melbourne</t>
        </is>
      </c>
      <c r="D4769" t="inlineStr">
        <is>
          <t>Melbourne</t>
        </is>
      </c>
      <c r="E4769" t="inlineStr">
        <is>
          <t>City case</t>
        </is>
      </c>
    </row>
    <row r="4770">
      <c r="A4770" t="inlineStr">
        <is>
          <t>SRC-00757</t>
        </is>
      </c>
      <c r="B4770" t="inlineStr">
        <is>
          <t>Lifecycle Stage</t>
        </is>
      </c>
      <c r="C4770" t="inlineStr">
        <is>
          <t>SQL</t>
        </is>
      </c>
      <c r="D4770" t="inlineStr">
        <is>
          <t>Sales Qualified Lead</t>
        </is>
      </c>
      <c r="E4770" t="inlineStr">
        <is>
          <t>Mapped to HubSpot lifecycle stage</t>
        </is>
      </c>
    </row>
    <row r="4771">
      <c r="A4771" t="inlineStr">
        <is>
          <t>SRC-00758</t>
        </is>
      </c>
      <c r="B4771" t="inlineStr">
        <is>
          <t>Email</t>
        </is>
      </c>
      <c r="C4771" t="inlineStr">
        <is>
          <t>freya.khoury@ wexmorrowlabs.example</t>
        </is>
      </c>
      <c r="D4771" t="inlineStr"/>
      <c r="E4771" t="inlineStr">
        <is>
          <t>Invalid email cleared</t>
        </is>
      </c>
    </row>
    <row r="4772">
      <c r="A4772" t="inlineStr">
        <is>
          <t>SRC-00758</t>
        </is>
      </c>
      <c r="B4772" t="inlineStr">
        <is>
          <t>State/Region</t>
        </is>
      </c>
      <c r="C4772" t="inlineStr">
        <is>
          <t>VIC.</t>
        </is>
      </c>
      <c r="D4772" t="inlineStr">
        <is>
          <t>VIC</t>
        </is>
      </c>
      <c r="E4772" t="inlineStr">
        <is>
          <t>State to standard abbreviation</t>
        </is>
      </c>
    </row>
    <row r="4773">
      <c r="A4773" t="inlineStr">
        <is>
          <t>SRC-00758</t>
        </is>
      </c>
      <c r="B4773" t="inlineStr">
        <is>
          <t>Phone Number</t>
        </is>
      </c>
      <c r="C4773" t="inlineStr">
        <is>
          <t>61370106150</t>
        </is>
      </c>
      <c r="D4773" t="inlineStr">
        <is>
          <t>+61 3 7010 6150</t>
        </is>
      </c>
      <c r="E4773" t="inlineStr">
        <is>
          <t>Phone to +61 international format</t>
        </is>
      </c>
    </row>
    <row r="4774">
      <c r="A4774" t="inlineStr">
        <is>
          <t>SRC-00758</t>
        </is>
      </c>
      <c r="B4774" t="inlineStr">
        <is>
          <t>Postal Code</t>
        </is>
      </c>
      <c r="C4774" t="inlineStr">
        <is>
          <t>3140.0</t>
        </is>
      </c>
      <c r="D4774" t="inlineStr">
        <is>
          <t>3140</t>
        </is>
      </c>
      <c r="E4774" t="inlineStr">
        <is>
          <t>Postcode to 4 digits (restored leading zero / removed .0)</t>
        </is>
      </c>
    </row>
    <row r="4775">
      <c r="A4775" t="inlineStr">
        <is>
          <t>SRC-00758</t>
        </is>
      </c>
      <c r="B4775" t="inlineStr">
        <is>
          <t>Lifecycle Stage</t>
        </is>
      </c>
      <c r="C4775" t="inlineStr">
        <is>
          <t>Marketing Qualified</t>
        </is>
      </c>
      <c r="D4775" t="inlineStr">
        <is>
          <t>Marketing Qualified Lead</t>
        </is>
      </c>
      <c r="E4775" t="inlineStr">
        <is>
          <t>Mapped to HubSpot lifecycle stage</t>
        </is>
      </c>
    </row>
    <row r="4776">
      <c r="A4776" t="inlineStr">
        <is>
          <t>SRC-00758</t>
        </is>
      </c>
      <c r="B4776" t="inlineStr">
        <is>
          <t>Last Activity</t>
        </is>
      </c>
      <c r="C4776" t="inlineStr">
        <is>
          <t>14/11/2024</t>
        </is>
      </c>
      <c r="D4776" t="inlineStr">
        <is>
          <t>2024-11-14</t>
        </is>
      </c>
      <c r="E4776" t="inlineStr">
        <is>
          <t>Date to YYYY-MM-DD</t>
        </is>
      </c>
    </row>
    <row r="4777">
      <c r="A4777" t="inlineStr">
        <is>
          <t>SRC-00759</t>
        </is>
      </c>
      <c r="B4777" t="inlineStr">
        <is>
          <t>Last Name</t>
        </is>
      </c>
      <c r="C4777" t="inlineStr">
        <is>
          <t xml:space="preserve">Edwards </t>
        </is>
      </c>
      <c r="D4777" t="inlineStr">
        <is>
          <t>Edwards</t>
        </is>
      </c>
      <c r="E4777" t="inlineStr">
        <is>
          <t>Trimmed / name case</t>
        </is>
      </c>
    </row>
    <row r="4778">
      <c r="A4778" t="inlineStr">
        <is>
          <t>SRC-00759</t>
        </is>
      </c>
      <c r="B4778" t="inlineStr">
        <is>
          <t>State/Region</t>
        </is>
      </c>
      <c r="C4778" t="inlineStr">
        <is>
          <t>New South Wales</t>
        </is>
      </c>
      <c r="D4778" t="inlineStr">
        <is>
          <t>NSW</t>
        </is>
      </c>
      <c r="E4778" t="inlineStr">
        <is>
          <t>State to standard abbreviation</t>
        </is>
      </c>
    </row>
    <row r="4779">
      <c r="A4779" t="inlineStr">
        <is>
          <t>SRC-00759</t>
        </is>
      </c>
      <c r="B4779" t="inlineStr">
        <is>
          <t>Phone Number</t>
        </is>
      </c>
      <c r="C4779" t="inlineStr">
        <is>
          <t>(02) 5550-7340</t>
        </is>
      </c>
      <c r="D4779" t="inlineStr">
        <is>
          <t>+61 2 5550 7340</t>
        </is>
      </c>
      <c r="E4779" t="inlineStr">
        <is>
          <t>Phone to +61 international format</t>
        </is>
      </c>
    </row>
    <row r="4780">
      <c r="A4780" t="inlineStr">
        <is>
          <t>SRC-00759</t>
        </is>
      </c>
      <c r="B4780" t="inlineStr">
        <is>
          <t>Company Name</t>
        </is>
      </c>
      <c r="C4780" t="inlineStr">
        <is>
          <t>Quillmere Foods Pty. Ltd.</t>
        </is>
      </c>
      <c r="D4780" t="inlineStr">
        <is>
          <t>Quillmere Foods Pty Ltd</t>
        </is>
      </c>
      <c r="E4780" t="inlineStr">
        <is>
          <t>Company suffix to 'Pty Ltd', trimmed, case</t>
        </is>
      </c>
    </row>
    <row r="4781">
      <c r="A4781" t="inlineStr">
        <is>
          <t>SRC-00759</t>
        </is>
      </c>
      <c r="B4781" t="inlineStr">
        <is>
          <t>Job Title</t>
        </is>
      </c>
      <c r="C4781" t="inlineStr">
        <is>
          <t>ACCOUNTS PAYABLE OFFICER</t>
        </is>
      </c>
      <c r="D4781" t="inlineStr">
        <is>
          <t>Accounts Payable Officer</t>
        </is>
      </c>
      <c r="E4781" t="inlineStr">
        <is>
          <t>Job title case</t>
        </is>
      </c>
    </row>
    <row r="4782">
      <c r="A4782" t="inlineStr">
        <is>
          <t>SRC-00759</t>
        </is>
      </c>
      <c r="B4782" t="inlineStr">
        <is>
          <t>City</t>
        </is>
      </c>
      <c r="C4782" t="inlineStr">
        <is>
          <t>wollongong</t>
        </is>
      </c>
      <c r="D4782" t="inlineStr">
        <is>
          <t>Wollongong</t>
        </is>
      </c>
      <c r="E4782" t="inlineStr">
        <is>
          <t>City case</t>
        </is>
      </c>
    </row>
    <row r="4783">
      <c r="A4783" t="inlineStr">
        <is>
          <t>SRC-00759</t>
        </is>
      </c>
      <c r="B4783" t="inlineStr">
        <is>
          <t>Postal Code</t>
        </is>
      </c>
      <c r="C4783" t="inlineStr">
        <is>
          <t>2172.0</t>
        </is>
      </c>
      <c r="D4783" t="inlineStr">
        <is>
          <t>2172</t>
        </is>
      </c>
      <c r="E4783" t="inlineStr">
        <is>
          <t>Postcode to 4 digits (restored leading zero / removed .0)</t>
        </is>
      </c>
    </row>
    <row r="4784">
      <c r="A4784" t="inlineStr">
        <is>
          <t>SRC-00759</t>
        </is>
      </c>
      <c r="B4784" t="inlineStr">
        <is>
          <t>Lifecycle Stage</t>
        </is>
      </c>
      <c r="C4784" t="inlineStr">
        <is>
          <t>LEAD</t>
        </is>
      </c>
      <c r="D4784" t="inlineStr">
        <is>
          <t>Lead</t>
        </is>
      </c>
      <c r="E4784" t="inlineStr">
        <is>
          <t>Mapped to HubSpot lifecycle stage</t>
        </is>
      </c>
    </row>
    <row r="4785">
      <c r="A4785" t="inlineStr">
        <is>
          <t>SRC-00759</t>
        </is>
      </c>
      <c r="B4785" t="inlineStr">
        <is>
          <t>Last Activity</t>
        </is>
      </c>
      <c r="C4785" t="inlineStr">
        <is>
          <t>Jan 21 2025</t>
        </is>
      </c>
      <c r="D4785" t="inlineStr">
        <is>
          <t>2025-01-21</t>
        </is>
      </c>
      <c r="E4785" t="inlineStr">
        <is>
          <t>Date to YYYY-MM-DD</t>
        </is>
      </c>
    </row>
    <row r="4786">
      <c r="A4786" t="inlineStr">
        <is>
          <t>SRC-00760</t>
        </is>
      </c>
      <c r="B4786" t="inlineStr">
        <is>
          <t>First Name</t>
        </is>
      </c>
      <c r="C4786" t="inlineStr">
        <is>
          <t>Mr mei</t>
        </is>
      </c>
      <c r="D4786" t="inlineStr">
        <is>
          <t>mei</t>
        </is>
      </c>
      <c r="E4786" t="inlineStr">
        <is>
          <t>Removed title (Dr/Mr/Ms/Mrs)</t>
        </is>
      </c>
    </row>
    <row r="4787">
      <c r="A4787" t="inlineStr">
        <is>
          <t>SRC-00760</t>
        </is>
      </c>
      <c r="B4787" t="inlineStr">
        <is>
          <t>First Name</t>
        </is>
      </c>
      <c r="C4787" t="inlineStr">
        <is>
          <t>mei</t>
        </is>
      </c>
      <c r="D4787" t="inlineStr">
        <is>
          <t>Mei</t>
        </is>
      </c>
      <c r="E4787" t="inlineStr">
        <is>
          <t>Trimmed / name case</t>
        </is>
      </c>
    </row>
    <row r="4788">
      <c r="A4788" t="inlineStr">
        <is>
          <t>SRC-00760</t>
        </is>
      </c>
      <c r="B4788" t="inlineStr">
        <is>
          <t>State/Region</t>
        </is>
      </c>
      <c r="C4788" t="inlineStr">
        <is>
          <t>vic</t>
        </is>
      </c>
      <c r="D4788" t="inlineStr">
        <is>
          <t>VIC</t>
        </is>
      </c>
      <c r="E4788" t="inlineStr">
        <is>
          <t>State to standard abbreviation</t>
        </is>
      </c>
    </row>
    <row r="4789">
      <c r="A4789" t="inlineStr">
        <is>
          <t>SRC-00760</t>
        </is>
      </c>
      <c r="B4789" t="inlineStr">
        <is>
          <t>Phone Number</t>
        </is>
      </c>
      <c r="C4789" t="inlineStr">
        <is>
          <t>61370102882</t>
        </is>
      </c>
      <c r="D4789" t="inlineStr">
        <is>
          <t>+61 3 7010 2882</t>
        </is>
      </c>
      <c r="E4789" t="inlineStr">
        <is>
          <t>Phone to +61 international format</t>
        </is>
      </c>
    </row>
    <row r="4790">
      <c r="A4790" t="inlineStr">
        <is>
          <t>SRC-00760</t>
        </is>
      </c>
      <c r="B4790" t="inlineStr">
        <is>
          <t>Mobile Phone Number</t>
        </is>
      </c>
      <c r="C4790" t="inlineStr">
        <is>
          <t>0491572549</t>
        </is>
      </c>
      <c r="D4790" t="inlineStr">
        <is>
          <t>+61 491 572 549</t>
        </is>
      </c>
      <c r="E4790" t="inlineStr">
        <is>
          <t>Phone to +61 international format</t>
        </is>
      </c>
    </row>
    <row r="4791">
      <c r="A4791" t="inlineStr">
        <is>
          <t>SRC-00760</t>
        </is>
      </c>
      <c r="B4791" t="inlineStr">
        <is>
          <t>Company Name</t>
        </is>
      </c>
      <c r="C4791" t="inlineStr">
        <is>
          <t>Wattlemere Logistics</t>
        </is>
      </c>
      <c r="D4791" t="inlineStr">
        <is>
          <t>Wattlemere Logistics Pty Ltd</t>
        </is>
      </c>
      <c r="E4791" t="inlineStr">
        <is>
          <t>Company suffix to 'Pty Ltd', trimmed, case</t>
        </is>
      </c>
    </row>
    <row r="4792">
      <c r="A4792" t="inlineStr">
        <is>
          <t>SRC-00760</t>
        </is>
      </c>
      <c r="B4792" t="inlineStr">
        <is>
          <t>Job Title</t>
        </is>
      </c>
      <c r="C4792" t="inlineStr">
        <is>
          <t>operations manager</t>
        </is>
      </c>
      <c r="D4792" t="inlineStr">
        <is>
          <t>Operations Manager</t>
        </is>
      </c>
      <c r="E4792" t="inlineStr">
        <is>
          <t>Job title case</t>
        </is>
      </c>
    </row>
    <row r="4793">
      <c r="A4793" t="inlineStr">
        <is>
          <t>SRC-00760</t>
        </is>
      </c>
      <c r="B4793" t="inlineStr">
        <is>
          <t>City</t>
        </is>
      </c>
      <c r="C4793" t="inlineStr">
        <is>
          <t>footscray</t>
        </is>
      </c>
      <c r="D4793" t="inlineStr">
        <is>
          <t>Footscray</t>
        </is>
      </c>
      <c r="E4793" t="inlineStr">
        <is>
          <t>City case</t>
        </is>
      </c>
    </row>
    <row r="4794">
      <c r="A4794" t="inlineStr">
        <is>
          <t>SRC-00760</t>
        </is>
      </c>
      <c r="B4794" t="inlineStr">
        <is>
          <t>Lifecycle Stage</t>
        </is>
      </c>
      <c r="C4794" t="inlineStr">
        <is>
          <t>LEAD</t>
        </is>
      </c>
      <c r="D4794" t="inlineStr">
        <is>
          <t>Lead</t>
        </is>
      </c>
      <c r="E4794" t="inlineStr">
        <is>
          <t>Mapped to HubSpot lifecycle stage</t>
        </is>
      </c>
    </row>
    <row r="4795">
      <c r="A4795" t="inlineStr">
        <is>
          <t>SRC-00760</t>
        </is>
      </c>
      <c r="B4795" t="inlineStr">
        <is>
          <t>Last Activity</t>
        </is>
      </c>
      <c r="C4795" t="inlineStr">
        <is>
          <t>08/12/2024</t>
        </is>
      </c>
      <c r="D4795" t="inlineStr">
        <is>
          <t>2024-12-08</t>
        </is>
      </c>
      <c r="E4795" t="inlineStr">
        <is>
          <t>Date to YYYY-MM-DD</t>
        </is>
      </c>
    </row>
    <row r="4796">
      <c r="A4796" t="inlineStr">
        <is>
          <t>SRC-00761</t>
        </is>
      </c>
      <c r="B4796" t="inlineStr">
        <is>
          <t>Phone Number</t>
        </is>
      </c>
      <c r="C4796" t="inlineStr">
        <is>
          <t>61770103911</t>
        </is>
      </c>
      <c r="D4796" t="inlineStr">
        <is>
          <t>+61 7 7010 3911</t>
        </is>
      </c>
      <c r="E4796" t="inlineStr">
        <is>
          <t>Phone to +61 international format</t>
        </is>
      </c>
    </row>
    <row r="4797">
      <c r="A4797" t="inlineStr">
        <is>
          <t>SRC-00761</t>
        </is>
      </c>
      <c r="B4797" t="inlineStr">
        <is>
          <t>Company Name</t>
        </is>
      </c>
      <c r="C4797" t="inlineStr">
        <is>
          <t xml:space="preserve"> Ardlomew Hospitality Pty Ltd</t>
        </is>
      </c>
      <c r="D4797" t="inlineStr">
        <is>
          <t>Ardlomew Hospitality Pty Ltd</t>
        </is>
      </c>
      <c r="E4797" t="inlineStr">
        <is>
          <t>Company suffix to 'Pty Ltd', trimmed, case</t>
        </is>
      </c>
    </row>
    <row r="4798">
      <c r="A4798" t="inlineStr">
        <is>
          <t>SRC-00761</t>
        </is>
      </c>
      <c r="B4798" t="inlineStr">
        <is>
          <t>City</t>
        </is>
      </c>
      <c r="C4798" t="inlineStr">
        <is>
          <t>gold coast</t>
        </is>
      </c>
      <c r="D4798" t="inlineStr">
        <is>
          <t>Gold Coast</t>
        </is>
      </c>
      <c r="E4798" t="inlineStr">
        <is>
          <t>City case</t>
        </is>
      </c>
    </row>
    <row r="4799">
      <c r="A4799" t="inlineStr">
        <is>
          <t>SRC-00761</t>
        </is>
      </c>
      <c r="B4799" t="inlineStr">
        <is>
          <t>Lifecycle Stage</t>
        </is>
      </c>
      <c r="C4799" t="inlineStr">
        <is>
          <t>customer - active</t>
        </is>
      </c>
      <c r="D4799" t="inlineStr">
        <is>
          <t>Customer</t>
        </is>
      </c>
      <c r="E4799" t="inlineStr">
        <is>
          <t>Mapped to HubSpot lifecycle stage</t>
        </is>
      </c>
    </row>
    <row r="4800">
      <c r="A4800" t="inlineStr">
        <is>
          <t>SRC-00762</t>
        </is>
      </c>
      <c r="B4800" t="inlineStr">
        <is>
          <t>First Name</t>
        </is>
      </c>
      <c r="C4800" t="inlineStr">
        <is>
          <t>freya</t>
        </is>
      </c>
      <c r="D4800" t="inlineStr">
        <is>
          <t>Freya</t>
        </is>
      </c>
      <c r="E4800" t="inlineStr">
        <is>
          <t>Trimmed / name case</t>
        </is>
      </c>
    </row>
    <row r="4801">
      <c r="A4801" t="inlineStr">
        <is>
          <t>SRC-00762</t>
        </is>
      </c>
      <c r="B4801" t="inlineStr">
        <is>
          <t>Last Name</t>
        </is>
      </c>
      <c r="C4801" t="inlineStr">
        <is>
          <t xml:space="preserve">Le </t>
        </is>
      </c>
      <c r="D4801" t="inlineStr">
        <is>
          <t>Le</t>
        </is>
      </c>
      <c r="E4801" t="inlineStr">
        <is>
          <t>Trimmed / name case</t>
        </is>
      </c>
    </row>
    <row r="4802">
      <c r="A4802" t="inlineStr">
        <is>
          <t>SRC-00762</t>
        </is>
      </c>
      <c r="B4802" t="inlineStr">
        <is>
          <t>Phone Number</t>
        </is>
      </c>
      <c r="C4802" t="inlineStr">
        <is>
          <t>07 7010 2006</t>
        </is>
      </c>
      <c r="D4802" t="inlineStr">
        <is>
          <t>+61 7 7010 2006</t>
        </is>
      </c>
      <c r="E4802" t="inlineStr">
        <is>
          <t>Phone to +61 international format</t>
        </is>
      </c>
    </row>
    <row r="4803">
      <c r="A4803" t="inlineStr">
        <is>
          <t>SRC-00762</t>
        </is>
      </c>
      <c r="B4803" t="inlineStr">
        <is>
          <t>Company Name</t>
        </is>
      </c>
      <c r="C4803" t="inlineStr">
        <is>
          <t>Corvanny Logistics</t>
        </is>
      </c>
      <c r="D4803" t="inlineStr">
        <is>
          <t>Corvanny Logistics Pty Ltd</t>
        </is>
      </c>
      <c r="E4803" t="inlineStr">
        <is>
          <t>Company suffix to 'Pty Ltd', trimmed, case</t>
        </is>
      </c>
    </row>
    <row r="4804">
      <c r="A4804" t="inlineStr">
        <is>
          <t>SRC-00762</t>
        </is>
      </c>
      <c r="B4804" t="inlineStr">
        <is>
          <t>City</t>
        </is>
      </c>
      <c r="C4804" t="inlineStr">
        <is>
          <t>BRISBANE</t>
        </is>
      </c>
      <c r="D4804" t="inlineStr">
        <is>
          <t>Brisbane</t>
        </is>
      </c>
      <c r="E4804" t="inlineStr">
        <is>
          <t>City case</t>
        </is>
      </c>
    </row>
    <row r="4805">
      <c r="A4805" t="inlineStr">
        <is>
          <t>SRC-00762</t>
        </is>
      </c>
      <c r="B4805" t="inlineStr">
        <is>
          <t>Lifecycle Stage</t>
        </is>
      </c>
      <c r="C4805" t="inlineStr">
        <is>
          <t>new lead</t>
        </is>
      </c>
      <c r="D4805" t="inlineStr">
        <is>
          <t>Lead</t>
        </is>
      </c>
      <c r="E4805" t="inlineStr">
        <is>
          <t>Mapped to HubSpot lifecycle stage</t>
        </is>
      </c>
    </row>
    <row r="4806">
      <c r="A4806" t="inlineStr">
        <is>
          <t>SRC-00763</t>
        </is>
      </c>
      <c r="B4806" t="inlineStr">
        <is>
          <t>Last Name</t>
        </is>
      </c>
      <c r="C4806" t="inlineStr">
        <is>
          <t>PHILLIPS</t>
        </is>
      </c>
      <c r="D4806" t="inlineStr">
        <is>
          <t>Phillips</t>
        </is>
      </c>
      <c r="E4806" t="inlineStr">
        <is>
          <t>Trimmed / name case</t>
        </is>
      </c>
    </row>
    <row r="4807">
      <c r="A4807" t="inlineStr">
        <is>
          <t>SRC-00763</t>
        </is>
      </c>
      <c r="B4807" t="inlineStr">
        <is>
          <t>Company Name</t>
        </is>
      </c>
      <c r="C4807" t="inlineStr">
        <is>
          <t xml:space="preserve"> Ardlomew Optics Pty Ltd</t>
        </is>
      </c>
      <c r="D4807" t="inlineStr">
        <is>
          <t>Ardlomew Optics Pty Ltd</t>
        </is>
      </c>
      <c r="E4807" t="inlineStr">
        <is>
          <t>Company suffix to 'Pty Ltd', trimmed, case</t>
        </is>
      </c>
    </row>
    <row r="4808">
      <c r="A4808" t="inlineStr">
        <is>
          <t>SRC-00763</t>
        </is>
      </c>
      <c r="B4808" t="inlineStr">
        <is>
          <t>Job Title</t>
        </is>
      </c>
      <c r="C4808" t="inlineStr">
        <is>
          <t>team leader</t>
        </is>
      </c>
      <c r="D4808" t="inlineStr">
        <is>
          <t>Team Leader</t>
        </is>
      </c>
      <c r="E4808" t="inlineStr">
        <is>
          <t>Job title case</t>
        </is>
      </c>
    </row>
    <row r="4809">
      <c r="A4809" t="inlineStr">
        <is>
          <t>SRC-00763</t>
        </is>
      </c>
      <c r="B4809" t="inlineStr">
        <is>
          <t>City</t>
        </is>
      </c>
      <c r="C4809" t="inlineStr">
        <is>
          <t>MELBOURNE</t>
        </is>
      </c>
      <c r="D4809" t="inlineStr">
        <is>
          <t>Melbourne</t>
        </is>
      </c>
      <c r="E4809" t="inlineStr">
        <is>
          <t>City case</t>
        </is>
      </c>
    </row>
    <row r="4810">
      <c r="A4810" t="inlineStr">
        <is>
          <t>SRC-00763</t>
        </is>
      </c>
      <c r="B4810" t="inlineStr">
        <is>
          <t>Lifecycle Stage</t>
        </is>
      </c>
      <c r="C4810" t="inlineStr">
        <is>
          <t>customer - active</t>
        </is>
      </c>
      <c r="D4810" t="inlineStr">
        <is>
          <t>Customer</t>
        </is>
      </c>
      <c r="E4810" t="inlineStr">
        <is>
          <t>Mapped to HubSpot lifecycle stage</t>
        </is>
      </c>
    </row>
    <row r="4811">
      <c r="A4811" t="inlineStr">
        <is>
          <t>SRC-00763</t>
        </is>
      </c>
      <c r="B4811" t="inlineStr">
        <is>
          <t>Last Activity</t>
        </is>
      </c>
      <c r="C4811" t="inlineStr">
        <is>
          <t>Apr 07 2025</t>
        </is>
      </c>
      <c r="D4811" t="inlineStr">
        <is>
          <t>2025-04-07</t>
        </is>
      </c>
      <c r="E4811" t="inlineStr">
        <is>
          <t>Date to YYYY-MM-DD</t>
        </is>
      </c>
    </row>
    <row r="4812">
      <c r="A4812" t="inlineStr">
        <is>
          <t>SRC-00764</t>
        </is>
      </c>
      <c r="B4812" t="inlineStr">
        <is>
          <t>Last Name</t>
        </is>
      </c>
      <c r="C4812" t="inlineStr">
        <is>
          <t xml:space="preserve"> O'Connor</t>
        </is>
      </c>
      <c r="D4812" t="inlineStr">
        <is>
          <t>O'Connor</t>
        </is>
      </c>
      <c r="E4812" t="inlineStr">
        <is>
          <t>Trimmed / name case</t>
        </is>
      </c>
    </row>
    <row r="4813">
      <c r="A4813" t="inlineStr">
        <is>
          <t>SRC-00764</t>
        </is>
      </c>
      <c r="B4813" t="inlineStr">
        <is>
          <t>State/Region</t>
        </is>
      </c>
      <c r="C4813" t="inlineStr">
        <is>
          <t>Victoria</t>
        </is>
      </c>
      <c r="D4813" t="inlineStr">
        <is>
          <t>VIC</t>
        </is>
      </c>
      <c r="E4813" t="inlineStr">
        <is>
          <t>State to standard abbreviation</t>
        </is>
      </c>
    </row>
    <row r="4814">
      <c r="A4814" t="inlineStr">
        <is>
          <t>SRC-00764</t>
        </is>
      </c>
      <c r="B4814" t="inlineStr">
        <is>
          <t>Phone Number</t>
        </is>
      </c>
      <c r="C4814" t="inlineStr">
        <is>
          <t>61355506602</t>
        </is>
      </c>
      <c r="D4814" t="inlineStr">
        <is>
          <t>+61 3 5550 6602</t>
        </is>
      </c>
      <c r="E4814" t="inlineStr">
        <is>
          <t>Phone to +61 international format</t>
        </is>
      </c>
    </row>
    <row r="4815">
      <c r="A4815" t="inlineStr">
        <is>
          <t>SRC-00764</t>
        </is>
      </c>
      <c r="B4815" t="inlineStr">
        <is>
          <t>Company Name</t>
        </is>
      </c>
      <c r="C4815" t="inlineStr">
        <is>
          <t>GALBRISK FITNESS PTY LTD</t>
        </is>
      </c>
      <c r="D4815" t="inlineStr">
        <is>
          <t>Galbrisk Fitness Pty Ltd</t>
        </is>
      </c>
      <c r="E4815" t="inlineStr">
        <is>
          <t>Company suffix to 'Pty Ltd', trimmed, case</t>
        </is>
      </c>
    </row>
    <row r="4816">
      <c r="A4816" t="inlineStr">
        <is>
          <t>SRC-00764</t>
        </is>
      </c>
      <c r="B4816" t="inlineStr">
        <is>
          <t>Job Title</t>
        </is>
      </c>
      <c r="C4816" t="inlineStr">
        <is>
          <t>finance manager</t>
        </is>
      </c>
      <c r="D4816" t="inlineStr">
        <is>
          <t>Finance Manager</t>
        </is>
      </c>
      <c r="E4816" t="inlineStr">
        <is>
          <t>Job title case</t>
        </is>
      </c>
    </row>
    <row r="4817">
      <c r="A4817" t="inlineStr">
        <is>
          <t>SRC-00764</t>
        </is>
      </c>
      <c r="B4817" t="inlineStr">
        <is>
          <t>Last Activity</t>
        </is>
      </c>
      <c r="C4817" t="inlineStr">
        <is>
          <t>24/03/2026</t>
        </is>
      </c>
      <c r="D4817" t="inlineStr">
        <is>
          <t>2026-03-24</t>
        </is>
      </c>
      <c r="E4817" t="inlineStr">
        <is>
          <t>Date to YYYY-MM-DD</t>
        </is>
      </c>
    </row>
    <row r="4818">
      <c r="A4818" t="inlineStr">
        <is>
          <t>SRC-00765</t>
        </is>
      </c>
      <c r="B4818" t="inlineStr">
        <is>
          <t>First Name</t>
        </is>
      </c>
      <c r="C4818" t="inlineStr">
        <is>
          <t>Mrs Siobhan</t>
        </is>
      </c>
      <c r="D4818" t="inlineStr">
        <is>
          <t>Siobhan</t>
        </is>
      </c>
      <c r="E4818" t="inlineStr">
        <is>
          <t>Removed title (Dr/Mr/Ms/Mrs)</t>
        </is>
      </c>
    </row>
    <row r="4819">
      <c r="A4819" t="inlineStr">
        <is>
          <t>SRC-00765</t>
        </is>
      </c>
      <c r="B4819" t="inlineStr">
        <is>
          <t>Last Name</t>
        </is>
      </c>
      <c r="C4819" t="inlineStr">
        <is>
          <t>COOPER</t>
        </is>
      </c>
      <c r="D4819" t="inlineStr">
        <is>
          <t>Cooper</t>
        </is>
      </c>
      <c r="E4819" t="inlineStr">
        <is>
          <t>Trimmed / name case</t>
        </is>
      </c>
    </row>
    <row r="4820">
      <c r="A4820" t="inlineStr">
        <is>
          <t>SRC-00765</t>
        </is>
      </c>
      <c r="B4820" t="inlineStr">
        <is>
          <t>Email</t>
        </is>
      </c>
      <c r="C4820" t="inlineStr">
        <is>
          <t>mailto:scooper@ardlomewoptics.example</t>
        </is>
      </c>
      <c r="D4820" t="inlineStr">
        <is>
          <t>scooper@ardlomewoptics.example</t>
        </is>
      </c>
      <c r="E4820" t="inlineStr">
        <is>
          <t>Lower-case, trimmed, removed mailto:/brackets</t>
        </is>
      </c>
    </row>
    <row r="4821">
      <c r="A4821" t="inlineStr">
        <is>
          <t>SRC-00765</t>
        </is>
      </c>
      <c r="B4821" t="inlineStr">
        <is>
          <t>State/Region</t>
        </is>
      </c>
      <c r="C4821" t="inlineStr">
        <is>
          <t>vic</t>
        </is>
      </c>
      <c r="D4821" t="inlineStr">
        <is>
          <t>VIC</t>
        </is>
      </c>
      <c r="E4821" t="inlineStr">
        <is>
          <t>State to standard abbreviation</t>
        </is>
      </c>
    </row>
    <row r="4822">
      <c r="A4822" t="inlineStr">
        <is>
          <t>SRC-00765</t>
        </is>
      </c>
      <c r="B4822" t="inlineStr">
        <is>
          <t>Phone Number</t>
        </is>
      </c>
      <c r="C4822" t="inlineStr">
        <is>
          <t>5550 0728</t>
        </is>
      </c>
      <c r="D4822" t="inlineStr">
        <is>
          <t>+61 3 5550 0728</t>
        </is>
      </c>
      <c r="E4822" t="inlineStr">
        <is>
          <t>Phone to +61 international format</t>
        </is>
      </c>
    </row>
    <row r="4823">
      <c r="A4823" t="inlineStr">
        <is>
          <t>SRC-00765</t>
        </is>
      </c>
      <c r="B4823" t="inlineStr">
        <is>
          <t>Job Title</t>
        </is>
      </c>
      <c r="C4823" t="inlineStr">
        <is>
          <t>PROCUREMENT OFFICER</t>
        </is>
      </c>
      <c r="D4823" t="inlineStr">
        <is>
          <t>Procurement Officer</t>
        </is>
      </c>
      <c r="E4823" t="inlineStr">
        <is>
          <t>Job title case</t>
        </is>
      </c>
    </row>
    <row r="4824">
      <c r="A4824" t="inlineStr">
        <is>
          <t>SRC-00765</t>
        </is>
      </c>
      <c r="B4824" t="inlineStr">
        <is>
          <t>City</t>
        </is>
      </c>
      <c r="C4824" t="inlineStr">
        <is>
          <t>melbourne</t>
        </is>
      </c>
      <c r="D4824" t="inlineStr">
        <is>
          <t>Melbourne</t>
        </is>
      </c>
      <c r="E4824" t="inlineStr">
        <is>
          <t>City case</t>
        </is>
      </c>
    </row>
    <row r="4825">
      <c r="A4825" t="inlineStr">
        <is>
          <t>SRC-00765</t>
        </is>
      </c>
      <c r="B4825" t="inlineStr">
        <is>
          <t>Lifecycle Stage</t>
        </is>
      </c>
      <c r="C4825" t="inlineStr">
        <is>
          <t>mql</t>
        </is>
      </c>
      <c r="D4825" t="inlineStr">
        <is>
          <t>Marketing Qualified Lead</t>
        </is>
      </c>
      <c r="E4825" t="inlineStr">
        <is>
          <t>Mapped to HubSpot lifecycle stage</t>
        </is>
      </c>
    </row>
    <row r="4826">
      <c r="A4826" t="inlineStr">
        <is>
          <t>SRC-00766</t>
        </is>
      </c>
      <c r="B4826" t="inlineStr">
        <is>
          <t>State/Region</t>
        </is>
      </c>
      <c r="C4826" t="inlineStr">
        <is>
          <t>vic</t>
        </is>
      </c>
      <c r="D4826" t="inlineStr">
        <is>
          <t>VIC</t>
        </is>
      </c>
      <c r="E4826" t="inlineStr">
        <is>
          <t>State to standard abbreviation</t>
        </is>
      </c>
    </row>
    <row r="4827">
      <c r="A4827" t="inlineStr">
        <is>
          <t>SRC-00766</t>
        </is>
      </c>
      <c r="B4827" t="inlineStr">
        <is>
          <t>Phone Number</t>
        </is>
      </c>
      <c r="C4827" t="inlineStr">
        <is>
          <t>03.7010.8423</t>
        </is>
      </c>
      <c r="D4827" t="inlineStr">
        <is>
          <t>+61 3 7010 8423</t>
        </is>
      </c>
      <c r="E4827" t="inlineStr">
        <is>
          <t>Phone to +61 international format</t>
        </is>
      </c>
    </row>
    <row r="4828">
      <c r="A4828" t="inlineStr">
        <is>
          <t>SRC-00766</t>
        </is>
      </c>
      <c r="B4828" t="inlineStr">
        <is>
          <t>Company Name</t>
        </is>
      </c>
      <c r="C4828" t="inlineStr">
        <is>
          <t>Brennock Fitness</t>
        </is>
      </c>
      <c r="D4828" t="inlineStr">
        <is>
          <t>Brennock Fitness Pty Ltd</t>
        </is>
      </c>
      <c r="E4828" t="inlineStr">
        <is>
          <t>Company suffix to 'Pty Ltd', trimmed, case</t>
        </is>
      </c>
    </row>
    <row r="4829">
      <c r="A4829" t="inlineStr">
        <is>
          <t>SRC-00766</t>
        </is>
      </c>
      <c r="B4829" t="inlineStr">
        <is>
          <t>Job Title</t>
        </is>
      </c>
      <c r="C4829" t="inlineStr">
        <is>
          <t>ACCOUNTS PAYABLE OFFICER</t>
        </is>
      </c>
      <c r="D4829" t="inlineStr">
        <is>
          <t>Accounts Payable Officer</t>
        </is>
      </c>
      <c r="E4829" t="inlineStr">
        <is>
          <t>Job title case</t>
        </is>
      </c>
    </row>
    <row r="4830">
      <c r="A4830" t="inlineStr">
        <is>
          <t>SRC-00766</t>
        </is>
      </c>
      <c r="B4830" t="inlineStr">
        <is>
          <t>City</t>
        </is>
      </c>
      <c r="C4830" t="inlineStr">
        <is>
          <t>footscray</t>
        </is>
      </c>
      <c r="D4830" t="inlineStr">
        <is>
          <t>Footscray</t>
        </is>
      </c>
      <c r="E4830" t="inlineStr">
        <is>
          <t>City case</t>
        </is>
      </c>
    </row>
    <row r="4831">
      <c r="A4831" t="inlineStr">
        <is>
          <t>SRC-00766</t>
        </is>
      </c>
      <c r="B4831" t="inlineStr">
        <is>
          <t>Lifecycle Stage</t>
        </is>
      </c>
      <c r="C4831" t="inlineStr">
        <is>
          <t>lead</t>
        </is>
      </c>
      <c r="D4831" t="inlineStr">
        <is>
          <t>Lead</t>
        </is>
      </c>
      <c r="E4831" t="inlineStr">
        <is>
          <t>Mapped to HubSpot lifecycle stage</t>
        </is>
      </c>
    </row>
    <row r="4832">
      <c r="A4832" t="inlineStr">
        <is>
          <t>SRC-00766</t>
        </is>
      </c>
      <c r="B4832" t="inlineStr">
        <is>
          <t>Last Activity</t>
        </is>
      </c>
      <c r="C4832" t="inlineStr">
        <is>
          <t>27/06/2024</t>
        </is>
      </c>
      <c r="D4832" t="inlineStr">
        <is>
          <t>2024-06-27</t>
        </is>
      </c>
      <c r="E4832" t="inlineStr">
        <is>
          <t>Date to YYYY-MM-DD</t>
        </is>
      </c>
    </row>
    <row r="4833">
      <c r="A4833" t="inlineStr">
        <is>
          <t>SRC-00767</t>
        </is>
      </c>
      <c r="B4833" t="inlineStr">
        <is>
          <t>First Name</t>
        </is>
      </c>
      <c r="C4833" t="inlineStr">
        <is>
          <t>ANIKA</t>
        </is>
      </c>
      <c r="D4833" t="inlineStr">
        <is>
          <t>Anika</t>
        </is>
      </c>
      <c r="E4833" t="inlineStr">
        <is>
          <t>Trimmed / name case</t>
        </is>
      </c>
    </row>
    <row r="4834">
      <c r="A4834" t="inlineStr">
        <is>
          <t>SRC-00767</t>
        </is>
      </c>
      <c r="B4834" t="inlineStr">
        <is>
          <t>Last Name</t>
        </is>
      </c>
      <c r="C4834" t="inlineStr">
        <is>
          <t xml:space="preserve">King </t>
        </is>
      </c>
      <c r="D4834" t="inlineStr">
        <is>
          <t>King</t>
        </is>
      </c>
      <c r="E4834" t="inlineStr">
        <is>
          <t>Trimmed / name case</t>
        </is>
      </c>
    </row>
    <row r="4835">
      <c r="A4835" t="inlineStr">
        <is>
          <t>SRC-00767</t>
        </is>
      </c>
      <c r="B4835" t="inlineStr">
        <is>
          <t>Phone Number</t>
        </is>
      </c>
      <c r="C4835" t="inlineStr">
        <is>
          <t>61870101916</t>
        </is>
      </c>
      <c r="D4835" t="inlineStr">
        <is>
          <t>+61 8 7010 1916</t>
        </is>
      </c>
      <c r="E4835" t="inlineStr">
        <is>
          <t>Phone to +61 international format</t>
        </is>
      </c>
    </row>
    <row r="4836">
      <c r="A4836" t="inlineStr">
        <is>
          <t>SRC-00767</t>
        </is>
      </c>
      <c r="B4836" t="inlineStr">
        <is>
          <t>Company Name</t>
        </is>
      </c>
      <c r="C4836" t="inlineStr">
        <is>
          <t xml:space="preserve"> Galbrisk Freight Pty Ltd</t>
        </is>
      </c>
      <c r="D4836" t="inlineStr">
        <is>
          <t>Galbrisk Freight Pty Ltd</t>
        </is>
      </c>
      <c r="E4836" t="inlineStr">
        <is>
          <t>Company suffix to 'Pty Ltd', trimmed, case</t>
        </is>
      </c>
    </row>
    <row r="4837">
      <c r="A4837" t="inlineStr">
        <is>
          <t>SRC-00767</t>
        </is>
      </c>
      <c r="B4837" t="inlineStr">
        <is>
          <t>City</t>
        </is>
      </c>
      <c r="C4837" t="inlineStr">
        <is>
          <t>adelaide</t>
        </is>
      </c>
      <c r="D4837" t="inlineStr">
        <is>
          <t>Adelaide</t>
        </is>
      </c>
      <c r="E4837" t="inlineStr">
        <is>
          <t>City case</t>
        </is>
      </c>
    </row>
    <row r="4838">
      <c r="A4838" t="inlineStr">
        <is>
          <t>SRC-00768</t>
        </is>
      </c>
      <c r="B4838" t="inlineStr">
        <is>
          <t>State/Region</t>
        </is>
      </c>
      <c r="C4838" t="inlineStr">
        <is>
          <t>Queensland</t>
        </is>
      </c>
      <c r="D4838" t="inlineStr">
        <is>
          <t>QLD</t>
        </is>
      </c>
      <c r="E4838" t="inlineStr">
        <is>
          <t>State to standard abbreviation</t>
        </is>
      </c>
    </row>
    <row r="4839">
      <c r="A4839" t="inlineStr">
        <is>
          <t>SRC-00768</t>
        </is>
      </c>
      <c r="B4839" t="inlineStr">
        <is>
          <t>Phone Number</t>
        </is>
      </c>
      <c r="C4839" t="inlineStr">
        <is>
          <t>5550 3721</t>
        </is>
      </c>
      <c r="D4839" t="inlineStr">
        <is>
          <t>+61 7 5550 3721</t>
        </is>
      </c>
      <c r="E4839" t="inlineStr">
        <is>
          <t>Phone to +61 international format</t>
        </is>
      </c>
    </row>
    <row r="4840">
      <c r="A4840" t="inlineStr">
        <is>
          <t>SRC-00768</t>
        </is>
      </c>
      <c r="B4840" t="inlineStr">
        <is>
          <t>Company Name</t>
        </is>
      </c>
      <c r="C4840" t="inlineStr">
        <is>
          <t>Copperwhist Print</t>
        </is>
      </c>
      <c r="D4840" t="inlineStr">
        <is>
          <t>Copperwhist Print Pty Ltd</t>
        </is>
      </c>
      <c r="E4840" t="inlineStr">
        <is>
          <t>Company suffix to 'Pty Ltd', trimmed, case</t>
        </is>
      </c>
    </row>
    <row r="4841">
      <c r="A4841" t="inlineStr">
        <is>
          <t>SRC-00768</t>
        </is>
      </c>
      <c r="B4841" t="inlineStr">
        <is>
          <t>City</t>
        </is>
      </c>
      <c r="C4841" t="inlineStr">
        <is>
          <t>gold coast</t>
        </is>
      </c>
      <c r="D4841" t="inlineStr">
        <is>
          <t>Gold Coast</t>
        </is>
      </c>
      <c r="E4841" t="inlineStr">
        <is>
          <t>City case</t>
        </is>
      </c>
    </row>
    <row r="4842">
      <c r="A4842" t="inlineStr">
        <is>
          <t>SRC-00768</t>
        </is>
      </c>
      <c r="B4842" t="inlineStr">
        <is>
          <t>Postal Code</t>
        </is>
      </c>
      <c r="C4842" t="inlineStr">
        <is>
          <t>4615.0</t>
        </is>
      </c>
      <c r="D4842" t="inlineStr">
        <is>
          <t>4615</t>
        </is>
      </c>
      <c r="E4842" t="inlineStr">
        <is>
          <t>Postcode to 4 digits (restored leading zero / removed .0)</t>
        </is>
      </c>
    </row>
    <row r="4843">
      <c r="A4843" t="inlineStr">
        <is>
          <t>SRC-00768</t>
        </is>
      </c>
      <c r="B4843" t="inlineStr">
        <is>
          <t>Lifecycle Stage</t>
        </is>
      </c>
      <c r="C4843" t="inlineStr">
        <is>
          <t>lead</t>
        </is>
      </c>
      <c r="D4843" t="inlineStr">
        <is>
          <t>Lead</t>
        </is>
      </c>
      <c r="E4843" t="inlineStr">
        <is>
          <t>Mapped to HubSpot lifecycle stage</t>
        </is>
      </c>
    </row>
    <row r="4844">
      <c r="A4844" t="inlineStr">
        <is>
          <t>SRC-00769</t>
        </is>
      </c>
      <c r="B4844" t="inlineStr">
        <is>
          <t>Last Name</t>
        </is>
      </c>
      <c r="C4844" t="inlineStr">
        <is>
          <t>morris</t>
        </is>
      </c>
      <c r="D4844" t="inlineStr">
        <is>
          <t>Morris</t>
        </is>
      </c>
      <c r="E4844" t="inlineStr">
        <is>
          <t>Trimmed / name case</t>
        </is>
      </c>
    </row>
    <row r="4845">
      <c r="A4845" t="inlineStr">
        <is>
          <t>SRC-00769</t>
        </is>
      </c>
      <c r="B4845" t="inlineStr">
        <is>
          <t>State/Region</t>
        </is>
      </c>
      <c r="C4845" t="inlineStr">
        <is>
          <t>Qld</t>
        </is>
      </c>
      <c r="D4845" t="inlineStr">
        <is>
          <t>QLD</t>
        </is>
      </c>
      <c r="E4845" t="inlineStr">
        <is>
          <t>State to standard abbreviation</t>
        </is>
      </c>
    </row>
    <row r="4846">
      <c r="A4846" t="inlineStr">
        <is>
          <t>SRC-00769</t>
        </is>
      </c>
      <c r="B4846" t="inlineStr">
        <is>
          <t>Phone Number</t>
        </is>
      </c>
      <c r="C4846" t="inlineStr">
        <is>
          <t>07 5550 4975</t>
        </is>
      </c>
      <c r="D4846" t="inlineStr">
        <is>
          <t>+61 7 5550 4975</t>
        </is>
      </c>
      <c r="E4846" t="inlineStr">
        <is>
          <t>Phone to +61 international format</t>
        </is>
      </c>
    </row>
    <row r="4847">
      <c r="A4847" t="inlineStr">
        <is>
          <t>SRC-00769</t>
        </is>
      </c>
      <c r="B4847" t="inlineStr">
        <is>
          <t>Company Name</t>
        </is>
      </c>
      <c r="C4847" t="inlineStr">
        <is>
          <t xml:space="preserve"> Copperwhist Print Pty Ltd</t>
        </is>
      </c>
      <c r="D4847" t="inlineStr">
        <is>
          <t>Copperwhist Print Pty Ltd</t>
        </is>
      </c>
      <c r="E4847" t="inlineStr">
        <is>
          <t>Company suffix to 'Pty Ltd', trimmed, case</t>
        </is>
      </c>
    </row>
    <row r="4848">
      <c r="A4848" t="inlineStr">
        <is>
          <t>SRC-00769</t>
        </is>
      </c>
      <c r="B4848" t="inlineStr">
        <is>
          <t>Job Title</t>
        </is>
      </c>
      <c r="C4848" t="inlineStr">
        <is>
          <t>PRACTICE MANAGER</t>
        </is>
      </c>
      <c r="D4848" t="inlineStr">
        <is>
          <t>Practice Manager</t>
        </is>
      </c>
      <c r="E4848" t="inlineStr">
        <is>
          <t>Job title case</t>
        </is>
      </c>
    </row>
    <row r="4849">
      <c r="A4849" t="inlineStr">
        <is>
          <t>SRC-00769</t>
        </is>
      </c>
      <c r="B4849" t="inlineStr">
        <is>
          <t>Last Activity</t>
        </is>
      </c>
      <c r="C4849" t="inlineStr">
        <is>
          <t>Mar 12 2024</t>
        </is>
      </c>
      <c r="D4849" t="inlineStr">
        <is>
          <t>2024-03-12</t>
        </is>
      </c>
      <c r="E4849" t="inlineStr">
        <is>
          <t>Date to YYYY-MM-DD</t>
        </is>
      </c>
    </row>
    <row r="4850">
      <c r="A4850" t="inlineStr">
        <is>
          <t>SRC-00770</t>
        </is>
      </c>
      <c r="B4850" t="inlineStr">
        <is>
          <t>First Name</t>
        </is>
      </c>
      <c r="C4850" t="inlineStr">
        <is>
          <t>FELIX</t>
        </is>
      </c>
      <c r="D4850" t="inlineStr">
        <is>
          <t>Felix</t>
        </is>
      </c>
      <c r="E4850" t="inlineStr">
        <is>
          <t>Trimmed / name case</t>
        </is>
      </c>
    </row>
    <row r="4851">
      <c r="A4851" t="inlineStr">
        <is>
          <t>SRC-00770</t>
        </is>
      </c>
      <c r="B4851" t="inlineStr">
        <is>
          <t>State/Region</t>
        </is>
      </c>
      <c r="C4851" t="inlineStr">
        <is>
          <t>vic</t>
        </is>
      </c>
      <c r="D4851" t="inlineStr">
        <is>
          <t>VIC</t>
        </is>
      </c>
      <c r="E4851" t="inlineStr">
        <is>
          <t>State to standard abbreviation</t>
        </is>
      </c>
    </row>
    <row r="4852">
      <c r="A4852" t="inlineStr">
        <is>
          <t>SRC-00770</t>
        </is>
      </c>
      <c r="B4852" t="inlineStr">
        <is>
          <t>Phone Number</t>
        </is>
      </c>
      <c r="C4852" t="inlineStr">
        <is>
          <t>0355507050</t>
        </is>
      </c>
      <c r="D4852" t="inlineStr">
        <is>
          <t>+61 3 5550 7050</t>
        </is>
      </c>
      <c r="E4852" t="inlineStr">
        <is>
          <t>Phone to +61 international format</t>
        </is>
      </c>
    </row>
    <row r="4853">
      <c r="A4853" t="inlineStr">
        <is>
          <t>SRC-00770</t>
        </is>
      </c>
      <c r="B4853" t="inlineStr">
        <is>
          <t>Company Name</t>
        </is>
      </c>
      <c r="C4853" t="inlineStr">
        <is>
          <t>Fennorah Landscapes P/L</t>
        </is>
      </c>
      <c r="D4853" t="inlineStr">
        <is>
          <t>Fennorah Landscapes Pty Ltd</t>
        </is>
      </c>
      <c r="E4853" t="inlineStr">
        <is>
          <t>Company suffix to 'Pty Ltd', trimmed, case</t>
        </is>
      </c>
    </row>
    <row r="4854">
      <c r="A4854" t="inlineStr">
        <is>
          <t>SRC-00770</t>
        </is>
      </c>
      <c r="B4854" t="inlineStr">
        <is>
          <t>Last Activity</t>
        </is>
      </c>
      <c r="C4854" t="inlineStr">
        <is>
          <t>Jun 17 2024</t>
        </is>
      </c>
      <c r="D4854" t="inlineStr">
        <is>
          <t>2024-06-17</t>
        </is>
      </c>
      <c r="E4854" t="inlineStr">
        <is>
          <t>Date to YYYY-MM-DD</t>
        </is>
      </c>
    </row>
    <row r="4855">
      <c r="A4855" t="inlineStr">
        <is>
          <t>SRC-00771</t>
        </is>
      </c>
      <c r="B4855" t="inlineStr">
        <is>
          <t>First Name</t>
        </is>
      </c>
      <c r="C4855" t="inlineStr">
        <is>
          <t>fatima</t>
        </is>
      </c>
      <c r="D4855" t="inlineStr">
        <is>
          <t>Fatima</t>
        </is>
      </c>
      <c r="E4855" t="inlineStr">
        <is>
          <t>Trimmed / name case</t>
        </is>
      </c>
    </row>
    <row r="4856">
      <c r="A4856" t="inlineStr">
        <is>
          <t>SRC-00771</t>
        </is>
      </c>
      <c r="B4856" t="inlineStr">
        <is>
          <t>State/Region</t>
        </is>
      </c>
      <c r="C4856" t="inlineStr">
        <is>
          <t>Victoria</t>
        </is>
      </c>
      <c r="D4856" t="inlineStr">
        <is>
          <t>VIC</t>
        </is>
      </c>
      <c r="E4856" t="inlineStr">
        <is>
          <t>State to standard abbreviation</t>
        </is>
      </c>
    </row>
    <row r="4857">
      <c r="A4857" t="inlineStr">
        <is>
          <t>SRC-00771</t>
        </is>
      </c>
      <c r="B4857" t="inlineStr">
        <is>
          <t>Company Name</t>
        </is>
      </c>
      <c r="C4857" t="inlineStr">
        <is>
          <t>Hethermoyle Fitness</t>
        </is>
      </c>
      <c r="D4857" t="inlineStr">
        <is>
          <t>Hethermoyle Fitness Pty Ltd</t>
        </is>
      </c>
      <c r="E4857" t="inlineStr">
        <is>
          <t>Company suffix to 'Pty Ltd', trimmed, case</t>
        </is>
      </c>
    </row>
    <row r="4858">
      <c r="A4858" t="inlineStr">
        <is>
          <t>SRC-00771</t>
        </is>
      </c>
      <c r="B4858" t="inlineStr">
        <is>
          <t>Job Title</t>
        </is>
      </c>
      <c r="C4858" t="inlineStr">
        <is>
          <t>MANAGING DIRECTOR</t>
        </is>
      </c>
      <c r="D4858" t="inlineStr">
        <is>
          <t>Managing Director</t>
        </is>
      </c>
      <c r="E4858" t="inlineStr">
        <is>
          <t>Job title case</t>
        </is>
      </c>
    </row>
    <row r="4859">
      <c r="A4859" t="inlineStr">
        <is>
          <t>SRC-00771</t>
        </is>
      </c>
      <c r="B4859" t="inlineStr">
        <is>
          <t>Lifecycle Stage</t>
        </is>
      </c>
      <c r="C4859" t="inlineStr">
        <is>
          <t>Client</t>
        </is>
      </c>
      <c r="D4859" t="inlineStr">
        <is>
          <t>Customer</t>
        </is>
      </c>
      <c r="E4859" t="inlineStr">
        <is>
          <t>Mapped to HubSpot lifecycle stage</t>
        </is>
      </c>
    </row>
    <row r="4860">
      <c r="A4860" t="inlineStr">
        <is>
          <t>SRC-00771</t>
        </is>
      </c>
      <c r="B4860" t="inlineStr">
        <is>
          <t>Last Activity</t>
        </is>
      </c>
      <c r="C4860" t="inlineStr">
        <is>
          <t>Oct 27 2025</t>
        </is>
      </c>
      <c r="D4860" t="inlineStr">
        <is>
          <t>2025-10-27</t>
        </is>
      </c>
      <c r="E4860" t="inlineStr">
        <is>
          <t>Date to YYYY-MM-DD</t>
        </is>
      </c>
    </row>
    <row r="4861">
      <c r="A4861" t="inlineStr">
        <is>
          <t>SRC-00772</t>
        </is>
      </c>
      <c r="B4861" t="inlineStr">
        <is>
          <t>Last Name</t>
        </is>
      </c>
      <c r="C4861" t="inlineStr">
        <is>
          <t xml:space="preserve">Phillips </t>
        </is>
      </c>
      <c r="D4861" t="inlineStr">
        <is>
          <t>Phillips</t>
        </is>
      </c>
      <c r="E4861" t="inlineStr">
        <is>
          <t>Trimmed / name case</t>
        </is>
      </c>
    </row>
    <row r="4862">
      <c r="A4862" t="inlineStr">
        <is>
          <t>SRC-00772</t>
        </is>
      </c>
      <c r="B4862" t="inlineStr">
        <is>
          <t>State/Region</t>
        </is>
      </c>
      <c r="C4862" t="inlineStr">
        <is>
          <t>South Australia</t>
        </is>
      </c>
      <c r="D4862" t="inlineStr">
        <is>
          <t>SA</t>
        </is>
      </c>
      <c r="E4862" t="inlineStr">
        <is>
          <t>State to standard abbreviation</t>
        </is>
      </c>
    </row>
    <row r="4863">
      <c r="A4863" t="inlineStr">
        <is>
          <t>SRC-00772</t>
        </is>
      </c>
      <c r="B4863" t="inlineStr">
        <is>
          <t>Phone Number</t>
        </is>
      </c>
      <c r="C4863" t="inlineStr">
        <is>
          <t>08 5550 2870</t>
        </is>
      </c>
      <c r="D4863" t="inlineStr">
        <is>
          <t>+61 8 5550 2870</t>
        </is>
      </c>
      <c r="E4863" t="inlineStr">
        <is>
          <t>Phone to +61 international format</t>
        </is>
      </c>
    </row>
    <row r="4864">
      <c r="A4864" t="inlineStr">
        <is>
          <t>SRC-00772</t>
        </is>
      </c>
      <c r="B4864" t="inlineStr">
        <is>
          <t>Company Name</t>
        </is>
      </c>
      <c r="C4864" t="inlineStr">
        <is>
          <t>Thistlemoor Health P/L</t>
        </is>
      </c>
      <c r="D4864" t="inlineStr">
        <is>
          <t>Thistlemoor Health Pty Ltd</t>
        </is>
      </c>
      <c r="E4864" t="inlineStr">
        <is>
          <t>Company suffix to 'Pty Ltd', trimmed, case</t>
        </is>
      </c>
    </row>
    <row r="4865">
      <c r="A4865" t="inlineStr">
        <is>
          <t>SRC-00772</t>
        </is>
      </c>
      <c r="B4865" t="inlineStr">
        <is>
          <t>Job Title</t>
        </is>
      </c>
      <c r="C4865" t="inlineStr">
        <is>
          <t>marketing coordinator</t>
        </is>
      </c>
      <c r="D4865" t="inlineStr">
        <is>
          <t>Marketing Coordinator</t>
        </is>
      </c>
      <c r="E4865" t="inlineStr">
        <is>
          <t>Job title case</t>
        </is>
      </c>
    </row>
    <row r="4866">
      <c r="A4866" t="inlineStr">
        <is>
          <t>SRC-00772</t>
        </is>
      </c>
      <c r="B4866" t="inlineStr">
        <is>
          <t>Last Activity</t>
        </is>
      </c>
      <c r="C4866" t="inlineStr">
        <is>
          <t>Feb 01 2025</t>
        </is>
      </c>
      <c r="D4866" t="inlineStr">
        <is>
          <t>2025-02-01</t>
        </is>
      </c>
      <c r="E4866" t="inlineStr">
        <is>
          <t>Date to YYYY-MM-DD</t>
        </is>
      </c>
    </row>
    <row r="4867">
      <c r="A4867" t="inlineStr">
        <is>
          <t>SRC-00773</t>
        </is>
      </c>
      <c r="B4867" t="inlineStr">
        <is>
          <t>First Name</t>
        </is>
      </c>
      <c r="C4867" t="inlineStr">
        <is>
          <t>WEI</t>
        </is>
      </c>
      <c r="D4867" t="inlineStr">
        <is>
          <t>Wei</t>
        </is>
      </c>
      <c r="E4867" t="inlineStr">
        <is>
          <t>Trimmed / name case</t>
        </is>
      </c>
    </row>
    <row r="4868">
      <c r="A4868" t="inlineStr">
        <is>
          <t>SRC-00773</t>
        </is>
      </c>
      <c r="B4868" t="inlineStr">
        <is>
          <t>State/Region</t>
        </is>
      </c>
      <c r="C4868" t="inlineStr">
        <is>
          <t>nsw</t>
        </is>
      </c>
      <c r="D4868" t="inlineStr">
        <is>
          <t>NSW</t>
        </is>
      </c>
      <c r="E4868" t="inlineStr">
        <is>
          <t>State to standard abbreviation</t>
        </is>
      </c>
    </row>
    <row r="4869">
      <c r="A4869" t="inlineStr">
        <is>
          <t>SRC-00773</t>
        </is>
      </c>
      <c r="B4869" t="inlineStr">
        <is>
          <t>Phone Number</t>
        </is>
      </c>
      <c r="C4869" t="inlineStr">
        <is>
          <t>0255503867</t>
        </is>
      </c>
      <c r="D4869" t="inlineStr">
        <is>
          <t>+61 2 5550 3867</t>
        </is>
      </c>
      <c r="E4869" t="inlineStr">
        <is>
          <t>Phone to +61 international format</t>
        </is>
      </c>
    </row>
    <row r="4870">
      <c r="A4870" t="inlineStr">
        <is>
          <t>SRC-00773</t>
        </is>
      </c>
      <c r="B4870" t="inlineStr">
        <is>
          <t>Company Name</t>
        </is>
      </c>
      <c r="C4870" t="inlineStr">
        <is>
          <t>Galbrisk Electrical</t>
        </is>
      </c>
      <c r="D4870" t="inlineStr">
        <is>
          <t>Galbrisk Electrical Pty Ltd</t>
        </is>
      </c>
      <c r="E4870" t="inlineStr">
        <is>
          <t>Company suffix to 'Pty Ltd', trimmed, case</t>
        </is>
      </c>
    </row>
    <row r="4871">
      <c r="A4871" t="inlineStr">
        <is>
          <t>SRC-00773</t>
        </is>
      </c>
      <c r="B4871" t="inlineStr">
        <is>
          <t>City</t>
        </is>
      </c>
      <c r="C4871" t="inlineStr">
        <is>
          <t>WOLLONGONG</t>
        </is>
      </c>
      <c r="D4871" t="inlineStr">
        <is>
          <t>Wollongong</t>
        </is>
      </c>
      <c r="E4871" t="inlineStr">
        <is>
          <t>City case</t>
        </is>
      </c>
    </row>
    <row r="4872">
      <c r="A4872" t="inlineStr">
        <is>
          <t>SRC-00773</t>
        </is>
      </c>
      <c r="B4872" t="inlineStr">
        <is>
          <t>Lifecycle Stage</t>
        </is>
      </c>
      <c r="C4872" t="inlineStr">
        <is>
          <t>lead</t>
        </is>
      </c>
      <c r="D4872" t="inlineStr">
        <is>
          <t>Lead</t>
        </is>
      </c>
      <c r="E4872" t="inlineStr">
        <is>
          <t>Mapped to HubSpot lifecycle stage</t>
        </is>
      </c>
    </row>
    <row r="4873">
      <c r="A4873" t="inlineStr">
        <is>
          <t>SRC-00773</t>
        </is>
      </c>
      <c r="B4873" t="inlineStr">
        <is>
          <t>Last Activity</t>
        </is>
      </c>
      <c r="C4873" t="inlineStr">
        <is>
          <t>Jul 04 2024</t>
        </is>
      </c>
      <c r="D4873" t="inlineStr">
        <is>
          <t>2024-07-04</t>
        </is>
      </c>
      <c r="E4873" t="inlineStr">
        <is>
          <t>Date to YYYY-MM-DD</t>
        </is>
      </c>
    </row>
    <row r="4874">
      <c r="A4874" t="inlineStr">
        <is>
          <t>SRC-00774</t>
        </is>
      </c>
      <c r="B4874" t="inlineStr">
        <is>
          <t>First Name</t>
        </is>
      </c>
      <c r="C4874" t="inlineStr">
        <is>
          <t>ELENA</t>
        </is>
      </c>
      <c r="D4874" t="inlineStr">
        <is>
          <t>Elena</t>
        </is>
      </c>
      <c r="E4874" t="inlineStr">
        <is>
          <t>Trimmed / name case</t>
        </is>
      </c>
    </row>
    <row r="4875">
      <c r="A4875" t="inlineStr">
        <is>
          <t>SRC-00774</t>
        </is>
      </c>
      <c r="B4875" t="inlineStr">
        <is>
          <t>State/Region</t>
        </is>
      </c>
      <c r="C4875" t="inlineStr">
        <is>
          <t>Vic</t>
        </is>
      </c>
      <c r="D4875" t="inlineStr">
        <is>
          <t>VIC</t>
        </is>
      </c>
      <c r="E4875" t="inlineStr">
        <is>
          <t>State to standard abbreviation</t>
        </is>
      </c>
    </row>
    <row r="4876">
      <c r="A4876" t="inlineStr">
        <is>
          <t>SRC-00774</t>
        </is>
      </c>
      <c r="B4876" t="inlineStr">
        <is>
          <t>Phone Number</t>
        </is>
      </c>
      <c r="C4876" t="inlineStr">
        <is>
          <t>61355509646</t>
        </is>
      </c>
      <c r="D4876" t="inlineStr">
        <is>
          <t>+61 3 5550 9646</t>
        </is>
      </c>
      <c r="E4876" t="inlineStr">
        <is>
          <t>Phone to +61 international format</t>
        </is>
      </c>
    </row>
    <row r="4877">
      <c r="A4877" t="inlineStr">
        <is>
          <t>SRC-00774</t>
        </is>
      </c>
      <c r="B4877" t="inlineStr">
        <is>
          <t>Postal Code</t>
        </is>
      </c>
      <c r="C4877" t="inlineStr">
        <is>
          <t>3860.0</t>
        </is>
      </c>
      <c r="D4877" t="inlineStr">
        <is>
          <t>3860</t>
        </is>
      </c>
      <c r="E4877" t="inlineStr">
        <is>
          <t>Postcode to 4 digits (restored leading zero / removed .0)</t>
        </is>
      </c>
    </row>
    <row r="4878">
      <c r="A4878" t="inlineStr">
        <is>
          <t>SRC-00774</t>
        </is>
      </c>
      <c r="B4878" t="inlineStr">
        <is>
          <t>Lifecycle Stage</t>
        </is>
      </c>
      <c r="C4878" t="inlineStr">
        <is>
          <t>new lead</t>
        </is>
      </c>
      <c r="D4878" t="inlineStr">
        <is>
          <t>Lead</t>
        </is>
      </c>
      <c r="E4878" t="inlineStr">
        <is>
          <t>Mapped to HubSpot lifecycle stage</t>
        </is>
      </c>
    </row>
    <row r="4879">
      <c r="A4879" t="inlineStr">
        <is>
          <t>SRC-00775</t>
        </is>
      </c>
      <c r="B4879" t="inlineStr">
        <is>
          <t>Last Name</t>
        </is>
      </c>
      <c r="C4879" t="inlineStr">
        <is>
          <t>morgan</t>
        </is>
      </c>
      <c r="D4879" t="inlineStr">
        <is>
          <t>Morgan</t>
        </is>
      </c>
      <c r="E4879" t="inlineStr">
        <is>
          <t>Trimmed / name case</t>
        </is>
      </c>
    </row>
    <row r="4880">
      <c r="A4880" t="inlineStr">
        <is>
          <t>SRC-00775</t>
        </is>
      </c>
      <c r="B4880" t="inlineStr">
        <is>
          <t>State/Region</t>
        </is>
      </c>
      <c r="C4880" t="inlineStr">
        <is>
          <t>Queensland</t>
        </is>
      </c>
      <c r="D4880" t="inlineStr">
        <is>
          <t>QLD</t>
        </is>
      </c>
      <c r="E4880" t="inlineStr">
        <is>
          <t>State to standard abbreviation</t>
        </is>
      </c>
    </row>
    <row r="4881">
      <c r="A4881" t="inlineStr">
        <is>
          <t>SRC-00775</t>
        </is>
      </c>
      <c r="B4881" t="inlineStr">
        <is>
          <t>Phone Number</t>
        </is>
      </c>
      <c r="C4881" t="inlineStr">
        <is>
          <t>(07) 7010-7952</t>
        </is>
      </c>
      <c r="D4881" t="inlineStr">
        <is>
          <t>+61 7 7010 7952</t>
        </is>
      </c>
      <c r="E4881" t="inlineStr">
        <is>
          <t>Phone to +61 international format</t>
        </is>
      </c>
    </row>
    <row r="4882">
      <c r="A4882" t="inlineStr">
        <is>
          <t>SRC-00775</t>
        </is>
      </c>
      <c r="B4882" t="inlineStr">
        <is>
          <t>Company Name</t>
        </is>
      </c>
      <c r="C4882" t="inlineStr">
        <is>
          <t>QUILLMERE ACCOUNTING PTY LTD</t>
        </is>
      </c>
      <c r="D4882" t="inlineStr">
        <is>
          <t>Quillmere Accounting Pty Ltd</t>
        </is>
      </c>
      <c r="E4882" t="inlineStr">
        <is>
          <t>Company suffix to 'Pty Ltd', trimmed, case</t>
        </is>
      </c>
    </row>
    <row r="4883">
      <c r="A4883" t="inlineStr">
        <is>
          <t>SRC-00775</t>
        </is>
      </c>
      <c r="B4883" t="inlineStr">
        <is>
          <t>Job Title</t>
        </is>
      </c>
      <c r="C4883" t="inlineStr">
        <is>
          <t>procurement officer</t>
        </is>
      </c>
      <c r="D4883" t="inlineStr">
        <is>
          <t>Procurement Officer</t>
        </is>
      </c>
      <c r="E4883" t="inlineStr">
        <is>
          <t>Job title case</t>
        </is>
      </c>
    </row>
    <row r="4884">
      <c r="A4884" t="inlineStr">
        <is>
          <t>SRC-00775</t>
        </is>
      </c>
      <c r="B4884" t="inlineStr">
        <is>
          <t>City</t>
        </is>
      </c>
      <c r="C4884" t="inlineStr">
        <is>
          <t>CAIRNS</t>
        </is>
      </c>
      <c r="D4884" t="inlineStr">
        <is>
          <t>Cairns</t>
        </is>
      </c>
      <c r="E4884" t="inlineStr">
        <is>
          <t>City case</t>
        </is>
      </c>
    </row>
    <row r="4885">
      <c r="A4885" t="inlineStr">
        <is>
          <t>SRC-00775</t>
        </is>
      </c>
      <c r="B4885" t="inlineStr">
        <is>
          <t>Lifecycle Stage</t>
        </is>
      </c>
      <c r="C4885" t="inlineStr">
        <is>
          <t>MQL</t>
        </is>
      </c>
      <c r="D4885" t="inlineStr">
        <is>
          <t>Marketing Qualified Lead</t>
        </is>
      </c>
      <c r="E4885" t="inlineStr">
        <is>
          <t>Mapped to HubSpot lifecycle stage</t>
        </is>
      </c>
    </row>
    <row r="4886">
      <c r="A4886" t="inlineStr">
        <is>
          <t>SRC-00775</t>
        </is>
      </c>
      <c r="B4886" t="inlineStr">
        <is>
          <t>Last Activity</t>
        </is>
      </c>
      <c r="C4886" t="inlineStr">
        <is>
          <t>May 11 2025</t>
        </is>
      </c>
      <c r="D4886" t="inlineStr">
        <is>
          <t>2025-05-11</t>
        </is>
      </c>
      <c r="E4886" t="inlineStr">
        <is>
          <t>Date to YYYY-MM-DD</t>
        </is>
      </c>
    </row>
    <row r="4887">
      <c r="A4887" t="inlineStr">
        <is>
          <t>SRC-00776</t>
        </is>
      </c>
      <c r="B4887" t="inlineStr">
        <is>
          <t>Last Name</t>
        </is>
      </c>
      <c r="C4887" t="inlineStr">
        <is>
          <t xml:space="preserve"> Scott</t>
        </is>
      </c>
      <c r="D4887" t="inlineStr">
        <is>
          <t>Scott</t>
        </is>
      </c>
      <c r="E4887" t="inlineStr">
        <is>
          <t>Trimmed / name case</t>
        </is>
      </c>
    </row>
    <row r="4888">
      <c r="A4888" t="inlineStr">
        <is>
          <t>SRC-00776</t>
        </is>
      </c>
      <c r="B4888" t="inlineStr">
        <is>
          <t>Phone Number</t>
        </is>
      </c>
      <c r="C4888" t="inlineStr">
        <is>
          <t>(02) 5550-9624</t>
        </is>
      </c>
      <c r="D4888" t="inlineStr">
        <is>
          <t>+61 2 5550 9624</t>
        </is>
      </c>
      <c r="E4888" t="inlineStr">
        <is>
          <t>Phone to +61 international format</t>
        </is>
      </c>
    </row>
    <row r="4889">
      <c r="A4889" t="inlineStr">
        <is>
          <t>SRC-00776</t>
        </is>
      </c>
      <c r="B4889" t="inlineStr">
        <is>
          <t>Company Name</t>
        </is>
      </c>
      <c r="C4889" t="inlineStr">
        <is>
          <t>Corvanny Landscapes P/L</t>
        </is>
      </c>
      <c r="D4889" t="inlineStr">
        <is>
          <t>Corvanny Landscapes Pty Ltd</t>
        </is>
      </c>
      <c r="E4889" t="inlineStr">
        <is>
          <t>Company suffix to 'Pty Ltd', trimmed, case</t>
        </is>
      </c>
    </row>
    <row r="4890">
      <c r="A4890" t="inlineStr">
        <is>
          <t>SRC-00776</t>
        </is>
      </c>
      <c r="B4890" t="inlineStr">
        <is>
          <t>Job Title</t>
        </is>
      </c>
      <c r="C4890" t="inlineStr">
        <is>
          <t>MANAGING DIRECTOR</t>
        </is>
      </c>
      <c r="D4890" t="inlineStr">
        <is>
          <t>Managing Director</t>
        </is>
      </c>
      <c r="E4890" t="inlineStr">
        <is>
          <t>Job title case</t>
        </is>
      </c>
    </row>
    <row r="4891">
      <c r="A4891" t="inlineStr">
        <is>
          <t>SRC-00776</t>
        </is>
      </c>
      <c r="B4891" t="inlineStr">
        <is>
          <t>City</t>
        </is>
      </c>
      <c r="C4891" t="inlineStr">
        <is>
          <t>PARRAMATTA</t>
        </is>
      </c>
      <c r="D4891" t="inlineStr">
        <is>
          <t>Parramatta</t>
        </is>
      </c>
      <c r="E4891" t="inlineStr">
        <is>
          <t>City case</t>
        </is>
      </c>
    </row>
    <row r="4892">
      <c r="A4892" t="inlineStr">
        <is>
          <t>SRC-00776</t>
        </is>
      </c>
      <c r="B4892" t="inlineStr">
        <is>
          <t>Lifecycle Stage</t>
        </is>
      </c>
      <c r="C4892" t="inlineStr">
        <is>
          <t>new lead</t>
        </is>
      </c>
      <c r="D4892" t="inlineStr">
        <is>
          <t>Lead</t>
        </is>
      </c>
      <c r="E4892" t="inlineStr">
        <is>
          <t>Mapped to HubSpot lifecycle stage</t>
        </is>
      </c>
    </row>
    <row r="4893">
      <c r="A4893" t="inlineStr">
        <is>
          <t>SRC-00777</t>
        </is>
      </c>
      <c r="B4893" t="inlineStr">
        <is>
          <t>First Name</t>
        </is>
      </c>
      <c r="C4893" t="inlineStr">
        <is>
          <t>HIROSHI</t>
        </is>
      </c>
      <c r="D4893" t="inlineStr">
        <is>
          <t>Hiroshi</t>
        </is>
      </c>
      <c r="E4893" t="inlineStr">
        <is>
          <t>Trimmed / name case</t>
        </is>
      </c>
    </row>
    <row r="4894">
      <c r="A4894" t="inlineStr">
        <is>
          <t>SRC-00777</t>
        </is>
      </c>
      <c r="B4894" t="inlineStr">
        <is>
          <t>Last Name</t>
        </is>
      </c>
      <c r="C4894" t="inlineStr">
        <is>
          <t>mitchell</t>
        </is>
      </c>
      <c r="D4894" t="inlineStr">
        <is>
          <t>Mitchell</t>
        </is>
      </c>
      <c r="E4894" t="inlineStr">
        <is>
          <t>Trimmed / name case</t>
        </is>
      </c>
    </row>
    <row r="4895">
      <c r="A4895" t="inlineStr">
        <is>
          <t>SRC-00777</t>
        </is>
      </c>
      <c r="B4895" t="inlineStr">
        <is>
          <t>State/Region</t>
        </is>
      </c>
      <c r="C4895" t="inlineStr">
        <is>
          <t>Tasmania</t>
        </is>
      </c>
      <c r="D4895" t="inlineStr">
        <is>
          <t>TAS</t>
        </is>
      </c>
      <c r="E4895" t="inlineStr">
        <is>
          <t>State to standard abbreviation</t>
        </is>
      </c>
    </row>
    <row r="4896">
      <c r="A4896" t="inlineStr">
        <is>
          <t>SRC-00777</t>
        </is>
      </c>
      <c r="B4896" t="inlineStr">
        <is>
          <t>Phone Number</t>
        </is>
      </c>
      <c r="C4896" t="inlineStr">
        <is>
          <t>61355506498</t>
        </is>
      </c>
      <c r="D4896" t="inlineStr">
        <is>
          <t>+61 3 5550 6498</t>
        </is>
      </c>
      <c r="E4896" t="inlineStr">
        <is>
          <t>Phone to +61 international format</t>
        </is>
      </c>
    </row>
    <row r="4897">
      <c r="A4897" t="inlineStr">
        <is>
          <t>SRC-00777</t>
        </is>
      </c>
      <c r="B4897" t="inlineStr">
        <is>
          <t>Company Name</t>
        </is>
      </c>
      <c r="C4897" t="inlineStr">
        <is>
          <t>Fennorah Accounting</t>
        </is>
      </c>
      <c r="D4897" t="inlineStr">
        <is>
          <t>Fennorah Accounting Pty Ltd</t>
        </is>
      </c>
      <c r="E4897" t="inlineStr">
        <is>
          <t>Company suffix to 'Pty Ltd', trimmed, case</t>
        </is>
      </c>
    </row>
    <row r="4898">
      <c r="A4898" t="inlineStr">
        <is>
          <t>SRC-00777</t>
        </is>
      </c>
      <c r="B4898" t="inlineStr">
        <is>
          <t>Job Title</t>
        </is>
      </c>
      <c r="C4898" t="inlineStr">
        <is>
          <t>safety officer</t>
        </is>
      </c>
      <c r="D4898" t="inlineStr">
        <is>
          <t>Safety Officer</t>
        </is>
      </c>
      <c r="E4898" t="inlineStr">
        <is>
          <t>Job title case</t>
        </is>
      </c>
    </row>
    <row r="4899">
      <c r="A4899" t="inlineStr">
        <is>
          <t>SRC-00777</t>
        </is>
      </c>
      <c r="B4899" t="inlineStr">
        <is>
          <t>Postal Code</t>
        </is>
      </c>
      <c r="C4899" t="inlineStr">
        <is>
          <t>7171.0</t>
        </is>
      </c>
      <c r="D4899" t="inlineStr">
        <is>
          <t>7171</t>
        </is>
      </c>
      <c r="E4899" t="inlineStr">
        <is>
          <t>Postcode to 4 digits (restored leading zero / removed .0)</t>
        </is>
      </c>
    </row>
    <row r="4900">
      <c r="A4900" t="inlineStr">
        <is>
          <t>SRC-00777</t>
        </is>
      </c>
      <c r="B4900" t="inlineStr">
        <is>
          <t>Lifecycle Stage</t>
        </is>
      </c>
      <c r="C4900" t="inlineStr">
        <is>
          <t>LEAD</t>
        </is>
      </c>
      <c r="D4900" t="inlineStr">
        <is>
          <t>Lead</t>
        </is>
      </c>
      <c r="E4900" t="inlineStr">
        <is>
          <t>Mapped to HubSpot lifecycle stage</t>
        </is>
      </c>
    </row>
    <row r="4901">
      <c r="A4901" t="inlineStr">
        <is>
          <t>SRC-00778</t>
        </is>
      </c>
      <c r="B4901" t="inlineStr">
        <is>
          <t>Last Name</t>
        </is>
      </c>
      <c r="C4901" t="inlineStr">
        <is>
          <t xml:space="preserve">Smith </t>
        </is>
      </c>
      <c r="D4901" t="inlineStr">
        <is>
          <t>Smith</t>
        </is>
      </c>
      <c r="E4901" t="inlineStr">
        <is>
          <t>Trimmed / name case</t>
        </is>
      </c>
    </row>
    <row r="4902">
      <c r="A4902" t="inlineStr">
        <is>
          <t>SRC-00778</t>
        </is>
      </c>
      <c r="B4902" t="inlineStr">
        <is>
          <t>Email</t>
        </is>
      </c>
      <c r="C4902" t="inlineStr">
        <is>
          <t>mailto:noah.smith@ironvessadental.example</t>
        </is>
      </c>
      <c r="D4902" t="inlineStr">
        <is>
          <t>noah.smith@ironvessadental.example</t>
        </is>
      </c>
      <c r="E4902" t="inlineStr">
        <is>
          <t>Lower-case, trimmed, removed mailto:/brackets</t>
        </is>
      </c>
    </row>
    <row r="4903">
      <c r="A4903" t="inlineStr">
        <is>
          <t>SRC-00778</t>
        </is>
      </c>
      <c r="B4903" t="inlineStr">
        <is>
          <t>State/Region</t>
        </is>
      </c>
      <c r="C4903" t="inlineStr">
        <is>
          <t>Vic</t>
        </is>
      </c>
      <c r="D4903" t="inlineStr">
        <is>
          <t>VIC</t>
        </is>
      </c>
      <c r="E4903" t="inlineStr">
        <is>
          <t>State to standard abbreviation</t>
        </is>
      </c>
    </row>
    <row r="4904">
      <c r="A4904" t="inlineStr">
        <is>
          <t>SRC-00778</t>
        </is>
      </c>
      <c r="B4904" t="inlineStr">
        <is>
          <t>Phone Number</t>
        </is>
      </c>
      <c r="C4904" t="inlineStr">
        <is>
          <t>(03) 5550 6592</t>
        </is>
      </c>
      <c r="D4904" t="inlineStr">
        <is>
          <t>+61 3 5550 6592</t>
        </is>
      </c>
      <c r="E4904" t="inlineStr">
        <is>
          <t>Phone to +61 international format</t>
        </is>
      </c>
    </row>
    <row r="4905">
      <c r="A4905" t="inlineStr">
        <is>
          <t>SRC-00778</t>
        </is>
      </c>
      <c r="B4905" t="inlineStr">
        <is>
          <t>Company Name</t>
        </is>
      </c>
      <c r="C4905" t="inlineStr">
        <is>
          <t>IRONVESSA DENTAL PTY LTD</t>
        </is>
      </c>
      <c r="D4905" t="inlineStr">
        <is>
          <t>Ironvessa Dental Pty Ltd</t>
        </is>
      </c>
      <c r="E4905" t="inlineStr">
        <is>
          <t>Company suffix to 'Pty Ltd', trimmed, case</t>
        </is>
      </c>
    </row>
    <row r="4906">
      <c r="A4906" t="inlineStr">
        <is>
          <t>SRC-00778</t>
        </is>
      </c>
      <c r="B4906" t="inlineStr">
        <is>
          <t>Job Title</t>
        </is>
      </c>
      <c r="C4906" t="inlineStr">
        <is>
          <t>TRAINING COORDINATOR</t>
        </is>
      </c>
      <c r="D4906" t="inlineStr">
        <is>
          <t>Training Coordinator</t>
        </is>
      </c>
      <c r="E4906" t="inlineStr">
        <is>
          <t>Job title case</t>
        </is>
      </c>
    </row>
    <row r="4907">
      <c r="A4907" t="inlineStr">
        <is>
          <t>SRC-00778</t>
        </is>
      </c>
      <c r="B4907" t="inlineStr">
        <is>
          <t>City</t>
        </is>
      </c>
      <c r="C4907" t="inlineStr">
        <is>
          <t>FOOTSCRAY</t>
        </is>
      </c>
      <c r="D4907" t="inlineStr">
        <is>
          <t>Footscray</t>
        </is>
      </c>
      <c r="E4907" t="inlineStr">
        <is>
          <t>City case</t>
        </is>
      </c>
    </row>
    <row r="4908">
      <c r="A4908" t="inlineStr">
        <is>
          <t>SRC-00778</t>
        </is>
      </c>
      <c r="B4908" t="inlineStr">
        <is>
          <t>Lifecycle Stage</t>
        </is>
      </c>
      <c r="C4908" t="inlineStr">
        <is>
          <t>newsletter only</t>
        </is>
      </c>
      <c r="D4908" t="inlineStr">
        <is>
          <t>Subscriber</t>
        </is>
      </c>
      <c r="E4908" t="inlineStr">
        <is>
          <t>Mapped to HubSpot lifecycle stage</t>
        </is>
      </c>
    </row>
    <row r="4909">
      <c r="A4909" t="inlineStr">
        <is>
          <t>SRC-00778</t>
        </is>
      </c>
      <c r="B4909" t="inlineStr">
        <is>
          <t>Last Activity</t>
        </is>
      </c>
      <c r="C4909" t="inlineStr">
        <is>
          <t>13/11/2025</t>
        </is>
      </c>
      <c r="D4909" t="inlineStr">
        <is>
          <t>2025-11-13</t>
        </is>
      </c>
      <c r="E4909" t="inlineStr">
        <is>
          <t>Date to YYYY-MM-DD</t>
        </is>
      </c>
    </row>
    <row r="4910">
      <c r="A4910" t="inlineStr">
        <is>
          <t>SRC-00779</t>
        </is>
      </c>
      <c r="B4910" t="inlineStr">
        <is>
          <t>Last Name</t>
        </is>
      </c>
      <c r="C4910" t="inlineStr">
        <is>
          <t>MCDONALD</t>
        </is>
      </c>
      <c r="D4910" t="inlineStr">
        <is>
          <t>McDonald</t>
        </is>
      </c>
      <c r="E4910" t="inlineStr">
        <is>
          <t>Trimmed / name case</t>
        </is>
      </c>
    </row>
    <row r="4911">
      <c r="A4911" t="inlineStr">
        <is>
          <t>SRC-00779</t>
        </is>
      </c>
      <c r="B4911" t="inlineStr">
        <is>
          <t>Email</t>
        </is>
      </c>
      <c r="C4911" t="inlineStr">
        <is>
          <t>mailto:zaram@corvannylogistics.example</t>
        </is>
      </c>
      <c r="D4911" t="inlineStr">
        <is>
          <t>zaram@corvannylogistics.example</t>
        </is>
      </c>
      <c r="E4911" t="inlineStr">
        <is>
          <t>Lower-case, trimmed, removed mailto:/brackets</t>
        </is>
      </c>
    </row>
    <row r="4912">
      <c r="A4912" t="inlineStr">
        <is>
          <t>SRC-00779</t>
        </is>
      </c>
      <c r="B4912" t="inlineStr">
        <is>
          <t>State/Region</t>
        </is>
      </c>
      <c r="C4912" t="inlineStr">
        <is>
          <t>Queensland</t>
        </is>
      </c>
      <c r="D4912" t="inlineStr">
        <is>
          <t>QLD</t>
        </is>
      </c>
      <c r="E4912" t="inlineStr">
        <is>
          <t>State to standard abbreviation</t>
        </is>
      </c>
    </row>
    <row r="4913">
      <c r="A4913" t="inlineStr">
        <is>
          <t>SRC-00779</t>
        </is>
      </c>
      <c r="B4913" t="inlineStr">
        <is>
          <t>Company Name</t>
        </is>
      </c>
      <c r="C4913" t="inlineStr">
        <is>
          <t>Corvanny Logistics</t>
        </is>
      </c>
      <c r="D4913" t="inlineStr">
        <is>
          <t>Corvanny Logistics Pty Ltd</t>
        </is>
      </c>
      <c r="E4913" t="inlineStr">
        <is>
          <t>Company suffix to 'Pty Ltd', trimmed, case</t>
        </is>
      </c>
    </row>
    <row r="4914">
      <c r="A4914" t="inlineStr">
        <is>
          <t>SRC-00779</t>
        </is>
      </c>
      <c r="B4914" t="inlineStr">
        <is>
          <t>Postal Code</t>
        </is>
      </c>
      <c r="C4914" t="inlineStr">
        <is>
          <t>4859.0</t>
        </is>
      </c>
      <c r="D4914" t="inlineStr">
        <is>
          <t>4859</t>
        </is>
      </c>
      <c r="E4914" t="inlineStr">
        <is>
          <t>Postcode to 4 digits (restored leading zero / removed .0)</t>
        </is>
      </c>
    </row>
    <row r="4915">
      <c r="A4915" t="inlineStr">
        <is>
          <t>SRC-00779</t>
        </is>
      </c>
      <c r="B4915" t="inlineStr">
        <is>
          <t>Lifecycle Stage</t>
        </is>
      </c>
      <c r="C4915" t="inlineStr">
        <is>
          <t>lead</t>
        </is>
      </c>
      <c r="D4915" t="inlineStr">
        <is>
          <t>Lead</t>
        </is>
      </c>
      <c r="E4915" t="inlineStr">
        <is>
          <t>Mapped to HubSpot lifecycle stage</t>
        </is>
      </c>
    </row>
    <row r="4916">
      <c r="A4916" t="inlineStr">
        <is>
          <t>SRC-00779</t>
        </is>
      </c>
      <c r="B4916" t="inlineStr">
        <is>
          <t>Last Activity</t>
        </is>
      </c>
      <c r="C4916" t="inlineStr">
        <is>
          <t>Jul 03 2024</t>
        </is>
      </c>
      <c r="D4916" t="inlineStr">
        <is>
          <t>2024-07-03</t>
        </is>
      </c>
      <c r="E4916" t="inlineStr">
        <is>
          <t>Date to YYYY-MM-DD</t>
        </is>
      </c>
    </row>
    <row r="4917">
      <c r="A4917" t="inlineStr">
        <is>
          <t>SRC-00780</t>
        </is>
      </c>
      <c r="B4917" t="inlineStr">
        <is>
          <t>Last Name</t>
        </is>
      </c>
      <c r="C4917" t="inlineStr">
        <is>
          <t xml:space="preserve"> Mitchell</t>
        </is>
      </c>
      <c r="D4917" t="inlineStr">
        <is>
          <t>Mitchell</t>
        </is>
      </c>
      <c r="E4917" t="inlineStr">
        <is>
          <t>Trimmed / name case</t>
        </is>
      </c>
    </row>
    <row r="4918">
      <c r="A4918" t="inlineStr">
        <is>
          <t>SRC-00780</t>
        </is>
      </c>
      <c r="B4918" t="inlineStr">
        <is>
          <t>State/Region</t>
        </is>
      </c>
      <c r="C4918" t="inlineStr">
        <is>
          <t>VIC.</t>
        </is>
      </c>
      <c r="D4918" t="inlineStr">
        <is>
          <t>VIC</t>
        </is>
      </c>
      <c r="E4918" t="inlineStr">
        <is>
          <t>State to standard abbreviation</t>
        </is>
      </c>
    </row>
    <row r="4919">
      <c r="A4919" t="inlineStr">
        <is>
          <t>SRC-00780</t>
        </is>
      </c>
      <c r="B4919" t="inlineStr">
        <is>
          <t>Phone Number</t>
        </is>
      </c>
      <c r="C4919" t="inlineStr">
        <is>
          <t>(03) 7010-7283</t>
        </is>
      </c>
      <c r="D4919" t="inlineStr">
        <is>
          <t>+61 3 7010 7283</t>
        </is>
      </c>
      <c r="E4919" t="inlineStr">
        <is>
          <t>Phone to +61 international format</t>
        </is>
      </c>
    </row>
    <row r="4920">
      <c r="A4920" t="inlineStr">
        <is>
          <t>SRC-00780</t>
        </is>
      </c>
      <c r="B4920" t="inlineStr">
        <is>
          <t>Company Name</t>
        </is>
      </c>
      <c r="C4920" t="inlineStr">
        <is>
          <t>HETHERMOYLE FITNESS PTY LTD</t>
        </is>
      </c>
      <c r="D4920" t="inlineStr">
        <is>
          <t>Hethermoyle Fitness Pty Ltd</t>
        </is>
      </c>
      <c r="E4920" t="inlineStr">
        <is>
          <t>Company suffix to 'Pty Ltd', trimmed, case</t>
        </is>
      </c>
    </row>
    <row r="4921">
      <c r="A4921" t="inlineStr">
        <is>
          <t>SRC-00780</t>
        </is>
      </c>
      <c r="B4921" t="inlineStr">
        <is>
          <t>City</t>
        </is>
      </c>
      <c r="C4921" t="inlineStr">
        <is>
          <t>BALLARAT</t>
        </is>
      </c>
      <c r="D4921" t="inlineStr">
        <is>
          <t>Ballarat</t>
        </is>
      </c>
      <c r="E4921" t="inlineStr">
        <is>
          <t>City case</t>
        </is>
      </c>
    </row>
    <row r="4922">
      <c r="A4922" t="inlineStr">
        <is>
          <t>SRC-00780</t>
        </is>
      </c>
      <c r="B4922" t="inlineStr">
        <is>
          <t>Lifecycle Stage</t>
        </is>
      </c>
      <c r="C4922" t="inlineStr">
        <is>
          <t>MQL</t>
        </is>
      </c>
      <c r="D4922" t="inlineStr">
        <is>
          <t>Marketing Qualified Lead</t>
        </is>
      </c>
      <c r="E4922" t="inlineStr">
        <is>
          <t>Mapped to HubSpot lifecycle stage</t>
        </is>
      </c>
    </row>
    <row r="4923">
      <c r="A4923" t="inlineStr">
        <is>
          <t>SRC-00780</t>
        </is>
      </c>
      <c r="B4923" t="inlineStr">
        <is>
          <t>Last Activity</t>
        </is>
      </c>
      <c r="C4923" t="inlineStr">
        <is>
          <t>Aug 05 2024</t>
        </is>
      </c>
      <c r="D4923" t="inlineStr">
        <is>
          <t>2024-08-05</t>
        </is>
      </c>
      <c r="E4923" t="inlineStr">
        <is>
          <t>Date to YYYY-MM-DD</t>
        </is>
      </c>
    </row>
    <row r="4924">
      <c r="A4924" t="inlineStr">
        <is>
          <t>SRC-00781</t>
        </is>
      </c>
      <c r="B4924" t="inlineStr">
        <is>
          <t>Last Name</t>
        </is>
      </c>
      <c r="C4924" t="inlineStr">
        <is>
          <t>chen</t>
        </is>
      </c>
      <c r="D4924" t="inlineStr">
        <is>
          <t>Chen</t>
        </is>
      </c>
      <c r="E4924" t="inlineStr">
        <is>
          <t>Trimmed / name case</t>
        </is>
      </c>
    </row>
    <row r="4925">
      <c r="A4925" t="inlineStr">
        <is>
          <t>SRC-00781</t>
        </is>
      </c>
      <c r="B4925" t="inlineStr">
        <is>
          <t>State/Region</t>
        </is>
      </c>
      <c r="C4925" t="inlineStr">
        <is>
          <t>N.S.W.</t>
        </is>
      </c>
      <c r="D4925" t="inlineStr">
        <is>
          <t>NSW</t>
        </is>
      </c>
      <c r="E4925" t="inlineStr">
        <is>
          <t>State to standard abbreviation</t>
        </is>
      </c>
    </row>
    <row r="4926">
      <c r="A4926" t="inlineStr">
        <is>
          <t>SRC-00781</t>
        </is>
      </c>
      <c r="B4926" t="inlineStr">
        <is>
          <t>Phone Number</t>
        </is>
      </c>
      <c r="C4926" t="inlineStr">
        <is>
          <t>02.5550.0384</t>
        </is>
      </c>
      <c r="D4926" t="inlineStr">
        <is>
          <t>+61 2 5550 0384</t>
        </is>
      </c>
      <c r="E4926" t="inlineStr">
        <is>
          <t>Phone to +61 international format</t>
        </is>
      </c>
    </row>
    <row r="4927">
      <c r="A4927" t="inlineStr">
        <is>
          <t>SRC-00781</t>
        </is>
      </c>
      <c r="B4927" t="inlineStr">
        <is>
          <t>Company Name</t>
        </is>
      </c>
      <c r="C4927" t="inlineStr">
        <is>
          <t>Umbervane Health Pty. Ltd.</t>
        </is>
      </c>
      <c r="D4927" t="inlineStr">
        <is>
          <t>Umbervane Health Pty Ltd</t>
        </is>
      </c>
      <c r="E4927" t="inlineStr">
        <is>
          <t>Company suffix to 'Pty Ltd', trimmed, case</t>
        </is>
      </c>
    </row>
    <row r="4928">
      <c r="A4928" t="inlineStr">
        <is>
          <t>SRC-00781</t>
        </is>
      </c>
      <c r="B4928" t="inlineStr">
        <is>
          <t>City</t>
        </is>
      </c>
      <c r="C4928" t="inlineStr">
        <is>
          <t>penrith</t>
        </is>
      </c>
      <c r="D4928" t="inlineStr">
        <is>
          <t>Penrith</t>
        </is>
      </c>
      <c r="E4928" t="inlineStr">
        <is>
          <t>City case</t>
        </is>
      </c>
    </row>
    <row r="4929">
      <c r="A4929" t="inlineStr">
        <is>
          <t>SRC-00781</t>
        </is>
      </c>
      <c r="B4929" t="inlineStr">
        <is>
          <t>Postal Code</t>
        </is>
      </c>
      <c r="C4929" t="inlineStr">
        <is>
          <t>2345.0</t>
        </is>
      </c>
      <c r="D4929" t="inlineStr">
        <is>
          <t>2345</t>
        </is>
      </c>
      <c r="E4929" t="inlineStr">
        <is>
          <t>Postcode to 4 digits (restored leading zero / removed .0)</t>
        </is>
      </c>
    </row>
    <row r="4930">
      <c r="A4930" t="inlineStr">
        <is>
          <t>SRC-00781</t>
        </is>
      </c>
      <c r="B4930" t="inlineStr">
        <is>
          <t>Last Activity</t>
        </is>
      </c>
      <c r="C4930" t="inlineStr">
        <is>
          <t>Dec 14 2024</t>
        </is>
      </c>
      <c r="D4930" t="inlineStr">
        <is>
          <t>2024-12-14</t>
        </is>
      </c>
      <c r="E4930" t="inlineStr">
        <is>
          <t>Date to YYYY-MM-DD</t>
        </is>
      </c>
    </row>
    <row r="4931">
      <c r="A4931" t="inlineStr">
        <is>
          <t>SRC-00782</t>
        </is>
      </c>
      <c r="B4931" t="inlineStr">
        <is>
          <t>Phone Number</t>
        </is>
      </c>
      <c r="C4931" t="inlineStr">
        <is>
          <t>0870105177</t>
        </is>
      </c>
      <c r="D4931" t="inlineStr">
        <is>
          <t>+61 8 7010 5177</t>
        </is>
      </c>
      <c r="E4931" t="inlineStr">
        <is>
          <t>Phone to +61 international format</t>
        </is>
      </c>
    </row>
    <row r="4932">
      <c r="A4932" t="inlineStr">
        <is>
          <t>SRC-00782</t>
        </is>
      </c>
      <c r="B4932" t="inlineStr">
        <is>
          <t>Job Title</t>
        </is>
      </c>
      <c r="C4932" t="inlineStr">
        <is>
          <t>managing director</t>
        </is>
      </c>
      <c r="D4932" t="inlineStr">
        <is>
          <t>Managing Director</t>
        </is>
      </c>
      <c r="E4932" t="inlineStr">
        <is>
          <t>Job title case</t>
        </is>
      </c>
    </row>
    <row r="4933">
      <c r="A4933" t="inlineStr">
        <is>
          <t>SRC-00782</t>
        </is>
      </c>
      <c r="B4933" t="inlineStr">
        <is>
          <t>City</t>
        </is>
      </c>
      <c r="C4933" t="inlineStr">
        <is>
          <t>mount gambier</t>
        </is>
      </c>
      <c r="D4933" t="inlineStr">
        <is>
          <t>Mount Gambier</t>
        </is>
      </c>
      <c r="E4933" t="inlineStr">
        <is>
          <t>City case</t>
        </is>
      </c>
    </row>
    <row r="4934">
      <c r="A4934" t="inlineStr">
        <is>
          <t>SRC-00782</t>
        </is>
      </c>
      <c r="B4934" t="inlineStr">
        <is>
          <t>Last Activity</t>
        </is>
      </c>
      <c r="C4934" t="inlineStr">
        <is>
          <t>Jun 30 2024</t>
        </is>
      </c>
      <c r="D4934" t="inlineStr">
        <is>
          <t>2024-06-30</t>
        </is>
      </c>
      <c r="E4934" t="inlineStr">
        <is>
          <t>Date to YYYY-MM-DD</t>
        </is>
      </c>
    </row>
    <row r="4935">
      <c r="A4935" t="inlineStr">
        <is>
          <t>SRC-00783</t>
        </is>
      </c>
      <c r="B4935" t="inlineStr">
        <is>
          <t>Last Name</t>
        </is>
      </c>
      <c r="C4935" t="inlineStr">
        <is>
          <t>TURNER</t>
        </is>
      </c>
      <c r="D4935" t="inlineStr">
        <is>
          <t>Turner</t>
        </is>
      </c>
      <c r="E4935" t="inlineStr">
        <is>
          <t>Trimmed / name case</t>
        </is>
      </c>
    </row>
    <row r="4936">
      <c r="A4936" t="inlineStr">
        <is>
          <t>SRC-00783</t>
        </is>
      </c>
      <c r="B4936" t="inlineStr">
        <is>
          <t>State/Region</t>
        </is>
      </c>
      <c r="C4936" t="inlineStr">
        <is>
          <t>VIC.</t>
        </is>
      </c>
      <c r="D4936" t="inlineStr">
        <is>
          <t>VIC</t>
        </is>
      </c>
      <c r="E4936" t="inlineStr">
        <is>
          <t>State to standard abbreviation</t>
        </is>
      </c>
    </row>
    <row r="4937">
      <c r="A4937" t="inlineStr">
        <is>
          <t>SRC-00783</t>
        </is>
      </c>
      <c r="B4937" t="inlineStr">
        <is>
          <t>Phone Number</t>
        </is>
      </c>
      <c r="C4937" t="inlineStr">
        <is>
          <t>61355507309</t>
        </is>
      </c>
      <c r="D4937" t="inlineStr">
        <is>
          <t>+61 3 5550 7309</t>
        </is>
      </c>
      <c r="E4937" t="inlineStr">
        <is>
          <t>Phone to +61 international format</t>
        </is>
      </c>
    </row>
    <row r="4938">
      <c r="A4938" t="inlineStr">
        <is>
          <t>SRC-00783</t>
        </is>
      </c>
      <c r="B4938" t="inlineStr">
        <is>
          <t>City</t>
        </is>
      </c>
      <c r="C4938" t="inlineStr">
        <is>
          <t>frankston</t>
        </is>
      </c>
      <c r="D4938" t="inlineStr">
        <is>
          <t>Frankston</t>
        </is>
      </c>
      <c r="E4938" t="inlineStr">
        <is>
          <t>City case</t>
        </is>
      </c>
    </row>
    <row r="4939">
      <c r="A4939" t="inlineStr">
        <is>
          <t>SRC-00783</t>
        </is>
      </c>
      <c r="B4939" t="inlineStr">
        <is>
          <t>Lifecycle Stage</t>
        </is>
      </c>
      <c r="C4939" t="inlineStr">
        <is>
          <t>customer - active</t>
        </is>
      </c>
      <c r="D4939" t="inlineStr">
        <is>
          <t>Customer</t>
        </is>
      </c>
      <c r="E4939" t="inlineStr">
        <is>
          <t>Mapped to HubSpot lifecycle stage</t>
        </is>
      </c>
    </row>
    <row r="4940">
      <c r="A4940" t="inlineStr">
        <is>
          <t>SRC-00783</t>
        </is>
      </c>
      <c r="B4940" t="inlineStr">
        <is>
          <t>Last Activity</t>
        </is>
      </c>
      <c r="C4940" t="inlineStr">
        <is>
          <t>Apr 16 2024</t>
        </is>
      </c>
      <c r="D4940" t="inlineStr">
        <is>
          <t>2024-04-16</t>
        </is>
      </c>
      <c r="E4940" t="inlineStr">
        <is>
          <t>Date to YYYY-MM-DD</t>
        </is>
      </c>
    </row>
    <row r="4941">
      <c r="A4941" t="inlineStr">
        <is>
          <t>SRC-00784</t>
        </is>
      </c>
      <c r="B4941" t="inlineStr">
        <is>
          <t>Last Name</t>
        </is>
      </c>
      <c r="C4941" t="inlineStr">
        <is>
          <t xml:space="preserve"> Robertson</t>
        </is>
      </c>
      <c r="D4941" t="inlineStr">
        <is>
          <t>Robertson</t>
        </is>
      </c>
      <c r="E4941" t="inlineStr">
        <is>
          <t>Trimmed / name case</t>
        </is>
      </c>
    </row>
    <row r="4942">
      <c r="A4942" t="inlineStr">
        <is>
          <t>SRC-00784</t>
        </is>
      </c>
      <c r="B4942" t="inlineStr">
        <is>
          <t>State/Region</t>
        </is>
      </c>
      <c r="C4942" t="inlineStr">
        <is>
          <t>vic</t>
        </is>
      </c>
      <c r="D4942" t="inlineStr">
        <is>
          <t>VIC</t>
        </is>
      </c>
      <c r="E4942" t="inlineStr">
        <is>
          <t>State to standard abbreviation</t>
        </is>
      </c>
    </row>
    <row r="4943">
      <c r="A4943" t="inlineStr">
        <is>
          <t>SRC-00784</t>
        </is>
      </c>
      <c r="B4943" t="inlineStr">
        <is>
          <t>Phone Number</t>
        </is>
      </c>
      <c r="C4943" t="inlineStr">
        <is>
          <t>03.7010.9743</t>
        </is>
      </c>
      <c r="D4943" t="inlineStr">
        <is>
          <t>+61 3 7010 9743</t>
        </is>
      </c>
      <c r="E4943" t="inlineStr">
        <is>
          <t>Phone to +61 international format</t>
        </is>
      </c>
    </row>
    <row r="4944">
      <c r="A4944" t="inlineStr">
        <is>
          <t>SRC-00784</t>
        </is>
      </c>
      <c r="B4944" t="inlineStr">
        <is>
          <t>Job Title</t>
        </is>
      </c>
      <c r="C4944" t="inlineStr">
        <is>
          <t>MANAGING DIRECTOR</t>
        </is>
      </c>
      <c r="D4944" t="inlineStr">
        <is>
          <t>Managing Director</t>
        </is>
      </c>
      <c r="E4944" t="inlineStr">
        <is>
          <t>Job title case</t>
        </is>
      </c>
    </row>
    <row r="4945">
      <c r="A4945" t="inlineStr">
        <is>
          <t>SRC-00784</t>
        </is>
      </c>
      <c r="B4945" t="inlineStr">
        <is>
          <t>City</t>
        </is>
      </c>
      <c r="C4945" t="inlineStr">
        <is>
          <t>footscray</t>
        </is>
      </c>
      <c r="D4945" t="inlineStr">
        <is>
          <t>Footscray</t>
        </is>
      </c>
      <c r="E4945" t="inlineStr">
        <is>
          <t>City case</t>
        </is>
      </c>
    </row>
    <row r="4946">
      <c r="A4946" t="inlineStr">
        <is>
          <t>SRC-00784</t>
        </is>
      </c>
      <c r="B4946" t="inlineStr">
        <is>
          <t>Lifecycle Stage</t>
        </is>
      </c>
      <c r="C4946" t="inlineStr">
        <is>
          <t>newsletter only</t>
        </is>
      </c>
      <c r="D4946" t="inlineStr">
        <is>
          <t>Subscriber</t>
        </is>
      </c>
      <c r="E4946" t="inlineStr">
        <is>
          <t>Mapped to HubSpot lifecycle stage</t>
        </is>
      </c>
    </row>
    <row r="4947">
      <c r="A4947" t="inlineStr">
        <is>
          <t>SRC-00784</t>
        </is>
      </c>
      <c r="B4947" t="inlineStr">
        <is>
          <t>Last Activity</t>
        </is>
      </c>
      <c r="C4947" t="inlineStr">
        <is>
          <t>20/06/2024</t>
        </is>
      </c>
      <c r="D4947" t="inlineStr">
        <is>
          <t>2024-06-20</t>
        </is>
      </c>
      <c r="E4947" t="inlineStr">
        <is>
          <t>Date to YYYY-MM-DD</t>
        </is>
      </c>
    </row>
    <row r="4948">
      <c r="A4948" t="inlineStr">
        <is>
          <t>SRC-00785</t>
        </is>
      </c>
      <c r="B4948" t="inlineStr">
        <is>
          <t>First Name</t>
        </is>
      </c>
      <c r="C4948" t="inlineStr">
        <is>
          <t>DARCY</t>
        </is>
      </c>
      <c r="D4948" t="inlineStr">
        <is>
          <t>Darcy</t>
        </is>
      </c>
      <c r="E4948" t="inlineStr">
        <is>
          <t>Trimmed / name case</t>
        </is>
      </c>
    </row>
    <row r="4949">
      <c r="A4949" t="inlineStr">
        <is>
          <t>SRC-00785</t>
        </is>
      </c>
      <c r="B4949" t="inlineStr">
        <is>
          <t>Last Name</t>
        </is>
      </c>
      <c r="C4949" t="inlineStr">
        <is>
          <t>nelson</t>
        </is>
      </c>
      <c r="D4949" t="inlineStr">
        <is>
          <t>Nelson</t>
        </is>
      </c>
      <c r="E4949" t="inlineStr">
        <is>
          <t>Trimmed / name case</t>
        </is>
      </c>
    </row>
    <row r="4950">
      <c r="A4950" t="inlineStr">
        <is>
          <t>SRC-00785</t>
        </is>
      </c>
      <c r="B4950" t="inlineStr">
        <is>
          <t>State/Region</t>
        </is>
      </c>
      <c r="C4950" t="inlineStr">
        <is>
          <t>Northern Territory</t>
        </is>
      </c>
      <c r="D4950" t="inlineStr">
        <is>
          <t>NT</t>
        </is>
      </c>
      <c r="E4950" t="inlineStr">
        <is>
          <t>State to standard abbreviation</t>
        </is>
      </c>
    </row>
    <row r="4951">
      <c r="A4951" t="inlineStr">
        <is>
          <t>SRC-00785</t>
        </is>
      </c>
      <c r="B4951" t="inlineStr">
        <is>
          <t>Phone Number</t>
        </is>
      </c>
      <c r="C4951" t="inlineStr">
        <is>
          <t>08 7010 0533</t>
        </is>
      </c>
      <c r="D4951" t="inlineStr">
        <is>
          <t>+61 8 7010 0533</t>
        </is>
      </c>
      <c r="E4951" t="inlineStr">
        <is>
          <t>Phone to +61 international format</t>
        </is>
      </c>
    </row>
    <row r="4952">
      <c r="A4952" t="inlineStr">
        <is>
          <t>SRC-00785</t>
        </is>
      </c>
      <c r="B4952" t="inlineStr">
        <is>
          <t>Company Name</t>
        </is>
      </c>
      <c r="C4952" t="inlineStr">
        <is>
          <t>Elkwhist Labs Pty. Ltd.</t>
        </is>
      </c>
      <c r="D4952" t="inlineStr">
        <is>
          <t>Elkwhist Labs Pty Ltd</t>
        </is>
      </c>
      <c r="E4952" t="inlineStr">
        <is>
          <t>Company suffix to 'Pty Ltd', trimmed, case</t>
        </is>
      </c>
    </row>
    <row r="4953">
      <c r="A4953" t="inlineStr">
        <is>
          <t>SRC-00785</t>
        </is>
      </c>
      <c r="B4953" t="inlineStr">
        <is>
          <t>Job Title</t>
        </is>
      </c>
      <c r="C4953" t="inlineStr">
        <is>
          <t>managing director</t>
        </is>
      </c>
      <c r="D4953" t="inlineStr">
        <is>
          <t>Managing Director</t>
        </is>
      </c>
      <c r="E4953" t="inlineStr">
        <is>
          <t>Job title case</t>
        </is>
      </c>
    </row>
    <row r="4954">
      <c r="A4954" t="inlineStr">
        <is>
          <t>SRC-00785</t>
        </is>
      </c>
      <c r="B4954" t="inlineStr">
        <is>
          <t>Postal Code</t>
        </is>
      </c>
      <c r="C4954" t="inlineStr">
        <is>
          <t>874</t>
        </is>
      </c>
      <c r="D4954" t="inlineStr">
        <is>
          <t>0874</t>
        </is>
      </c>
      <c r="E4954" t="inlineStr">
        <is>
          <t>Postcode to 4 digits (restored leading zero / removed .0)</t>
        </is>
      </c>
    </row>
    <row r="4955">
      <c r="A4955" t="inlineStr">
        <is>
          <t>SRC-00785</t>
        </is>
      </c>
      <c r="B4955" t="inlineStr">
        <is>
          <t>Lifecycle Stage</t>
        </is>
      </c>
      <c r="C4955" t="inlineStr">
        <is>
          <t>Client</t>
        </is>
      </c>
      <c r="D4955" t="inlineStr">
        <is>
          <t>Customer</t>
        </is>
      </c>
      <c r="E4955" t="inlineStr">
        <is>
          <t>Mapped to HubSpot lifecycle stage</t>
        </is>
      </c>
    </row>
    <row r="4956">
      <c r="A4956" t="inlineStr">
        <is>
          <t>SRC-00786</t>
        </is>
      </c>
      <c r="B4956" t="inlineStr">
        <is>
          <t>State/Region</t>
        </is>
      </c>
      <c r="C4956" t="inlineStr">
        <is>
          <t>Western Australia</t>
        </is>
      </c>
      <c r="D4956" t="inlineStr">
        <is>
          <t>WA</t>
        </is>
      </c>
      <c r="E4956" t="inlineStr">
        <is>
          <t>State to standard abbreviation</t>
        </is>
      </c>
    </row>
    <row r="4957">
      <c r="A4957" t="inlineStr">
        <is>
          <t>SRC-00786</t>
        </is>
      </c>
      <c r="B4957" t="inlineStr">
        <is>
          <t>Phone Number</t>
        </is>
      </c>
      <c r="C4957" t="inlineStr">
        <is>
          <t>08.7010.1772</t>
        </is>
      </c>
      <c r="D4957" t="inlineStr">
        <is>
          <t>+61 8 7010 1772</t>
        </is>
      </c>
      <c r="E4957" t="inlineStr">
        <is>
          <t>Phone to +61 international format</t>
        </is>
      </c>
    </row>
    <row r="4958">
      <c r="A4958" t="inlineStr">
        <is>
          <t>SRC-00786</t>
        </is>
      </c>
      <c r="B4958" t="inlineStr">
        <is>
          <t>Job Title</t>
        </is>
      </c>
      <c r="C4958" t="inlineStr">
        <is>
          <t>PRACTICE MANAGER</t>
        </is>
      </c>
      <c r="D4958" t="inlineStr">
        <is>
          <t>Practice Manager</t>
        </is>
      </c>
      <c r="E4958" t="inlineStr">
        <is>
          <t>Job title case</t>
        </is>
      </c>
    </row>
    <row r="4959">
      <c r="A4959" t="inlineStr">
        <is>
          <t>SRC-00786</t>
        </is>
      </c>
      <c r="B4959" t="inlineStr">
        <is>
          <t>Postal Code</t>
        </is>
      </c>
      <c r="C4959" t="inlineStr">
        <is>
          <t>6413.0</t>
        </is>
      </c>
      <c r="D4959" t="inlineStr">
        <is>
          <t>6413</t>
        </is>
      </c>
      <c r="E4959" t="inlineStr">
        <is>
          <t>Postcode to 4 digits (restored leading zero / removed .0)</t>
        </is>
      </c>
    </row>
    <row r="4960">
      <c r="A4960" t="inlineStr">
        <is>
          <t>SRC-00786</t>
        </is>
      </c>
      <c r="B4960" t="inlineStr">
        <is>
          <t>Last Activity</t>
        </is>
      </c>
      <c r="C4960" t="inlineStr">
        <is>
          <t>30/01/2025</t>
        </is>
      </c>
      <c r="D4960" t="inlineStr">
        <is>
          <t>2025-01-30</t>
        </is>
      </c>
      <c r="E4960" t="inlineStr">
        <is>
          <t>Date to YYYY-MM-DD</t>
        </is>
      </c>
    </row>
    <row r="4961">
      <c r="A4961" t="inlineStr">
        <is>
          <t>SRC-00787</t>
        </is>
      </c>
      <c r="B4961" t="inlineStr">
        <is>
          <t>Phone Number</t>
        </is>
      </c>
      <c r="C4961" t="inlineStr">
        <is>
          <t>61370108580</t>
        </is>
      </c>
      <c r="D4961" t="inlineStr">
        <is>
          <t>+61 3 7010 8580</t>
        </is>
      </c>
      <c r="E4961" t="inlineStr">
        <is>
          <t>Phone to +61 international format</t>
        </is>
      </c>
    </row>
    <row r="4962">
      <c r="A4962" t="inlineStr">
        <is>
          <t>SRC-00787</t>
        </is>
      </c>
      <c r="B4962" t="inlineStr">
        <is>
          <t>Company Name</t>
        </is>
      </c>
      <c r="C4962" t="inlineStr">
        <is>
          <t>Lornivale Print</t>
        </is>
      </c>
      <c r="D4962" t="inlineStr">
        <is>
          <t>Lornivale Print Pty Ltd</t>
        </is>
      </c>
      <c r="E4962" t="inlineStr">
        <is>
          <t>Company suffix to 'Pty Ltd', trimmed, case</t>
        </is>
      </c>
    </row>
    <row r="4963">
      <c r="A4963" t="inlineStr">
        <is>
          <t>SRC-00787</t>
        </is>
      </c>
      <c r="B4963" t="inlineStr">
        <is>
          <t>Job Title</t>
        </is>
      </c>
      <c r="C4963" t="inlineStr">
        <is>
          <t>PRACTICE MANAGER</t>
        </is>
      </c>
      <c r="D4963" t="inlineStr">
        <is>
          <t>Practice Manager</t>
        </is>
      </c>
      <c r="E4963" t="inlineStr">
        <is>
          <t>Job title case</t>
        </is>
      </c>
    </row>
    <row r="4964">
      <c r="A4964" t="inlineStr">
        <is>
          <t>SRC-00787</t>
        </is>
      </c>
      <c r="B4964" t="inlineStr">
        <is>
          <t>City</t>
        </is>
      </c>
      <c r="C4964" t="inlineStr">
        <is>
          <t>GEELONG</t>
        </is>
      </c>
      <c r="D4964" t="inlineStr">
        <is>
          <t>Geelong</t>
        </is>
      </c>
      <c r="E4964" t="inlineStr">
        <is>
          <t>City case</t>
        </is>
      </c>
    </row>
    <row r="4965">
      <c r="A4965" t="inlineStr">
        <is>
          <t>SRC-00787</t>
        </is>
      </c>
      <c r="B4965" t="inlineStr">
        <is>
          <t>Lifecycle Stage</t>
        </is>
      </c>
      <c r="C4965" t="inlineStr">
        <is>
          <t>newsletter only</t>
        </is>
      </c>
      <c r="D4965" t="inlineStr">
        <is>
          <t>Subscriber</t>
        </is>
      </c>
      <c r="E4965" t="inlineStr">
        <is>
          <t>Mapped to HubSpot lifecycle stage</t>
        </is>
      </c>
    </row>
    <row r="4966">
      <c r="A4966" t="inlineStr">
        <is>
          <t>SRC-00787</t>
        </is>
      </c>
      <c r="B4966" t="inlineStr">
        <is>
          <t>Last Activity</t>
        </is>
      </c>
      <c r="C4966" t="inlineStr">
        <is>
          <t>02/03/2025</t>
        </is>
      </c>
      <c r="D4966" t="inlineStr">
        <is>
          <t>2025-03-02</t>
        </is>
      </c>
      <c r="E4966" t="inlineStr">
        <is>
          <t>Date to YYYY-MM-DD</t>
        </is>
      </c>
    </row>
    <row r="4967">
      <c r="A4967" t="inlineStr">
        <is>
          <t>SRC-00788</t>
        </is>
      </c>
      <c r="B4967" t="inlineStr">
        <is>
          <t>First Name</t>
        </is>
      </c>
      <c r="C4967" t="inlineStr">
        <is>
          <t>imogen</t>
        </is>
      </c>
      <c r="D4967" t="inlineStr">
        <is>
          <t>Imogen</t>
        </is>
      </c>
      <c r="E4967" t="inlineStr">
        <is>
          <t>Trimmed / name case</t>
        </is>
      </c>
    </row>
    <row r="4968">
      <c r="A4968" t="inlineStr">
        <is>
          <t>SRC-00788</t>
        </is>
      </c>
      <c r="B4968" t="inlineStr">
        <is>
          <t>Last Name</t>
        </is>
      </c>
      <c r="C4968" t="inlineStr">
        <is>
          <t>ROSSI</t>
        </is>
      </c>
      <c r="D4968" t="inlineStr">
        <is>
          <t>Rossi</t>
        </is>
      </c>
      <c r="E4968" t="inlineStr">
        <is>
          <t>Trimmed / name case</t>
        </is>
      </c>
    </row>
    <row r="4969">
      <c r="A4969" t="inlineStr">
        <is>
          <t>SRC-00788</t>
        </is>
      </c>
      <c r="B4969" t="inlineStr">
        <is>
          <t>State/Region</t>
        </is>
      </c>
      <c r="C4969" t="inlineStr">
        <is>
          <t>Western Australia</t>
        </is>
      </c>
      <c r="D4969" t="inlineStr">
        <is>
          <t>WA</t>
        </is>
      </c>
      <c r="E4969" t="inlineStr">
        <is>
          <t>State to standard abbreviation</t>
        </is>
      </c>
    </row>
    <row r="4970">
      <c r="A4970" t="inlineStr">
        <is>
          <t>SRC-00788</t>
        </is>
      </c>
      <c r="B4970" t="inlineStr">
        <is>
          <t>Phone Number</t>
        </is>
      </c>
      <c r="C4970" t="inlineStr">
        <is>
          <t>61870108485</t>
        </is>
      </c>
      <c r="D4970" t="inlineStr">
        <is>
          <t>+61 8 7010 8485</t>
        </is>
      </c>
      <c r="E4970" t="inlineStr">
        <is>
          <t>Phone to +61 international format</t>
        </is>
      </c>
    </row>
    <row r="4971">
      <c r="A4971" t="inlineStr">
        <is>
          <t>SRC-00788</t>
        </is>
      </c>
      <c r="B4971" t="inlineStr">
        <is>
          <t>Company Name</t>
        </is>
      </c>
      <c r="C4971" t="inlineStr">
        <is>
          <t>Ardlomew Foods</t>
        </is>
      </c>
      <c r="D4971" t="inlineStr">
        <is>
          <t>Ardlomew Foods Pty Ltd</t>
        </is>
      </c>
      <c r="E4971" t="inlineStr">
        <is>
          <t>Company suffix to 'Pty Ltd', trimmed, case</t>
        </is>
      </c>
    </row>
    <row r="4972">
      <c r="A4972" t="inlineStr">
        <is>
          <t>SRC-00788</t>
        </is>
      </c>
      <c r="B4972" t="inlineStr">
        <is>
          <t>Job Title</t>
        </is>
      </c>
      <c r="C4972" t="inlineStr">
        <is>
          <t>FINANCE MANAGER</t>
        </is>
      </c>
      <c r="D4972" t="inlineStr">
        <is>
          <t>Finance Manager</t>
        </is>
      </c>
      <c r="E4972" t="inlineStr">
        <is>
          <t>Job title case</t>
        </is>
      </c>
    </row>
    <row r="4973">
      <c r="A4973" t="inlineStr">
        <is>
          <t>SRC-00788</t>
        </is>
      </c>
      <c r="B4973" t="inlineStr">
        <is>
          <t>City</t>
        </is>
      </c>
      <c r="C4973" t="inlineStr">
        <is>
          <t>FREMANTLE</t>
        </is>
      </c>
      <c r="D4973" t="inlineStr">
        <is>
          <t>Fremantle</t>
        </is>
      </c>
      <c r="E4973" t="inlineStr">
        <is>
          <t>City case</t>
        </is>
      </c>
    </row>
    <row r="4974">
      <c r="A4974" t="inlineStr">
        <is>
          <t>SRC-00788</t>
        </is>
      </c>
      <c r="B4974" t="inlineStr">
        <is>
          <t>Lifecycle Stage</t>
        </is>
      </c>
      <c r="C4974" t="inlineStr">
        <is>
          <t>new lead</t>
        </is>
      </c>
      <c r="D4974" t="inlineStr">
        <is>
          <t>Lead</t>
        </is>
      </c>
      <c r="E4974" t="inlineStr">
        <is>
          <t>Mapped to HubSpot lifecycle stage</t>
        </is>
      </c>
    </row>
    <row r="4975">
      <c r="A4975" t="inlineStr">
        <is>
          <t>SRC-00789</t>
        </is>
      </c>
      <c r="B4975" t="inlineStr">
        <is>
          <t>Phone Number</t>
        </is>
      </c>
      <c r="C4975" t="inlineStr">
        <is>
          <t>5550 7577</t>
        </is>
      </c>
      <c r="D4975" t="inlineStr">
        <is>
          <t>+61 3 5550 7577</t>
        </is>
      </c>
      <c r="E4975" t="inlineStr">
        <is>
          <t>Phone to +61 international format</t>
        </is>
      </c>
    </row>
    <row r="4976">
      <c r="A4976" t="inlineStr">
        <is>
          <t>SRC-00789</t>
        </is>
      </c>
      <c r="B4976" t="inlineStr">
        <is>
          <t>Company Name</t>
        </is>
      </c>
      <c r="C4976" t="inlineStr">
        <is>
          <t>Jorrabine Electrical P/L</t>
        </is>
      </c>
      <c r="D4976" t="inlineStr">
        <is>
          <t>Jorrabine Electrical Pty Ltd</t>
        </is>
      </c>
      <c r="E4976" t="inlineStr">
        <is>
          <t>Company suffix to 'Pty Ltd', trimmed, case</t>
        </is>
      </c>
    </row>
    <row r="4977">
      <c r="A4977" t="inlineStr">
        <is>
          <t>SRC-00789</t>
        </is>
      </c>
      <c r="B4977" t="inlineStr">
        <is>
          <t>Job Title</t>
        </is>
      </c>
      <c r="C4977" t="inlineStr">
        <is>
          <t>office manager</t>
        </is>
      </c>
      <c r="D4977" t="inlineStr">
        <is>
          <t>Office Manager</t>
        </is>
      </c>
      <c r="E4977" t="inlineStr">
        <is>
          <t>Job title case</t>
        </is>
      </c>
    </row>
    <row r="4978">
      <c r="A4978" t="inlineStr">
        <is>
          <t>SRC-00789</t>
        </is>
      </c>
      <c r="B4978" t="inlineStr">
        <is>
          <t>City</t>
        </is>
      </c>
      <c r="C4978" t="inlineStr">
        <is>
          <t>DANDENONG</t>
        </is>
      </c>
      <c r="D4978" t="inlineStr">
        <is>
          <t>Dandenong</t>
        </is>
      </c>
      <c r="E4978" t="inlineStr">
        <is>
          <t>City case</t>
        </is>
      </c>
    </row>
    <row r="4979">
      <c r="A4979" t="inlineStr">
        <is>
          <t>SRC-00789</t>
        </is>
      </c>
      <c r="B4979" t="inlineStr">
        <is>
          <t>Postal Code</t>
        </is>
      </c>
      <c r="C4979" t="inlineStr">
        <is>
          <t>3945.0</t>
        </is>
      </c>
      <c r="D4979" t="inlineStr">
        <is>
          <t>3945</t>
        </is>
      </c>
      <c r="E4979" t="inlineStr">
        <is>
          <t>Postcode to 4 digits (restored leading zero / removed .0)</t>
        </is>
      </c>
    </row>
    <row r="4980">
      <c r="A4980" t="inlineStr">
        <is>
          <t>SRC-00789</t>
        </is>
      </c>
      <c r="B4980" t="inlineStr">
        <is>
          <t>Last Activity</t>
        </is>
      </c>
      <c r="C4980" t="inlineStr">
        <is>
          <t>30/03/2026</t>
        </is>
      </c>
      <c r="D4980" t="inlineStr">
        <is>
          <t>2026-03-30</t>
        </is>
      </c>
      <c r="E4980" t="inlineStr">
        <is>
          <t>Date to YYYY-MM-DD</t>
        </is>
      </c>
    </row>
    <row r="4981">
      <c r="A4981" t="inlineStr">
        <is>
          <t>SRC-00790</t>
        </is>
      </c>
      <c r="B4981" t="inlineStr">
        <is>
          <t>Last Name</t>
        </is>
      </c>
      <c r="C4981" t="inlineStr">
        <is>
          <t>o'connor</t>
        </is>
      </c>
      <c r="D4981" t="inlineStr">
        <is>
          <t>O'Connor</t>
        </is>
      </c>
      <c r="E4981" t="inlineStr">
        <is>
          <t>Trimmed / name case</t>
        </is>
      </c>
    </row>
    <row r="4982">
      <c r="A4982" t="inlineStr">
        <is>
          <t>SRC-00790</t>
        </is>
      </c>
      <c r="B4982" t="inlineStr">
        <is>
          <t>Phone Number</t>
        </is>
      </c>
      <c r="C4982" t="inlineStr">
        <is>
          <t>7010 0368</t>
        </is>
      </c>
      <c r="D4982" t="inlineStr">
        <is>
          <t>+61 3 7010 0368</t>
        </is>
      </c>
      <c r="E4982" t="inlineStr">
        <is>
          <t>Phone to +61 international format</t>
        </is>
      </c>
    </row>
    <row r="4983">
      <c r="A4983" t="inlineStr">
        <is>
          <t>SRC-00790</t>
        </is>
      </c>
      <c r="B4983" t="inlineStr">
        <is>
          <t>Company Name</t>
        </is>
      </c>
      <c r="C4983" t="inlineStr">
        <is>
          <t>Brennock Fitness P/L</t>
        </is>
      </c>
      <c r="D4983" t="inlineStr">
        <is>
          <t>Brennock Fitness Pty Ltd</t>
        </is>
      </c>
      <c r="E4983" t="inlineStr">
        <is>
          <t>Company suffix to 'Pty Ltd', trimmed, case</t>
        </is>
      </c>
    </row>
    <row r="4984">
      <c r="A4984" t="inlineStr">
        <is>
          <t>SRC-00790</t>
        </is>
      </c>
      <c r="B4984" t="inlineStr">
        <is>
          <t>Job Title</t>
        </is>
      </c>
      <c r="C4984" t="inlineStr">
        <is>
          <t>TRAINING COORDINATOR</t>
        </is>
      </c>
      <c r="D4984" t="inlineStr">
        <is>
          <t>Training Coordinator</t>
        </is>
      </c>
      <c r="E4984" t="inlineStr">
        <is>
          <t>Job title case</t>
        </is>
      </c>
    </row>
    <row r="4985">
      <c r="A4985" t="inlineStr">
        <is>
          <t>SRC-00790</t>
        </is>
      </c>
      <c r="B4985" t="inlineStr">
        <is>
          <t>City</t>
        </is>
      </c>
      <c r="C4985" t="inlineStr">
        <is>
          <t>footscray</t>
        </is>
      </c>
      <c r="D4985" t="inlineStr">
        <is>
          <t>Footscray</t>
        </is>
      </c>
      <c r="E4985" t="inlineStr">
        <is>
          <t>City case</t>
        </is>
      </c>
    </row>
    <row r="4986">
      <c r="A4986" t="inlineStr">
        <is>
          <t>SRC-00790</t>
        </is>
      </c>
      <c r="B4986" t="inlineStr">
        <is>
          <t>Lifecycle Stage</t>
        </is>
      </c>
      <c r="C4986" t="inlineStr">
        <is>
          <t>LEAD</t>
        </is>
      </c>
      <c r="D4986" t="inlineStr">
        <is>
          <t>Lead</t>
        </is>
      </c>
      <c r="E4986" t="inlineStr">
        <is>
          <t>Mapped to HubSpot lifecycle stage</t>
        </is>
      </c>
    </row>
    <row r="4987">
      <c r="A4987" t="inlineStr">
        <is>
          <t>SRC-00790</t>
        </is>
      </c>
      <c r="B4987" t="inlineStr">
        <is>
          <t>Last Activity</t>
        </is>
      </c>
      <c r="C4987" t="inlineStr">
        <is>
          <t>12/06/2025</t>
        </is>
      </c>
      <c r="D4987" t="inlineStr">
        <is>
          <t>2025-06-12</t>
        </is>
      </c>
      <c r="E4987" t="inlineStr">
        <is>
          <t>Date to YYYY-MM-DD</t>
        </is>
      </c>
    </row>
    <row r="4988">
      <c r="A4988" t="inlineStr">
        <is>
          <t>SRC-00791</t>
        </is>
      </c>
      <c r="B4988" t="inlineStr">
        <is>
          <t>Last Name</t>
        </is>
      </c>
      <c r="C4988" t="inlineStr">
        <is>
          <t xml:space="preserve">Kumar </t>
        </is>
      </c>
      <c r="D4988" t="inlineStr">
        <is>
          <t>Kumar</t>
        </is>
      </c>
      <c r="E4988" t="inlineStr">
        <is>
          <t>Trimmed / name case</t>
        </is>
      </c>
    </row>
    <row r="4989">
      <c r="A4989" t="inlineStr">
        <is>
          <t>SRC-00791</t>
        </is>
      </c>
      <c r="B4989" t="inlineStr">
        <is>
          <t>State/Region</t>
        </is>
      </c>
      <c r="C4989" t="inlineStr">
        <is>
          <t>VIC.</t>
        </is>
      </c>
      <c r="D4989" t="inlineStr">
        <is>
          <t>VIC</t>
        </is>
      </c>
      <c r="E4989" t="inlineStr">
        <is>
          <t>State to standard abbreviation</t>
        </is>
      </c>
    </row>
    <row r="4990">
      <c r="A4990" t="inlineStr">
        <is>
          <t>SRC-00791</t>
        </is>
      </c>
      <c r="B4990" t="inlineStr">
        <is>
          <t>Phone Number</t>
        </is>
      </c>
      <c r="C4990" t="inlineStr">
        <is>
          <t>03.5550.3708</t>
        </is>
      </c>
      <c r="D4990" t="inlineStr">
        <is>
          <t>+61 3 5550 3708</t>
        </is>
      </c>
      <c r="E4990" t="inlineStr">
        <is>
          <t>Phone to +61 international format</t>
        </is>
      </c>
    </row>
    <row r="4991">
      <c r="A4991" t="inlineStr">
        <is>
          <t>SRC-00791</t>
        </is>
      </c>
      <c r="B4991" t="inlineStr">
        <is>
          <t>Lifecycle Stage</t>
        </is>
      </c>
      <c r="C4991" t="inlineStr">
        <is>
          <t>LEAD</t>
        </is>
      </c>
      <c r="D4991" t="inlineStr">
        <is>
          <t>Lead</t>
        </is>
      </c>
      <c r="E4991" t="inlineStr">
        <is>
          <t>Mapped to HubSpot lifecycle stage</t>
        </is>
      </c>
    </row>
    <row r="4992">
      <c r="A4992" t="inlineStr">
        <is>
          <t>SRC-00791</t>
        </is>
      </c>
      <c r="B4992" t="inlineStr">
        <is>
          <t>Last Activity</t>
        </is>
      </c>
      <c r="C4992" t="inlineStr">
        <is>
          <t>Sep 16 2024</t>
        </is>
      </c>
      <c r="D4992" t="inlineStr">
        <is>
          <t>2024-09-16</t>
        </is>
      </c>
      <c r="E4992" t="inlineStr">
        <is>
          <t>Date to YYYY-MM-DD</t>
        </is>
      </c>
    </row>
    <row r="4993">
      <c r="A4993" t="inlineStr">
        <is>
          <t>SRC-00792</t>
        </is>
      </c>
      <c r="B4993" t="inlineStr">
        <is>
          <t>First Name</t>
        </is>
      </c>
      <c r="C4993" t="inlineStr">
        <is>
          <t>Dr Fatima</t>
        </is>
      </c>
      <c r="D4993" t="inlineStr">
        <is>
          <t>Fatima</t>
        </is>
      </c>
      <c r="E4993" t="inlineStr">
        <is>
          <t>Removed title (Dr/Mr/Ms/Mrs)</t>
        </is>
      </c>
    </row>
    <row r="4994">
      <c r="A4994" t="inlineStr">
        <is>
          <t>SRC-00792</t>
        </is>
      </c>
      <c r="B4994" t="inlineStr">
        <is>
          <t>State/Region</t>
        </is>
      </c>
      <c r="C4994" t="inlineStr">
        <is>
          <t>vic</t>
        </is>
      </c>
      <c r="D4994" t="inlineStr">
        <is>
          <t>VIC</t>
        </is>
      </c>
      <c r="E4994" t="inlineStr">
        <is>
          <t>State to standard abbreviation</t>
        </is>
      </c>
    </row>
    <row r="4995">
      <c r="A4995" t="inlineStr">
        <is>
          <t>SRC-00792</t>
        </is>
      </c>
      <c r="B4995" t="inlineStr">
        <is>
          <t>Phone Number</t>
        </is>
      </c>
      <c r="C4995" t="inlineStr">
        <is>
          <t>03 5550 4268</t>
        </is>
      </c>
      <c r="D4995" t="inlineStr">
        <is>
          <t>+61 3 5550 4268</t>
        </is>
      </c>
      <c r="E4995" t="inlineStr">
        <is>
          <t>Phone to +61 international format</t>
        </is>
      </c>
    </row>
    <row r="4996">
      <c r="A4996" t="inlineStr">
        <is>
          <t>SRC-00792</t>
        </is>
      </c>
      <c r="B4996" t="inlineStr">
        <is>
          <t>Company Name</t>
        </is>
      </c>
      <c r="C4996" t="inlineStr">
        <is>
          <t>Yarrowdine Accounting P/L</t>
        </is>
      </c>
      <c r="D4996" t="inlineStr">
        <is>
          <t>Yarrowdine Accounting Pty Ltd</t>
        </is>
      </c>
      <c r="E4996" t="inlineStr">
        <is>
          <t>Company suffix to 'Pty Ltd', trimmed, case</t>
        </is>
      </c>
    </row>
    <row r="4997">
      <c r="A4997" t="inlineStr">
        <is>
          <t>SRC-00792</t>
        </is>
      </c>
      <c r="B4997" t="inlineStr">
        <is>
          <t>Lifecycle Stage</t>
        </is>
      </c>
      <c r="C4997" t="inlineStr">
        <is>
          <t>cust</t>
        </is>
      </c>
      <c r="D4997" t="inlineStr">
        <is>
          <t>Customer</t>
        </is>
      </c>
      <c r="E4997" t="inlineStr">
        <is>
          <t>Mapped to HubSpot lifecycle stage</t>
        </is>
      </c>
    </row>
    <row r="4998">
      <c r="A4998" t="inlineStr">
        <is>
          <t>SRC-00792</t>
        </is>
      </c>
      <c r="B4998" t="inlineStr">
        <is>
          <t>Last Activity</t>
        </is>
      </c>
      <c r="C4998" t="inlineStr">
        <is>
          <t>Apr 30 2026</t>
        </is>
      </c>
      <c r="D4998" t="inlineStr">
        <is>
          <t>2026-04-30</t>
        </is>
      </c>
      <c r="E4998" t="inlineStr">
        <is>
          <t>Date to YYYY-MM-DD</t>
        </is>
      </c>
    </row>
    <row r="4999">
      <c r="A4999" t="inlineStr">
        <is>
          <t>SRC-00793</t>
        </is>
      </c>
      <c r="B4999" t="inlineStr">
        <is>
          <t>State/Region</t>
        </is>
      </c>
      <c r="C4999" t="inlineStr">
        <is>
          <t>vic</t>
        </is>
      </c>
      <c r="D4999" t="inlineStr">
        <is>
          <t>VIC</t>
        </is>
      </c>
      <c r="E4999" t="inlineStr">
        <is>
          <t>State to standard abbreviation</t>
        </is>
      </c>
    </row>
    <row r="5000">
      <c r="A5000" t="inlineStr">
        <is>
          <t>SRC-00793</t>
        </is>
      </c>
      <c r="B5000" t="inlineStr">
        <is>
          <t>Phone Number</t>
        </is>
      </c>
      <c r="C5000" t="inlineStr">
        <is>
          <t>5550 6327</t>
        </is>
      </c>
      <c r="D5000" t="inlineStr">
        <is>
          <t>+61 3 5550 6327</t>
        </is>
      </c>
      <c r="E5000" t="inlineStr">
        <is>
          <t>Phone to +61 international format</t>
        </is>
      </c>
    </row>
    <row r="5001">
      <c r="A5001" t="inlineStr">
        <is>
          <t>SRC-00793</t>
        </is>
      </c>
      <c r="B5001" t="inlineStr">
        <is>
          <t>City</t>
        </is>
      </c>
      <c r="C5001" t="inlineStr">
        <is>
          <t>BENDIGO</t>
        </is>
      </c>
      <c r="D5001" t="inlineStr">
        <is>
          <t>Bendigo</t>
        </is>
      </c>
      <c r="E5001" t="inlineStr">
        <is>
          <t>City case</t>
        </is>
      </c>
    </row>
    <row r="5002">
      <c r="A5002" t="inlineStr">
        <is>
          <t>SRC-00793</t>
        </is>
      </c>
      <c r="B5002" t="inlineStr">
        <is>
          <t>Lifecycle Stage</t>
        </is>
      </c>
      <c r="C5002" t="inlineStr">
        <is>
          <t>Client</t>
        </is>
      </c>
      <c r="D5002" t="inlineStr">
        <is>
          <t>Customer</t>
        </is>
      </c>
      <c r="E5002" t="inlineStr">
        <is>
          <t>Mapped to HubSpot lifecycle stage</t>
        </is>
      </c>
    </row>
    <row r="5003">
      <c r="A5003" t="inlineStr">
        <is>
          <t>SRC-00794</t>
        </is>
      </c>
      <c r="B5003" t="inlineStr">
        <is>
          <t>State/Region</t>
        </is>
      </c>
      <c r="C5003" t="inlineStr">
        <is>
          <t>Vic</t>
        </is>
      </c>
      <c r="D5003" t="inlineStr">
        <is>
          <t>VIC</t>
        </is>
      </c>
      <c r="E5003" t="inlineStr">
        <is>
          <t>State to standard abbreviation</t>
        </is>
      </c>
    </row>
    <row r="5004">
      <c r="A5004" t="inlineStr">
        <is>
          <t>SRC-00794</t>
        </is>
      </c>
      <c r="B5004" t="inlineStr">
        <is>
          <t>Phone Number</t>
        </is>
      </c>
      <c r="C5004" t="inlineStr">
        <is>
          <t>(03) 5550-9392</t>
        </is>
      </c>
      <c r="D5004" t="inlineStr">
        <is>
          <t>+61 3 5550 9392</t>
        </is>
      </c>
      <c r="E5004" t="inlineStr">
        <is>
          <t>Phone to +61 international format</t>
        </is>
      </c>
    </row>
    <row r="5005">
      <c r="A5005" t="inlineStr">
        <is>
          <t>SRC-00794</t>
        </is>
      </c>
      <c r="B5005" t="inlineStr">
        <is>
          <t>Company Name</t>
        </is>
      </c>
      <c r="C5005" t="inlineStr">
        <is>
          <t>Pemberwick Accounting pty ltd</t>
        </is>
      </c>
      <c r="D5005" t="inlineStr">
        <is>
          <t>Pemberwick Accounting Pty Ltd</t>
        </is>
      </c>
      <c r="E5005" t="inlineStr">
        <is>
          <t>Company suffix to 'Pty Ltd', trimmed, case</t>
        </is>
      </c>
    </row>
    <row r="5006">
      <c r="A5006" t="inlineStr">
        <is>
          <t>SRC-00794</t>
        </is>
      </c>
      <c r="B5006" t="inlineStr">
        <is>
          <t>Job Title</t>
        </is>
      </c>
      <c r="C5006" t="inlineStr">
        <is>
          <t>team leader</t>
        </is>
      </c>
      <c r="D5006" t="inlineStr">
        <is>
          <t>Team Leader</t>
        </is>
      </c>
      <c r="E5006" t="inlineStr">
        <is>
          <t>Job title case</t>
        </is>
      </c>
    </row>
    <row r="5007">
      <c r="A5007" t="inlineStr">
        <is>
          <t>SRC-00794</t>
        </is>
      </c>
      <c r="B5007" t="inlineStr">
        <is>
          <t>Lifecycle Stage</t>
        </is>
      </c>
      <c r="C5007" t="inlineStr">
        <is>
          <t>cust</t>
        </is>
      </c>
      <c r="D5007" t="inlineStr">
        <is>
          <t>Customer</t>
        </is>
      </c>
      <c r="E5007" t="inlineStr">
        <is>
          <t>Mapped to HubSpot lifecycle stage</t>
        </is>
      </c>
    </row>
    <row r="5008">
      <c r="A5008" t="inlineStr">
        <is>
          <t>SRC-00794</t>
        </is>
      </c>
      <c r="B5008" t="inlineStr">
        <is>
          <t>Last Activity</t>
        </is>
      </c>
      <c r="C5008" t="inlineStr">
        <is>
          <t>20/06/2024</t>
        </is>
      </c>
      <c r="D5008" t="inlineStr">
        <is>
          <t>2024-06-20</t>
        </is>
      </c>
      <c r="E5008" t="inlineStr">
        <is>
          <t>Date to YYYY-MM-DD</t>
        </is>
      </c>
    </row>
    <row r="5009">
      <c r="A5009" t="inlineStr">
        <is>
          <t>SRC-00795</t>
        </is>
      </c>
      <c r="B5009" t="inlineStr">
        <is>
          <t>State/Region</t>
        </is>
      </c>
      <c r="C5009" t="inlineStr">
        <is>
          <t>Victoria</t>
        </is>
      </c>
      <c r="D5009" t="inlineStr">
        <is>
          <t>VIC</t>
        </is>
      </c>
      <c r="E5009" t="inlineStr">
        <is>
          <t>State to standard abbreviation</t>
        </is>
      </c>
    </row>
    <row r="5010">
      <c r="A5010" t="inlineStr">
        <is>
          <t>SRC-00795</t>
        </is>
      </c>
      <c r="B5010" t="inlineStr">
        <is>
          <t>Phone Number</t>
        </is>
      </c>
      <c r="C5010" t="inlineStr">
        <is>
          <t>0355509755</t>
        </is>
      </c>
      <c r="D5010" t="inlineStr">
        <is>
          <t>+61 3 5550 9755</t>
        </is>
      </c>
      <c r="E5010" t="inlineStr">
        <is>
          <t>Phone to +61 international format</t>
        </is>
      </c>
    </row>
    <row r="5011">
      <c r="A5011" t="inlineStr">
        <is>
          <t>SRC-00795</t>
        </is>
      </c>
      <c r="B5011" t="inlineStr">
        <is>
          <t>Company Name</t>
        </is>
      </c>
      <c r="C5011" t="inlineStr">
        <is>
          <t>HETHERMOYLE FITNESS PTY LTD</t>
        </is>
      </c>
      <c r="D5011" t="inlineStr">
        <is>
          <t>Hethermoyle Fitness Pty Ltd</t>
        </is>
      </c>
      <c r="E5011" t="inlineStr">
        <is>
          <t>Company suffix to 'Pty Ltd', trimmed, case</t>
        </is>
      </c>
    </row>
    <row r="5012">
      <c r="A5012" t="inlineStr">
        <is>
          <t>SRC-00795</t>
        </is>
      </c>
      <c r="B5012" t="inlineStr">
        <is>
          <t>Job Title</t>
        </is>
      </c>
      <c r="C5012" t="inlineStr">
        <is>
          <t>PRACTICE MANAGER</t>
        </is>
      </c>
      <c r="D5012" t="inlineStr">
        <is>
          <t>Practice Manager</t>
        </is>
      </c>
      <c r="E5012" t="inlineStr">
        <is>
          <t>Job title case</t>
        </is>
      </c>
    </row>
    <row r="5013">
      <c r="A5013" t="inlineStr">
        <is>
          <t>SRC-00795</t>
        </is>
      </c>
      <c r="B5013" t="inlineStr">
        <is>
          <t>Lifecycle Stage</t>
        </is>
      </c>
      <c r="C5013" t="inlineStr">
        <is>
          <t>customer - active</t>
        </is>
      </c>
      <c r="D5013" t="inlineStr">
        <is>
          <t>Customer</t>
        </is>
      </c>
      <c r="E5013" t="inlineStr">
        <is>
          <t>Mapped to HubSpot lifecycle stage</t>
        </is>
      </c>
    </row>
    <row r="5014">
      <c r="A5014" t="inlineStr">
        <is>
          <t>SRC-00795</t>
        </is>
      </c>
      <c r="B5014" t="inlineStr">
        <is>
          <t>Last Activity</t>
        </is>
      </c>
      <c r="C5014" t="inlineStr">
        <is>
          <t>Jan 02 2026</t>
        </is>
      </c>
      <c r="D5014" t="inlineStr">
        <is>
          <t>2026-01-02</t>
        </is>
      </c>
      <c r="E5014" t="inlineStr">
        <is>
          <t>Date to YYYY-MM-DD</t>
        </is>
      </c>
    </row>
    <row r="5015">
      <c r="A5015" t="inlineStr">
        <is>
          <t>SRC-00796</t>
        </is>
      </c>
      <c r="B5015" t="inlineStr">
        <is>
          <t>Last Name</t>
        </is>
      </c>
      <c r="C5015" t="inlineStr">
        <is>
          <t>white</t>
        </is>
      </c>
      <c r="D5015" t="inlineStr">
        <is>
          <t>White</t>
        </is>
      </c>
      <c r="E5015" t="inlineStr">
        <is>
          <t>Trimmed / name case</t>
        </is>
      </c>
    </row>
    <row r="5016">
      <c r="A5016" t="inlineStr">
        <is>
          <t>SRC-00796</t>
        </is>
      </c>
      <c r="B5016" t="inlineStr">
        <is>
          <t>Email</t>
        </is>
      </c>
      <c r="C5016" t="inlineStr">
        <is>
          <t xml:space="preserve"> jwhite@quillmereoptics.example</t>
        </is>
      </c>
      <c r="D5016" t="inlineStr">
        <is>
          <t>jwhite@quillmereoptics.example</t>
        </is>
      </c>
      <c r="E5016" t="inlineStr">
        <is>
          <t>Lower-case, trimmed, removed mailto:/brackets</t>
        </is>
      </c>
    </row>
    <row r="5017">
      <c r="A5017" t="inlineStr">
        <is>
          <t>SRC-00796</t>
        </is>
      </c>
      <c r="B5017" t="inlineStr">
        <is>
          <t>Phone Number</t>
        </is>
      </c>
      <c r="C5017" t="inlineStr">
        <is>
          <t>(03) 5550-9310</t>
        </is>
      </c>
      <c r="D5017" t="inlineStr">
        <is>
          <t>+61 3 5550 9310</t>
        </is>
      </c>
      <c r="E5017" t="inlineStr">
        <is>
          <t>Phone to +61 international format</t>
        </is>
      </c>
    </row>
    <row r="5018">
      <c r="A5018" t="inlineStr">
        <is>
          <t>SRC-00796</t>
        </is>
      </c>
      <c r="B5018" t="inlineStr">
        <is>
          <t>Company Name</t>
        </is>
      </c>
      <c r="C5018" t="inlineStr">
        <is>
          <t>Quillmere Optics</t>
        </is>
      </c>
      <c r="D5018" t="inlineStr">
        <is>
          <t>Quillmere Optics Pty Ltd</t>
        </is>
      </c>
      <c r="E5018" t="inlineStr">
        <is>
          <t>Company suffix to 'Pty Ltd', trimmed, case</t>
        </is>
      </c>
    </row>
    <row r="5019">
      <c r="A5019" t="inlineStr">
        <is>
          <t>SRC-00796</t>
        </is>
      </c>
      <c r="B5019" t="inlineStr">
        <is>
          <t>Job Title</t>
        </is>
      </c>
      <c r="C5019" t="inlineStr">
        <is>
          <t>PRACTICE MANAGER</t>
        </is>
      </c>
      <c r="D5019" t="inlineStr">
        <is>
          <t>Practice Manager</t>
        </is>
      </c>
      <c r="E5019" t="inlineStr">
        <is>
          <t>Job title case</t>
        </is>
      </c>
    </row>
    <row r="5020">
      <c r="A5020" t="inlineStr">
        <is>
          <t>SRC-00796</t>
        </is>
      </c>
      <c r="B5020" t="inlineStr">
        <is>
          <t>City</t>
        </is>
      </c>
      <c r="C5020" t="inlineStr">
        <is>
          <t>MELBOURNE</t>
        </is>
      </c>
      <c r="D5020" t="inlineStr">
        <is>
          <t>Melbourne</t>
        </is>
      </c>
      <c r="E5020" t="inlineStr">
        <is>
          <t>City case</t>
        </is>
      </c>
    </row>
    <row r="5021">
      <c r="A5021" t="inlineStr">
        <is>
          <t>SRC-00796</t>
        </is>
      </c>
      <c r="B5021" t="inlineStr">
        <is>
          <t>Lifecycle Stage</t>
        </is>
      </c>
      <c r="C5021" t="inlineStr">
        <is>
          <t>SQL</t>
        </is>
      </c>
      <c r="D5021" t="inlineStr">
        <is>
          <t>Sales Qualified Lead</t>
        </is>
      </c>
      <c r="E5021" t="inlineStr">
        <is>
          <t>Mapped to HubSpot lifecycle stage</t>
        </is>
      </c>
    </row>
    <row r="5022">
      <c r="A5022" t="inlineStr">
        <is>
          <t>SRC-00796</t>
        </is>
      </c>
      <c r="B5022" t="inlineStr">
        <is>
          <t>Last Activity</t>
        </is>
      </c>
      <c r="C5022" t="inlineStr">
        <is>
          <t>02/04/2024</t>
        </is>
      </c>
      <c r="D5022" t="inlineStr">
        <is>
          <t>2024-04-02</t>
        </is>
      </c>
      <c r="E5022" t="inlineStr">
        <is>
          <t>Date to YYYY-MM-DD</t>
        </is>
      </c>
    </row>
    <row r="5023">
      <c r="A5023" t="inlineStr">
        <is>
          <t>SRC-00797</t>
        </is>
      </c>
      <c r="B5023" t="inlineStr">
        <is>
          <t>Last Name</t>
        </is>
      </c>
      <c r="C5023" t="inlineStr">
        <is>
          <t>WILLIAMS</t>
        </is>
      </c>
      <c r="D5023" t="inlineStr">
        <is>
          <t>Williams</t>
        </is>
      </c>
      <c r="E5023" t="inlineStr">
        <is>
          <t>Trimmed / name case</t>
        </is>
      </c>
    </row>
    <row r="5024">
      <c r="A5024" t="inlineStr">
        <is>
          <t>SRC-00797</t>
        </is>
      </c>
      <c r="B5024" t="inlineStr">
        <is>
          <t>State/Region</t>
        </is>
      </c>
      <c r="C5024" t="inlineStr">
        <is>
          <t>Western Australia</t>
        </is>
      </c>
      <c r="D5024" t="inlineStr">
        <is>
          <t>WA</t>
        </is>
      </c>
      <c r="E5024" t="inlineStr">
        <is>
          <t>State to standard abbreviation</t>
        </is>
      </c>
    </row>
    <row r="5025">
      <c r="A5025" t="inlineStr">
        <is>
          <t>SRC-00797</t>
        </is>
      </c>
      <c r="B5025" t="inlineStr">
        <is>
          <t>Phone Number</t>
        </is>
      </c>
      <c r="C5025" t="inlineStr">
        <is>
          <t>08.7010.6091</t>
        </is>
      </c>
      <c r="D5025" t="inlineStr">
        <is>
          <t>+61 8 7010 6091</t>
        </is>
      </c>
      <c r="E5025" t="inlineStr">
        <is>
          <t>Phone to +61 international format</t>
        </is>
      </c>
    </row>
    <row r="5026">
      <c r="A5026" t="inlineStr">
        <is>
          <t>SRC-00797</t>
        </is>
      </c>
      <c r="B5026" t="inlineStr">
        <is>
          <t>Company Name</t>
        </is>
      </c>
      <c r="C5026" t="inlineStr">
        <is>
          <t>RUSHAVON FOODS PTY LTD</t>
        </is>
      </c>
      <c r="D5026" t="inlineStr">
        <is>
          <t>Rushavon Foods Pty Ltd</t>
        </is>
      </c>
      <c r="E5026" t="inlineStr">
        <is>
          <t>Company suffix to 'Pty Ltd', trimmed, case</t>
        </is>
      </c>
    </row>
    <row r="5027">
      <c r="A5027" t="inlineStr">
        <is>
          <t>SRC-00797</t>
        </is>
      </c>
      <c r="B5027" t="inlineStr">
        <is>
          <t>City</t>
        </is>
      </c>
      <c r="C5027" t="inlineStr">
        <is>
          <t>bunbury</t>
        </is>
      </c>
      <c r="D5027" t="inlineStr">
        <is>
          <t>Bunbury</t>
        </is>
      </c>
      <c r="E5027" t="inlineStr">
        <is>
          <t>City case</t>
        </is>
      </c>
    </row>
    <row r="5028">
      <c r="A5028" t="inlineStr">
        <is>
          <t>SRC-00797</t>
        </is>
      </c>
      <c r="B5028" t="inlineStr">
        <is>
          <t>Postal Code</t>
        </is>
      </c>
      <c r="C5028" t="inlineStr">
        <is>
          <t>6413.0</t>
        </is>
      </c>
      <c r="D5028" t="inlineStr">
        <is>
          <t>6413</t>
        </is>
      </c>
      <c r="E5028" t="inlineStr">
        <is>
          <t>Postcode to 4 digits (restored leading zero / removed .0)</t>
        </is>
      </c>
    </row>
    <row r="5029">
      <c r="A5029" t="inlineStr">
        <is>
          <t>SRC-00797</t>
        </is>
      </c>
      <c r="B5029" t="inlineStr">
        <is>
          <t>Lifecycle Stage</t>
        </is>
      </c>
      <c r="C5029" t="inlineStr">
        <is>
          <t>opp</t>
        </is>
      </c>
      <c r="D5029" t="inlineStr">
        <is>
          <t>Opportunity</t>
        </is>
      </c>
      <c r="E5029" t="inlineStr">
        <is>
          <t>Mapped to HubSpot lifecycle stage</t>
        </is>
      </c>
    </row>
    <row r="5030">
      <c r="A5030" t="inlineStr">
        <is>
          <t>SRC-00798</t>
        </is>
      </c>
      <c r="B5030" t="inlineStr">
        <is>
          <t>State/Region</t>
        </is>
      </c>
      <c r="C5030" t="inlineStr">
        <is>
          <t>Vic</t>
        </is>
      </c>
      <c r="D5030" t="inlineStr">
        <is>
          <t>VIC</t>
        </is>
      </c>
      <c r="E5030" t="inlineStr">
        <is>
          <t>State to standard abbreviation</t>
        </is>
      </c>
    </row>
    <row r="5031">
      <c r="A5031" t="inlineStr">
        <is>
          <t>SRC-00798</t>
        </is>
      </c>
      <c r="B5031" t="inlineStr">
        <is>
          <t>Phone Number</t>
        </is>
      </c>
      <c r="C5031" t="inlineStr">
        <is>
          <t>03 5550 5521</t>
        </is>
      </c>
      <c r="D5031" t="inlineStr">
        <is>
          <t>+61 3 5550 5521</t>
        </is>
      </c>
      <c r="E5031" t="inlineStr">
        <is>
          <t>Phone to +61 international format</t>
        </is>
      </c>
    </row>
    <row r="5032">
      <c r="A5032" t="inlineStr">
        <is>
          <t>SRC-00798</t>
        </is>
      </c>
      <c r="B5032" t="inlineStr">
        <is>
          <t>Company Name</t>
        </is>
      </c>
      <c r="C5032" t="inlineStr">
        <is>
          <t>Greyvallen Hospitality</t>
        </is>
      </c>
      <c r="D5032" t="inlineStr">
        <is>
          <t>Greyvallen Hospitality Pty Ltd</t>
        </is>
      </c>
      <c r="E5032" t="inlineStr">
        <is>
          <t>Company suffix to 'Pty Ltd', trimmed, case</t>
        </is>
      </c>
    </row>
    <row r="5033">
      <c r="A5033" t="inlineStr">
        <is>
          <t>SRC-00798</t>
        </is>
      </c>
      <c r="B5033" t="inlineStr">
        <is>
          <t>Job Title</t>
        </is>
      </c>
      <c r="C5033" t="inlineStr">
        <is>
          <t>GENERAL MANAGER</t>
        </is>
      </c>
      <c r="D5033" t="inlineStr">
        <is>
          <t>General Manager</t>
        </is>
      </c>
      <c r="E5033" t="inlineStr">
        <is>
          <t>Job title case</t>
        </is>
      </c>
    </row>
    <row r="5034">
      <c r="A5034" t="inlineStr">
        <is>
          <t>SRC-00798</t>
        </is>
      </c>
      <c r="B5034" t="inlineStr">
        <is>
          <t>Postal Code</t>
        </is>
      </c>
      <c r="C5034" t="inlineStr">
        <is>
          <t>3702.0</t>
        </is>
      </c>
      <c r="D5034" t="inlineStr">
        <is>
          <t>3702</t>
        </is>
      </c>
      <c r="E5034" t="inlineStr">
        <is>
          <t>Postcode to 4 digits (restored leading zero / removed .0)</t>
        </is>
      </c>
    </row>
    <row r="5035">
      <c r="A5035" t="inlineStr">
        <is>
          <t>SRC-00798</t>
        </is>
      </c>
      <c r="B5035" t="inlineStr">
        <is>
          <t>Last Activity</t>
        </is>
      </c>
      <c r="C5035" t="inlineStr">
        <is>
          <t>Jan 15 2026</t>
        </is>
      </c>
      <c r="D5035" t="inlineStr">
        <is>
          <t>2026-01-15</t>
        </is>
      </c>
      <c r="E5035" t="inlineStr">
        <is>
          <t>Date to YYYY-MM-DD</t>
        </is>
      </c>
    </row>
    <row r="5036">
      <c r="A5036" t="inlineStr">
        <is>
          <t>SRC-00799</t>
        </is>
      </c>
      <c r="B5036" t="inlineStr">
        <is>
          <t>Last Name</t>
        </is>
      </c>
      <c r="C5036" t="inlineStr">
        <is>
          <t>WRIGHT</t>
        </is>
      </c>
      <c r="D5036" t="inlineStr">
        <is>
          <t>Wright</t>
        </is>
      </c>
      <c r="E5036" t="inlineStr">
        <is>
          <t>Trimmed / name case</t>
        </is>
      </c>
    </row>
    <row r="5037">
      <c r="A5037" t="inlineStr">
        <is>
          <t>SRC-00799</t>
        </is>
      </c>
      <c r="B5037" t="inlineStr">
        <is>
          <t>State/Region</t>
        </is>
      </c>
      <c r="C5037" t="inlineStr">
        <is>
          <t>Vic</t>
        </is>
      </c>
      <c r="D5037" t="inlineStr">
        <is>
          <t>VIC</t>
        </is>
      </c>
      <c r="E5037" t="inlineStr">
        <is>
          <t>State to standard abbreviation</t>
        </is>
      </c>
    </row>
    <row r="5038">
      <c r="A5038" t="inlineStr">
        <is>
          <t>SRC-00799</t>
        </is>
      </c>
      <c r="B5038" t="inlineStr">
        <is>
          <t>Phone Number</t>
        </is>
      </c>
      <c r="C5038" t="inlineStr">
        <is>
          <t>(03) 5550-8356</t>
        </is>
      </c>
      <c r="D5038" t="inlineStr">
        <is>
          <t>+61 3 5550 8356</t>
        </is>
      </c>
      <c r="E5038" t="inlineStr">
        <is>
          <t>Phone to +61 international format</t>
        </is>
      </c>
    </row>
    <row r="5039">
      <c r="A5039" t="inlineStr">
        <is>
          <t>SRC-00799</t>
        </is>
      </c>
      <c r="B5039" t="inlineStr">
        <is>
          <t>Company Name</t>
        </is>
      </c>
      <c r="C5039" t="inlineStr">
        <is>
          <t>Wexmorrow Labs P/L</t>
        </is>
      </c>
      <c r="D5039" t="inlineStr">
        <is>
          <t>Wexmorrow Labs Pty Ltd</t>
        </is>
      </c>
      <c r="E5039" t="inlineStr">
        <is>
          <t>Company suffix to 'Pty Ltd', trimmed, case</t>
        </is>
      </c>
    </row>
    <row r="5040">
      <c r="A5040" t="inlineStr">
        <is>
          <t>SRC-00799</t>
        </is>
      </c>
      <c r="B5040" t="inlineStr">
        <is>
          <t>Job Title</t>
        </is>
      </c>
      <c r="C5040" t="inlineStr">
        <is>
          <t>SAFETY OFFICER</t>
        </is>
      </c>
      <c r="D5040" t="inlineStr">
        <is>
          <t>Safety Officer</t>
        </is>
      </c>
      <c r="E5040" t="inlineStr">
        <is>
          <t>Job title case</t>
        </is>
      </c>
    </row>
    <row r="5041">
      <c r="A5041" t="inlineStr">
        <is>
          <t>SRC-00799</t>
        </is>
      </c>
      <c r="B5041" t="inlineStr">
        <is>
          <t>City</t>
        </is>
      </c>
      <c r="C5041" t="inlineStr">
        <is>
          <t>MELBOURNE</t>
        </is>
      </c>
      <c r="D5041" t="inlineStr">
        <is>
          <t>Melbourne</t>
        </is>
      </c>
      <c r="E5041" t="inlineStr">
        <is>
          <t>City case</t>
        </is>
      </c>
    </row>
    <row r="5042">
      <c r="A5042" t="inlineStr">
        <is>
          <t>SRC-00799</t>
        </is>
      </c>
      <c r="B5042" t="inlineStr">
        <is>
          <t>Lifecycle Stage</t>
        </is>
      </c>
      <c r="C5042" t="inlineStr">
        <is>
          <t>LEAD</t>
        </is>
      </c>
      <c r="D5042" t="inlineStr">
        <is>
          <t>Lead</t>
        </is>
      </c>
      <c r="E5042" t="inlineStr">
        <is>
          <t>Mapped to HubSpot lifecycle stage</t>
        </is>
      </c>
    </row>
    <row r="5043">
      <c r="A5043" t="inlineStr">
        <is>
          <t>SRC-00799</t>
        </is>
      </c>
      <c r="B5043" t="inlineStr">
        <is>
          <t>Last Activity</t>
        </is>
      </c>
      <c r="C5043" t="inlineStr">
        <is>
          <t>02/09/2026</t>
        </is>
      </c>
      <c r="D5043" t="inlineStr">
        <is>
          <t>2026-09-02</t>
        </is>
      </c>
      <c r="E5043" t="inlineStr">
        <is>
          <t>Date to YYYY-MM-DD</t>
        </is>
      </c>
    </row>
    <row r="5044">
      <c r="A5044" t="inlineStr">
        <is>
          <t>SRC-00800</t>
        </is>
      </c>
      <c r="B5044" t="inlineStr">
        <is>
          <t>Last Name</t>
        </is>
      </c>
      <c r="C5044" t="inlineStr">
        <is>
          <t>ROSSI</t>
        </is>
      </c>
      <c r="D5044" t="inlineStr">
        <is>
          <t>Rossi</t>
        </is>
      </c>
      <c r="E5044" t="inlineStr">
        <is>
          <t>Trimmed / name case</t>
        </is>
      </c>
    </row>
    <row r="5045">
      <c r="A5045" t="inlineStr">
        <is>
          <t>SRC-00800</t>
        </is>
      </c>
      <c r="B5045" t="inlineStr">
        <is>
          <t>Phone Number</t>
        </is>
      </c>
      <c r="C5045" t="inlineStr">
        <is>
          <t>03.7010.8975</t>
        </is>
      </c>
      <c r="D5045" t="inlineStr">
        <is>
          <t>+61 3 7010 8975</t>
        </is>
      </c>
      <c r="E5045" t="inlineStr">
        <is>
          <t>Phone to +61 international format</t>
        </is>
      </c>
    </row>
    <row r="5046">
      <c r="A5046" t="inlineStr">
        <is>
          <t>SRC-00800</t>
        </is>
      </c>
      <c r="B5046" t="inlineStr">
        <is>
          <t>Company Name</t>
        </is>
      </c>
      <c r="C5046" t="inlineStr">
        <is>
          <t>Saltingale Electrical Pty. Ltd.</t>
        </is>
      </c>
      <c r="D5046" t="inlineStr">
        <is>
          <t>Saltingale Electrical Pty Ltd</t>
        </is>
      </c>
      <c r="E5046" t="inlineStr">
        <is>
          <t>Company suffix to 'Pty Ltd', trimmed, case</t>
        </is>
      </c>
    </row>
    <row r="5047">
      <c r="A5047" t="inlineStr">
        <is>
          <t>SRC-00800</t>
        </is>
      </c>
      <c r="B5047" t="inlineStr">
        <is>
          <t>City</t>
        </is>
      </c>
      <c r="C5047" t="inlineStr">
        <is>
          <t>FRANKSTON</t>
        </is>
      </c>
      <c r="D5047" t="inlineStr">
        <is>
          <t>Frankston</t>
        </is>
      </c>
      <c r="E5047" t="inlineStr">
        <is>
          <t>City case</t>
        </is>
      </c>
    </row>
    <row r="5048">
      <c r="A5048" t="inlineStr">
        <is>
          <t>SRC-00800</t>
        </is>
      </c>
      <c r="B5048" t="inlineStr">
        <is>
          <t>Lifecycle Stage</t>
        </is>
      </c>
      <c r="C5048" t="inlineStr">
        <is>
          <t>LEAD</t>
        </is>
      </c>
      <c r="D5048" t="inlineStr">
        <is>
          <t>Lead</t>
        </is>
      </c>
      <c r="E5048" t="inlineStr">
        <is>
          <t>Mapped to HubSpot lifecycle stage</t>
        </is>
      </c>
    </row>
    <row r="5049">
      <c r="A5049" t="inlineStr">
        <is>
          <t>SRC-00800</t>
        </is>
      </c>
      <c r="B5049" t="inlineStr">
        <is>
          <t>Last Activity</t>
        </is>
      </c>
      <c r="C5049" t="inlineStr">
        <is>
          <t>02/09/2026</t>
        </is>
      </c>
      <c r="D5049" t="inlineStr">
        <is>
          <t>2026-09-02</t>
        </is>
      </c>
      <c r="E5049" t="inlineStr">
        <is>
          <t>Date to YYYY-MM-DD</t>
        </is>
      </c>
    </row>
    <row r="5050">
      <c r="A5050" t="inlineStr">
        <is>
          <t>SRC-00801</t>
        </is>
      </c>
      <c r="B5050" t="inlineStr">
        <is>
          <t>Email</t>
        </is>
      </c>
      <c r="C5050" t="inlineStr">
        <is>
          <t>Omar@Nethervanejoinery.Example</t>
        </is>
      </c>
      <c r="D5050" t="inlineStr">
        <is>
          <t>omar@nethervanejoinery.example</t>
        </is>
      </c>
      <c r="E5050" t="inlineStr">
        <is>
          <t>Lower-case, trimmed, removed mailto:/brackets</t>
        </is>
      </c>
    </row>
    <row r="5051">
      <c r="A5051" t="inlineStr">
        <is>
          <t>SRC-00801</t>
        </is>
      </c>
      <c r="B5051" t="inlineStr">
        <is>
          <t>Phone Number</t>
        </is>
      </c>
      <c r="C5051" t="inlineStr">
        <is>
          <t>(03) 7010 5633</t>
        </is>
      </c>
      <c r="D5051" t="inlineStr">
        <is>
          <t>+61 3 7010 5633</t>
        </is>
      </c>
      <c r="E5051" t="inlineStr">
        <is>
          <t>Phone to +61 international format</t>
        </is>
      </c>
    </row>
    <row r="5052">
      <c r="A5052" t="inlineStr">
        <is>
          <t>SRC-00801</t>
        </is>
      </c>
      <c r="B5052" t="inlineStr">
        <is>
          <t>Company Name</t>
        </is>
      </c>
      <c r="C5052" t="inlineStr">
        <is>
          <t>Nethervane Joinery P/L</t>
        </is>
      </c>
      <c r="D5052" t="inlineStr">
        <is>
          <t>Nethervane Joinery Pty Ltd</t>
        </is>
      </c>
      <c r="E5052" t="inlineStr">
        <is>
          <t>Company suffix to 'Pty Ltd', trimmed, case</t>
        </is>
      </c>
    </row>
    <row r="5053">
      <c r="A5053" t="inlineStr">
        <is>
          <t>SRC-00801</t>
        </is>
      </c>
      <c r="B5053" t="inlineStr">
        <is>
          <t>Job Title</t>
        </is>
      </c>
      <c r="C5053" t="inlineStr">
        <is>
          <t>general manager</t>
        </is>
      </c>
      <c r="D5053" t="inlineStr">
        <is>
          <t>General Manager</t>
        </is>
      </c>
      <c r="E5053" t="inlineStr">
        <is>
          <t>Job title case</t>
        </is>
      </c>
    </row>
    <row r="5054">
      <c r="A5054" t="inlineStr">
        <is>
          <t>SRC-00801</t>
        </is>
      </c>
      <c r="B5054" t="inlineStr">
        <is>
          <t>City</t>
        </is>
      </c>
      <c r="C5054" t="inlineStr">
        <is>
          <t>melbourne</t>
        </is>
      </c>
      <c r="D5054" t="inlineStr">
        <is>
          <t>Melbourne</t>
        </is>
      </c>
      <c r="E5054" t="inlineStr">
        <is>
          <t>City case</t>
        </is>
      </c>
    </row>
    <row r="5055">
      <c r="A5055" t="inlineStr">
        <is>
          <t>SRC-00801</t>
        </is>
      </c>
      <c r="B5055" t="inlineStr">
        <is>
          <t>Last Activity</t>
        </is>
      </c>
      <c r="C5055" t="inlineStr">
        <is>
          <t>Mar 30 2025</t>
        </is>
      </c>
      <c r="D5055" t="inlineStr">
        <is>
          <t>2025-03-30</t>
        </is>
      </c>
      <c r="E5055" t="inlineStr">
        <is>
          <t>Date to YYYY-MM-DD</t>
        </is>
      </c>
    </row>
    <row r="5056">
      <c r="A5056" t="inlineStr">
        <is>
          <t>SRC-00802</t>
        </is>
      </c>
      <c r="B5056" t="inlineStr">
        <is>
          <t>State/Region</t>
        </is>
      </c>
      <c r="C5056" t="inlineStr">
        <is>
          <t>vic</t>
        </is>
      </c>
      <c r="D5056" t="inlineStr">
        <is>
          <t>VIC</t>
        </is>
      </c>
      <c r="E5056" t="inlineStr">
        <is>
          <t>State to standard abbreviation</t>
        </is>
      </c>
    </row>
    <row r="5057">
      <c r="A5057" t="inlineStr">
        <is>
          <t>SRC-00802</t>
        </is>
      </c>
      <c r="B5057" t="inlineStr">
        <is>
          <t>Phone Number</t>
        </is>
      </c>
      <c r="C5057" t="inlineStr">
        <is>
          <t>(03) 7010 9582</t>
        </is>
      </c>
      <c r="D5057" t="inlineStr">
        <is>
          <t>+61 3 7010 9582</t>
        </is>
      </c>
      <c r="E5057" t="inlineStr">
        <is>
          <t>Phone to +61 international format</t>
        </is>
      </c>
    </row>
    <row r="5058">
      <c r="A5058" t="inlineStr">
        <is>
          <t>SRC-00802</t>
        </is>
      </c>
      <c r="B5058" t="inlineStr">
        <is>
          <t>Company Name</t>
        </is>
      </c>
      <c r="C5058" t="inlineStr">
        <is>
          <t>Wattlemere Logistics Pty. Ltd.</t>
        </is>
      </c>
      <c r="D5058" t="inlineStr">
        <is>
          <t>Wattlemere Logistics Pty Ltd</t>
        </is>
      </c>
      <c r="E5058" t="inlineStr">
        <is>
          <t>Company suffix to 'Pty Ltd', trimmed, case</t>
        </is>
      </c>
    </row>
    <row r="5059">
      <c r="A5059" t="inlineStr">
        <is>
          <t>SRC-00802</t>
        </is>
      </c>
      <c r="B5059" t="inlineStr">
        <is>
          <t>Job Title</t>
        </is>
      </c>
      <c r="C5059" t="inlineStr">
        <is>
          <t>procurement officer</t>
        </is>
      </c>
      <c r="D5059" t="inlineStr">
        <is>
          <t>Procurement Officer</t>
        </is>
      </c>
      <c r="E5059" t="inlineStr">
        <is>
          <t>Job title case</t>
        </is>
      </c>
    </row>
    <row r="5060">
      <c r="A5060" t="inlineStr">
        <is>
          <t>SRC-00802</t>
        </is>
      </c>
      <c r="B5060" t="inlineStr">
        <is>
          <t>City</t>
        </is>
      </c>
      <c r="C5060" t="inlineStr">
        <is>
          <t>FOOTSCRAY</t>
        </is>
      </c>
      <c r="D5060" t="inlineStr">
        <is>
          <t>Footscray</t>
        </is>
      </c>
      <c r="E5060" t="inlineStr">
        <is>
          <t>City case</t>
        </is>
      </c>
    </row>
    <row r="5061">
      <c r="A5061" t="inlineStr">
        <is>
          <t>SRC-00802</t>
        </is>
      </c>
      <c r="B5061" t="inlineStr">
        <is>
          <t>Postal Code</t>
        </is>
      </c>
      <c r="C5061" t="inlineStr">
        <is>
          <t>3853.0</t>
        </is>
      </c>
      <c r="D5061" t="inlineStr">
        <is>
          <t>3853</t>
        </is>
      </c>
      <c r="E5061" t="inlineStr">
        <is>
          <t>Postcode to 4 digits (restored leading zero / removed .0)</t>
        </is>
      </c>
    </row>
    <row r="5062">
      <c r="A5062" t="inlineStr">
        <is>
          <t>SRC-00802</t>
        </is>
      </c>
      <c r="B5062" t="inlineStr">
        <is>
          <t>Lifecycle Stage</t>
        </is>
      </c>
      <c r="C5062" t="inlineStr">
        <is>
          <t>lead</t>
        </is>
      </c>
      <c r="D5062" t="inlineStr">
        <is>
          <t>Lead</t>
        </is>
      </c>
      <c r="E5062" t="inlineStr">
        <is>
          <t>Mapped to HubSpot lifecycle stage</t>
        </is>
      </c>
    </row>
    <row r="5063">
      <c r="A5063" t="inlineStr">
        <is>
          <t>SRC-00802</t>
        </is>
      </c>
      <c r="B5063" t="inlineStr">
        <is>
          <t>Last Activity</t>
        </is>
      </c>
      <c r="C5063" t="inlineStr">
        <is>
          <t>Jul 09 2026</t>
        </is>
      </c>
      <c r="D5063" t="inlineStr">
        <is>
          <t>2026-07-09</t>
        </is>
      </c>
      <c r="E5063" t="inlineStr">
        <is>
          <t>Date to YYYY-MM-DD</t>
        </is>
      </c>
    </row>
    <row r="5064">
      <c r="A5064" t="inlineStr">
        <is>
          <t>SRC-00803</t>
        </is>
      </c>
      <c r="B5064" t="inlineStr">
        <is>
          <t>Last Name</t>
        </is>
      </c>
      <c r="C5064" t="inlineStr"/>
      <c r="D5064" t="inlineStr">
        <is>
          <t>Baker</t>
        </is>
      </c>
      <c r="E5064" t="inlineStr">
        <is>
          <t>Split full name from First Name field</t>
        </is>
      </c>
    </row>
    <row r="5065">
      <c r="A5065" t="inlineStr">
        <is>
          <t>SRC-00803</t>
        </is>
      </c>
      <c r="B5065" t="inlineStr">
        <is>
          <t>State/Region</t>
        </is>
      </c>
      <c r="C5065" t="inlineStr">
        <is>
          <t>nsw</t>
        </is>
      </c>
      <c r="D5065" t="inlineStr">
        <is>
          <t>NSW</t>
        </is>
      </c>
      <c r="E5065" t="inlineStr">
        <is>
          <t>State to standard abbreviation</t>
        </is>
      </c>
    </row>
    <row r="5066">
      <c r="A5066" t="inlineStr">
        <is>
          <t>SRC-00803</t>
        </is>
      </c>
      <c r="B5066" t="inlineStr">
        <is>
          <t>Company Name</t>
        </is>
      </c>
      <c r="C5066" t="inlineStr">
        <is>
          <t>Morrowick Health</t>
        </is>
      </c>
      <c r="D5066" t="inlineStr">
        <is>
          <t>Morrowick Health Pty Ltd</t>
        </is>
      </c>
      <c r="E5066" t="inlineStr">
        <is>
          <t>Company suffix to 'Pty Ltd', trimmed, case</t>
        </is>
      </c>
    </row>
    <row r="5067">
      <c r="A5067" t="inlineStr">
        <is>
          <t>SRC-00803</t>
        </is>
      </c>
      <c r="B5067" t="inlineStr">
        <is>
          <t>Job Title</t>
        </is>
      </c>
      <c r="C5067" t="inlineStr">
        <is>
          <t>team leader</t>
        </is>
      </c>
      <c r="D5067" t="inlineStr">
        <is>
          <t>Team Leader</t>
        </is>
      </c>
      <c r="E5067" t="inlineStr">
        <is>
          <t>Job title case</t>
        </is>
      </c>
    </row>
    <row r="5068">
      <c r="A5068" t="inlineStr">
        <is>
          <t>SRC-00803</t>
        </is>
      </c>
      <c r="B5068" t="inlineStr">
        <is>
          <t>Lifecycle Stage</t>
        </is>
      </c>
      <c r="C5068" t="inlineStr">
        <is>
          <t>cust</t>
        </is>
      </c>
      <c r="D5068" t="inlineStr">
        <is>
          <t>Customer</t>
        </is>
      </c>
      <c r="E5068" t="inlineStr">
        <is>
          <t>Mapped to HubSpot lifecycle stage</t>
        </is>
      </c>
    </row>
    <row r="5069">
      <c r="A5069" t="inlineStr">
        <is>
          <t>SRC-00803</t>
        </is>
      </c>
      <c r="B5069" t="inlineStr">
        <is>
          <t>Last Activity</t>
        </is>
      </c>
      <c r="C5069" t="inlineStr">
        <is>
          <t>Feb 03 2024</t>
        </is>
      </c>
      <c r="D5069" t="inlineStr">
        <is>
          <t>2024-02-03</t>
        </is>
      </c>
      <c r="E5069" t="inlineStr">
        <is>
          <t>Date to YYYY-MM-DD</t>
        </is>
      </c>
    </row>
    <row r="5070">
      <c r="A5070" t="inlineStr">
        <is>
          <t>SRC-00804</t>
        </is>
      </c>
      <c r="B5070" t="inlineStr">
        <is>
          <t>First Name</t>
        </is>
      </c>
      <c r="C5070" t="inlineStr">
        <is>
          <t>LUCAS</t>
        </is>
      </c>
      <c r="D5070" t="inlineStr">
        <is>
          <t>Lucas</t>
        </is>
      </c>
      <c r="E5070" t="inlineStr">
        <is>
          <t>Trimmed / name case</t>
        </is>
      </c>
    </row>
    <row r="5071">
      <c r="A5071" t="inlineStr">
        <is>
          <t>SRC-00804</t>
        </is>
      </c>
      <c r="B5071" t="inlineStr">
        <is>
          <t>Last Name</t>
        </is>
      </c>
      <c r="C5071" t="inlineStr">
        <is>
          <t xml:space="preserve">Pham </t>
        </is>
      </c>
      <c r="D5071" t="inlineStr">
        <is>
          <t>Pham</t>
        </is>
      </c>
      <c r="E5071" t="inlineStr">
        <is>
          <t>Trimmed / name case</t>
        </is>
      </c>
    </row>
    <row r="5072">
      <c r="A5072" t="inlineStr">
        <is>
          <t>SRC-00804</t>
        </is>
      </c>
      <c r="B5072" t="inlineStr">
        <is>
          <t>Phone Number</t>
        </is>
      </c>
      <c r="C5072" t="inlineStr">
        <is>
          <t>(03) 5550-9384</t>
        </is>
      </c>
      <c r="D5072" t="inlineStr">
        <is>
          <t>+61 3 5550 9384</t>
        </is>
      </c>
      <c r="E5072" t="inlineStr">
        <is>
          <t>Phone to +61 international format</t>
        </is>
      </c>
    </row>
    <row r="5073">
      <c r="A5073" t="inlineStr">
        <is>
          <t>SRC-00804</t>
        </is>
      </c>
      <c r="B5073" t="inlineStr">
        <is>
          <t>Job Title</t>
        </is>
      </c>
      <c r="C5073" t="inlineStr">
        <is>
          <t>FINANCE MANAGER</t>
        </is>
      </c>
      <c r="D5073" t="inlineStr">
        <is>
          <t>Finance Manager</t>
        </is>
      </c>
      <c r="E5073" t="inlineStr">
        <is>
          <t>Job title case</t>
        </is>
      </c>
    </row>
    <row r="5074">
      <c r="A5074" t="inlineStr">
        <is>
          <t>SRC-00804</t>
        </is>
      </c>
      <c r="B5074" t="inlineStr">
        <is>
          <t>City</t>
        </is>
      </c>
      <c r="C5074" t="inlineStr">
        <is>
          <t>bendigo</t>
        </is>
      </c>
      <c r="D5074" t="inlineStr">
        <is>
          <t>Bendigo</t>
        </is>
      </c>
      <c r="E5074" t="inlineStr">
        <is>
          <t>City case</t>
        </is>
      </c>
    </row>
    <row r="5075">
      <c r="A5075" t="inlineStr">
        <is>
          <t>SRC-00804</t>
        </is>
      </c>
      <c r="B5075" t="inlineStr">
        <is>
          <t>Last Activity</t>
        </is>
      </c>
      <c r="C5075" t="inlineStr">
        <is>
          <t>07/05/2026</t>
        </is>
      </c>
      <c r="D5075" t="inlineStr">
        <is>
          <t>2026-05-07</t>
        </is>
      </c>
      <c r="E5075" t="inlineStr">
        <is>
          <t>Date to YYYY-MM-DD</t>
        </is>
      </c>
    </row>
    <row r="5076">
      <c r="A5076" t="inlineStr">
        <is>
          <t>SRC-00805</t>
        </is>
      </c>
      <c r="B5076" t="inlineStr">
        <is>
          <t>Last Name</t>
        </is>
      </c>
      <c r="C5076" t="inlineStr">
        <is>
          <t xml:space="preserve">Li </t>
        </is>
      </c>
      <c r="D5076" t="inlineStr">
        <is>
          <t>Li</t>
        </is>
      </c>
      <c r="E5076" t="inlineStr">
        <is>
          <t>Trimmed / name case</t>
        </is>
      </c>
    </row>
    <row r="5077">
      <c r="A5077" t="inlineStr">
        <is>
          <t>SRC-00805</t>
        </is>
      </c>
      <c r="B5077" t="inlineStr">
        <is>
          <t>State/Region</t>
        </is>
      </c>
      <c r="C5077" t="inlineStr">
        <is>
          <t>VIC.</t>
        </is>
      </c>
      <c r="D5077" t="inlineStr">
        <is>
          <t>VIC</t>
        </is>
      </c>
      <c r="E5077" t="inlineStr">
        <is>
          <t>State to standard abbreviation</t>
        </is>
      </c>
    </row>
    <row r="5078">
      <c r="A5078" t="inlineStr">
        <is>
          <t>SRC-00805</t>
        </is>
      </c>
      <c r="B5078" t="inlineStr">
        <is>
          <t>Phone Number</t>
        </is>
      </c>
      <c r="C5078" t="inlineStr">
        <is>
          <t>03 7010 6913</t>
        </is>
      </c>
      <c r="D5078" t="inlineStr">
        <is>
          <t>+61 3 7010 6913</t>
        </is>
      </c>
      <c r="E5078" t="inlineStr">
        <is>
          <t>Phone to +61 international format</t>
        </is>
      </c>
    </row>
    <row r="5079">
      <c r="A5079" t="inlineStr">
        <is>
          <t>SRC-00805</t>
        </is>
      </c>
      <c r="B5079" t="inlineStr">
        <is>
          <t>Company Name</t>
        </is>
      </c>
      <c r="C5079" t="inlineStr">
        <is>
          <t>Yarrowdine Accounting P/L</t>
        </is>
      </c>
      <c r="D5079" t="inlineStr">
        <is>
          <t>Yarrowdine Accounting Pty Ltd</t>
        </is>
      </c>
      <c r="E5079" t="inlineStr">
        <is>
          <t>Company suffix to 'Pty Ltd', trimmed, case</t>
        </is>
      </c>
    </row>
    <row r="5080">
      <c r="A5080" t="inlineStr">
        <is>
          <t>SRC-00805</t>
        </is>
      </c>
      <c r="B5080" t="inlineStr">
        <is>
          <t>Last Activity</t>
        </is>
      </c>
      <c r="C5080" t="inlineStr">
        <is>
          <t>Jul 23 2024</t>
        </is>
      </c>
      <c r="D5080" t="inlineStr">
        <is>
          <t>2024-07-23</t>
        </is>
      </c>
      <c r="E5080" t="inlineStr">
        <is>
          <t>Date to YYYY-MM-DD</t>
        </is>
      </c>
    </row>
    <row r="5081">
      <c r="A5081" t="inlineStr">
        <is>
          <t>SRC-00806</t>
        </is>
      </c>
      <c r="B5081" t="inlineStr">
        <is>
          <t>First Name</t>
        </is>
      </c>
      <c r="C5081" t="inlineStr">
        <is>
          <t>mia</t>
        </is>
      </c>
      <c r="D5081" t="inlineStr">
        <is>
          <t>Mia</t>
        </is>
      </c>
      <c r="E5081" t="inlineStr">
        <is>
          <t>Trimmed / name case</t>
        </is>
      </c>
    </row>
    <row r="5082">
      <c r="A5082" t="inlineStr">
        <is>
          <t>SRC-00806</t>
        </is>
      </c>
      <c r="B5082" t="inlineStr">
        <is>
          <t>Last Name</t>
        </is>
      </c>
      <c r="C5082" t="inlineStr">
        <is>
          <t>davies</t>
        </is>
      </c>
      <c r="D5082" t="inlineStr">
        <is>
          <t>Davies</t>
        </is>
      </c>
      <c r="E5082" t="inlineStr">
        <is>
          <t>Trimmed / name case</t>
        </is>
      </c>
    </row>
    <row r="5083">
      <c r="A5083" t="inlineStr">
        <is>
          <t>SRC-00806</t>
        </is>
      </c>
      <c r="B5083" t="inlineStr">
        <is>
          <t>Phone Number</t>
        </is>
      </c>
      <c r="C5083" t="inlineStr">
        <is>
          <t>0870109871</t>
        </is>
      </c>
      <c r="D5083" t="inlineStr">
        <is>
          <t>+61 8 7010 9871</t>
        </is>
      </c>
      <c r="E5083" t="inlineStr">
        <is>
          <t>Phone to +61 international format</t>
        </is>
      </c>
    </row>
    <row r="5084">
      <c r="A5084" t="inlineStr">
        <is>
          <t>SRC-00806</t>
        </is>
      </c>
      <c r="B5084" t="inlineStr">
        <is>
          <t>Company Name</t>
        </is>
      </c>
      <c r="C5084" t="inlineStr">
        <is>
          <t xml:space="preserve"> Galbrisk Freight Pty Ltd</t>
        </is>
      </c>
      <c r="D5084" t="inlineStr">
        <is>
          <t>Galbrisk Freight Pty Ltd</t>
        </is>
      </c>
      <c r="E5084" t="inlineStr">
        <is>
          <t>Company suffix to 'Pty Ltd', trimmed, case</t>
        </is>
      </c>
    </row>
    <row r="5085">
      <c r="A5085" t="inlineStr">
        <is>
          <t>SRC-00806</t>
        </is>
      </c>
      <c r="B5085" t="inlineStr">
        <is>
          <t>Job Title</t>
        </is>
      </c>
      <c r="C5085" t="inlineStr">
        <is>
          <t>PROCUREMENT OFFICER</t>
        </is>
      </c>
      <c r="D5085" t="inlineStr">
        <is>
          <t>Procurement Officer</t>
        </is>
      </c>
      <c r="E5085" t="inlineStr">
        <is>
          <t>Job title case</t>
        </is>
      </c>
    </row>
    <row r="5086">
      <c r="A5086" t="inlineStr">
        <is>
          <t>SRC-00806</t>
        </is>
      </c>
      <c r="B5086" t="inlineStr">
        <is>
          <t>City</t>
        </is>
      </c>
      <c r="C5086" t="inlineStr">
        <is>
          <t>adelaide</t>
        </is>
      </c>
      <c r="D5086" t="inlineStr">
        <is>
          <t>Adelaide</t>
        </is>
      </c>
      <c r="E5086" t="inlineStr">
        <is>
          <t>City case</t>
        </is>
      </c>
    </row>
    <row r="5087">
      <c r="A5087" t="inlineStr">
        <is>
          <t>SRC-00806</t>
        </is>
      </c>
      <c r="B5087" t="inlineStr">
        <is>
          <t>Last Activity</t>
        </is>
      </c>
      <c r="C5087" t="inlineStr">
        <is>
          <t>Mar 04 2026</t>
        </is>
      </c>
      <c r="D5087" t="inlineStr">
        <is>
          <t>2026-03-04</t>
        </is>
      </c>
      <c r="E5087" t="inlineStr">
        <is>
          <t>Date to YYYY-MM-DD</t>
        </is>
      </c>
    </row>
    <row r="5088">
      <c r="A5088" t="inlineStr">
        <is>
          <t>SRC-00807</t>
        </is>
      </c>
      <c r="B5088" t="inlineStr">
        <is>
          <t>Last Name</t>
        </is>
      </c>
      <c r="C5088" t="inlineStr">
        <is>
          <t>WILSON</t>
        </is>
      </c>
      <c r="D5088" t="inlineStr">
        <is>
          <t>Wilson</t>
        </is>
      </c>
      <c r="E5088" t="inlineStr">
        <is>
          <t>Trimmed / name case</t>
        </is>
      </c>
    </row>
    <row r="5089">
      <c r="A5089" t="inlineStr">
        <is>
          <t>SRC-00807</t>
        </is>
      </c>
      <c r="B5089" t="inlineStr">
        <is>
          <t>State/Region</t>
        </is>
      </c>
      <c r="C5089" t="inlineStr">
        <is>
          <t>vic</t>
        </is>
      </c>
      <c r="D5089" t="inlineStr">
        <is>
          <t>VIC</t>
        </is>
      </c>
      <c r="E5089" t="inlineStr">
        <is>
          <t>State to standard abbreviation</t>
        </is>
      </c>
    </row>
    <row r="5090">
      <c r="A5090" t="inlineStr">
        <is>
          <t>SRC-00807</t>
        </is>
      </c>
      <c r="B5090" t="inlineStr">
        <is>
          <t>Phone Number</t>
        </is>
      </c>
      <c r="C5090" t="inlineStr">
        <is>
          <t>(03) 7010-9236</t>
        </is>
      </c>
      <c r="D5090" t="inlineStr">
        <is>
          <t>+61 3 7010 9236</t>
        </is>
      </c>
      <c r="E5090" t="inlineStr">
        <is>
          <t>Phone to +61 international format</t>
        </is>
      </c>
    </row>
    <row r="5091">
      <c r="A5091" t="inlineStr">
        <is>
          <t>SRC-00807</t>
        </is>
      </c>
      <c r="B5091" t="inlineStr">
        <is>
          <t>Job Title</t>
        </is>
      </c>
      <c r="C5091" t="inlineStr">
        <is>
          <t>ACCOUNTS PAYABLE OFFICER</t>
        </is>
      </c>
      <c r="D5091" t="inlineStr">
        <is>
          <t>Accounts Payable Officer</t>
        </is>
      </c>
      <c r="E5091" t="inlineStr">
        <is>
          <t>Job title case</t>
        </is>
      </c>
    </row>
    <row r="5092">
      <c r="A5092" t="inlineStr">
        <is>
          <t>SRC-00807</t>
        </is>
      </c>
      <c r="B5092" t="inlineStr">
        <is>
          <t>Lifecycle Stage</t>
        </is>
      </c>
      <c r="C5092" t="inlineStr">
        <is>
          <t>lead</t>
        </is>
      </c>
      <c r="D5092" t="inlineStr">
        <is>
          <t>Lead</t>
        </is>
      </c>
      <c r="E5092" t="inlineStr">
        <is>
          <t>Mapped to HubSpot lifecycle stage</t>
        </is>
      </c>
    </row>
    <row r="5093">
      <c r="A5093" t="inlineStr">
        <is>
          <t>SRC-00807</t>
        </is>
      </c>
      <c r="B5093" t="inlineStr">
        <is>
          <t>Last Activity</t>
        </is>
      </c>
      <c r="C5093" t="inlineStr">
        <is>
          <t>13/01/2026</t>
        </is>
      </c>
      <c r="D5093" t="inlineStr">
        <is>
          <t>2026-01-13</t>
        </is>
      </c>
      <c r="E5093" t="inlineStr">
        <is>
          <t>Date to YYYY-MM-DD</t>
        </is>
      </c>
    </row>
    <row r="5094">
      <c r="A5094" t="inlineStr">
        <is>
          <t>SRC-00808</t>
        </is>
      </c>
      <c r="B5094" t="inlineStr">
        <is>
          <t>State/Region</t>
        </is>
      </c>
      <c r="C5094" t="inlineStr">
        <is>
          <t>VIC.</t>
        </is>
      </c>
      <c r="D5094" t="inlineStr">
        <is>
          <t>VIC</t>
        </is>
      </c>
      <c r="E5094" t="inlineStr">
        <is>
          <t>State to standard abbreviation</t>
        </is>
      </c>
    </row>
    <row r="5095">
      <c r="A5095" t="inlineStr">
        <is>
          <t>SRC-00808</t>
        </is>
      </c>
      <c r="B5095" t="inlineStr">
        <is>
          <t>Phone Number</t>
        </is>
      </c>
      <c r="C5095" t="inlineStr">
        <is>
          <t>(03) 5550 5758</t>
        </is>
      </c>
      <c r="D5095" t="inlineStr">
        <is>
          <t>+61 3 5550 5758</t>
        </is>
      </c>
      <c r="E5095" t="inlineStr">
        <is>
          <t>Phone to +61 international format</t>
        </is>
      </c>
    </row>
    <row r="5096">
      <c r="A5096" t="inlineStr">
        <is>
          <t>SRC-00808</t>
        </is>
      </c>
      <c r="B5096" t="inlineStr">
        <is>
          <t>Company Name</t>
        </is>
      </c>
      <c r="C5096" t="inlineStr">
        <is>
          <t>Copperwhist Health P/L</t>
        </is>
      </c>
      <c r="D5096" t="inlineStr">
        <is>
          <t>Copperwhist Health Pty Ltd</t>
        </is>
      </c>
      <c r="E5096" t="inlineStr">
        <is>
          <t>Company suffix to 'Pty Ltd', trimmed, case</t>
        </is>
      </c>
    </row>
    <row r="5097">
      <c r="A5097" t="inlineStr">
        <is>
          <t>SRC-00808</t>
        </is>
      </c>
      <c r="B5097" t="inlineStr">
        <is>
          <t>City</t>
        </is>
      </c>
      <c r="C5097" t="inlineStr">
        <is>
          <t>bendigo</t>
        </is>
      </c>
      <c r="D5097" t="inlineStr">
        <is>
          <t>Bendigo</t>
        </is>
      </c>
      <c r="E5097" t="inlineStr">
        <is>
          <t>City case</t>
        </is>
      </c>
    </row>
    <row r="5098">
      <c r="A5098" t="inlineStr">
        <is>
          <t>SRC-00808</t>
        </is>
      </c>
      <c r="B5098" t="inlineStr">
        <is>
          <t>Postal Code</t>
        </is>
      </c>
      <c r="C5098" t="inlineStr">
        <is>
          <t>3860.0</t>
        </is>
      </c>
      <c r="D5098" t="inlineStr">
        <is>
          <t>3860</t>
        </is>
      </c>
      <c r="E5098" t="inlineStr">
        <is>
          <t>Postcode to 4 digits (restored leading zero / removed .0)</t>
        </is>
      </c>
    </row>
    <row r="5099">
      <c r="A5099" t="inlineStr">
        <is>
          <t>SRC-00808</t>
        </is>
      </c>
      <c r="B5099" t="inlineStr">
        <is>
          <t>Lifecycle Stage</t>
        </is>
      </c>
      <c r="C5099" t="inlineStr">
        <is>
          <t>lead</t>
        </is>
      </c>
      <c r="D5099" t="inlineStr">
        <is>
          <t>Lead</t>
        </is>
      </c>
      <c r="E5099" t="inlineStr">
        <is>
          <t>Mapped to HubSpot lifecycle stage</t>
        </is>
      </c>
    </row>
    <row r="5100">
      <c r="A5100" t="inlineStr">
        <is>
          <t>SRC-00808</t>
        </is>
      </c>
      <c r="B5100" t="inlineStr">
        <is>
          <t>Last Activity</t>
        </is>
      </c>
      <c r="C5100" t="inlineStr">
        <is>
          <t>Jul 09 2024</t>
        </is>
      </c>
      <c r="D5100" t="inlineStr">
        <is>
          <t>2024-07-09</t>
        </is>
      </c>
      <c r="E5100" t="inlineStr">
        <is>
          <t>Date to YYYY-MM-DD</t>
        </is>
      </c>
    </row>
    <row r="5101">
      <c r="A5101" t="inlineStr">
        <is>
          <t>SRC-00809</t>
        </is>
      </c>
      <c r="B5101" t="inlineStr">
        <is>
          <t>Last Name</t>
        </is>
      </c>
      <c r="C5101" t="inlineStr">
        <is>
          <t xml:space="preserve">Park </t>
        </is>
      </c>
      <c r="D5101" t="inlineStr">
        <is>
          <t>Park</t>
        </is>
      </c>
      <c r="E5101" t="inlineStr">
        <is>
          <t>Trimmed / name case</t>
        </is>
      </c>
    </row>
    <row r="5102">
      <c r="A5102" t="inlineStr">
        <is>
          <t>SRC-00809</t>
        </is>
      </c>
      <c r="B5102" t="inlineStr">
        <is>
          <t>State/Region</t>
        </is>
      </c>
      <c r="C5102" t="inlineStr">
        <is>
          <t>VIC.</t>
        </is>
      </c>
      <c r="D5102" t="inlineStr">
        <is>
          <t>VIC</t>
        </is>
      </c>
      <c r="E5102" t="inlineStr">
        <is>
          <t>State to standard abbreviation</t>
        </is>
      </c>
    </row>
    <row r="5103">
      <c r="A5103" t="inlineStr">
        <is>
          <t>SRC-00809</t>
        </is>
      </c>
      <c r="B5103" t="inlineStr">
        <is>
          <t>Phone Number</t>
        </is>
      </c>
      <c r="C5103" t="inlineStr">
        <is>
          <t>0355502485</t>
        </is>
      </c>
      <c r="D5103" t="inlineStr">
        <is>
          <t>+61 3 5550 2485</t>
        </is>
      </c>
      <c r="E5103" t="inlineStr">
        <is>
          <t>Phone to +61 international format</t>
        </is>
      </c>
    </row>
    <row r="5104">
      <c r="A5104" t="inlineStr">
        <is>
          <t>SRC-00809</t>
        </is>
      </c>
      <c r="B5104" t="inlineStr">
        <is>
          <t>Job Title</t>
        </is>
      </c>
      <c r="C5104" t="inlineStr">
        <is>
          <t>director</t>
        </is>
      </c>
      <c r="D5104" t="inlineStr">
        <is>
          <t>Director</t>
        </is>
      </c>
      <c r="E5104" t="inlineStr">
        <is>
          <t>Job title case</t>
        </is>
      </c>
    </row>
    <row r="5105">
      <c r="A5105" t="inlineStr">
        <is>
          <t>SRC-00809</t>
        </is>
      </c>
      <c r="B5105" t="inlineStr">
        <is>
          <t>City</t>
        </is>
      </c>
      <c r="C5105" t="inlineStr">
        <is>
          <t>box hill</t>
        </is>
      </c>
      <c r="D5105" t="inlineStr">
        <is>
          <t>Box Hill</t>
        </is>
      </c>
      <c r="E5105" t="inlineStr">
        <is>
          <t>City case</t>
        </is>
      </c>
    </row>
    <row r="5106">
      <c r="A5106" t="inlineStr">
        <is>
          <t>SRC-00809</t>
        </is>
      </c>
      <c r="B5106" t="inlineStr">
        <is>
          <t>Postal Code</t>
        </is>
      </c>
      <c r="C5106" t="inlineStr">
        <is>
          <t>3197.0</t>
        </is>
      </c>
      <c r="D5106" t="inlineStr">
        <is>
          <t>3197</t>
        </is>
      </c>
      <c r="E5106" t="inlineStr">
        <is>
          <t>Postcode to 4 digits (restored leading zero / removed .0)</t>
        </is>
      </c>
    </row>
    <row r="5107">
      <c r="A5107" t="inlineStr">
        <is>
          <t>SRC-00809</t>
        </is>
      </c>
      <c r="B5107" t="inlineStr">
        <is>
          <t>Lifecycle Stage</t>
        </is>
      </c>
      <c r="C5107" t="inlineStr">
        <is>
          <t>LEAD</t>
        </is>
      </c>
      <c r="D5107" t="inlineStr">
        <is>
          <t>Lead</t>
        </is>
      </c>
      <c r="E5107" t="inlineStr">
        <is>
          <t>Mapped to HubSpot lifecycle stage</t>
        </is>
      </c>
    </row>
    <row r="5108">
      <c r="A5108" t="inlineStr">
        <is>
          <t>SRC-00809</t>
        </is>
      </c>
      <c r="B5108" t="inlineStr">
        <is>
          <t>Last Activity</t>
        </is>
      </c>
      <c r="C5108" t="inlineStr">
        <is>
          <t>Jul 06 2024</t>
        </is>
      </c>
      <c r="D5108" t="inlineStr">
        <is>
          <t>2024-07-06</t>
        </is>
      </c>
      <c r="E5108" t="inlineStr">
        <is>
          <t>Date to YYYY-MM-DD</t>
        </is>
      </c>
    </row>
    <row r="5109">
      <c r="A5109" t="inlineStr">
        <is>
          <t>SRC-00810</t>
        </is>
      </c>
      <c r="B5109" t="inlineStr">
        <is>
          <t>Last Name</t>
        </is>
      </c>
      <c r="C5109" t="inlineStr">
        <is>
          <t xml:space="preserve"> Evans</t>
        </is>
      </c>
      <c r="D5109" t="inlineStr">
        <is>
          <t>Evans</t>
        </is>
      </c>
      <c r="E5109" t="inlineStr">
        <is>
          <t>Trimmed / name case</t>
        </is>
      </c>
    </row>
    <row r="5110">
      <c r="A5110" t="inlineStr">
        <is>
          <t>SRC-00810</t>
        </is>
      </c>
      <c r="B5110" t="inlineStr">
        <is>
          <t>Phone Number</t>
        </is>
      </c>
      <c r="C5110" t="inlineStr">
        <is>
          <t>(08) 5550 8886</t>
        </is>
      </c>
      <c r="D5110" t="inlineStr">
        <is>
          <t>+61 8 5550 8886</t>
        </is>
      </c>
      <c r="E5110" t="inlineStr">
        <is>
          <t>Phone to +61 international format</t>
        </is>
      </c>
    </row>
    <row r="5111">
      <c r="A5111" t="inlineStr">
        <is>
          <t>SRC-00810</t>
        </is>
      </c>
      <c r="B5111" t="inlineStr">
        <is>
          <t>Job Title</t>
        </is>
      </c>
      <c r="C5111" t="inlineStr">
        <is>
          <t>OPERATIONS MANAGER</t>
        </is>
      </c>
      <c r="D5111" t="inlineStr">
        <is>
          <t>Operations Manager</t>
        </is>
      </c>
      <c r="E5111" t="inlineStr">
        <is>
          <t>Job title case</t>
        </is>
      </c>
    </row>
    <row r="5112">
      <c r="A5112" t="inlineStr">
        <is>
          <t>SRC-00810</t>
        </is>
      </c>
      <c r="B5112" t="inlineStr">
        <is>
          <t>Lifecycle Stage</t>
        </is>
      </c>
      <c r="C5112" t="inlineStr">
        <is>
          <t>MQL</t>
        </is>
      </c>
      <c r="D5112" t="inlineStr">
        <is>
          <t>Marketing Qualified Lead</t>
        </is>
      </c>
      <c r="E5112" t="inlineStr">
        <is>
          <t>Mapped to HubSpot lifecycle stage</t>
        </is>
      </c>
    </row>
    <row r="5113">
      <c r="A5113" t="inlineStr">
        <is>
          <t>SRC-00810</t>
        </is>
      </c>
      <c r="B5113" t="inlineStr">
        <is>
          <t>Last Activity</t>
        </is>
      </c>
      <c r="C5113" t="inlineStr">
        <is>
          <t>Jan 22 2025</t>
        </is>
      </c>
      <c r="D5113" t="inlineStr">
        <is>
          <t>2025-01-22</t>
        </is>
      </c>
      <c r="E5113" t="inlineStr">
        <is>
          <t>Date to YYYY-MM-DD</t>
        </is>
      </c>
    </row>
    <row r="5114">
      <c r="A5114" t="inlineStr">
        <is>
          <t>SRC-00811</t>
        </is>
      </c>
      <c r="B5114" t="inlineStr">
        <is>
          <t>Last Name</t>
        </is>
      </c>
      <c r="C5114" t="inlineStr">
        <is>
          <t xml:space="preserve">Evans </t>
        </is>
      </c>
      <c r="D5114" t="inlineStr">
        <is>
          <t>Evans</t>
        </is>
      </c>
      <c r="E5114" t="inlineStr">
        <is>
          <t>Trimmed / name case</t>
        </is>
      </c>
    </row>
    <row r="5115">
      <c r="A5115" t="inlineStr">
        <is>
          <t>SRC-00811</t>
        </is>
      </c>
      <c r="B5115" t="inlineStr">
        <is>
          <t>Company Name</t>
        </is>
      </c>
      <c r="C5115" t="inlineStr">
        <is>
          <t>Yarrowdine Optics Pty. Ltd.</t>
        </is>
      </c>
      <c r="D5115" t="inlineStr">
        <is>
          <t>Yarrowdine Optics Pty Ltd</t>
        </is>
      </c>
      <c r="E5115" t="inlineStr">
        <is>
          <t>Company suffix to 'Pty Ltd', trimmed, case</t>
        </is>
      </c>
    </row>
    <row r="5116">
      <c r="A5116" t="inlineStr">
        <is>
          <t>SRC-00811</t>
        </is>
      </c>
      <c r="B5116" t="inlineStr">
        <is>
          <t>Job Title</t>
        </is>
      </c>
      <c r="C5116" t="inlineStr">
        <is>
          <t>training coordinator</t>
        </is>
      </c>
      <c r="D5116" t="inlineStr">
        <is>
          <t>Training Coordinator</t>
        </is>
      </c>
      <c r="E5116" t="inlineStr">
        <is>
          <t>Job title case</t>
        </is>
      </c>
    </row>
    <row r="5117">
      <c r="A5117" t="inlineStr">
        <is>
          <t>SRC-00811</t>
        </is>
      </c>
      <c r="B5117" t="inlineStr">
        <is>
          <t>Lifecycle Stage</t>
        </is>
      </c>
      <c r="C5117" t="inlineStr">
        <is>
          <t>MQL</t>
        </is>
      </c>
      <c r="D5117" t="inlineStr">
        <is>
          <t>Marketing Qualified Lead</t>
        </is>
      </c>
      <c r="E5117" t="inlineStr">
        <is>
          <t>Mapped to HubSpot lifecycle stage</t>
        </is>
      </c>
    </row>
    <row r="5118">
      <c r="A5118" t="inlineStr">
        <is>
          <t>SRC-00812</t>
        </is>
      </c>
      <c r="B5118" t="inlineStr">
        <is>
          <t>State/Region</t>
        </is>
      </c>
      <c r="C5118" t="inlineStr">
        <is>
          <t>Western Australia</t>
        </is>
      </c>
      <c r="D5118" t="inlineStr">
        <is>
          <t>WA</t>
        </is>
      </c>
      <c r="E5118" t="inlineStr">
        <is>
          <t>State to standard abbreviation</t>
        </is>
      </c>
    </row>
    <row r="5119">
      <c r="A5119" t="inlineStr">
        <is>
          <t>SRC-00812</t>
        </is>
      </c>
      <c r="B5119" t="inlineStr">
        <is>
          <t>Phone Number</t>
        </is>
      </c>
      <c r="C5119" t="inlineStr">
        <is>
          <t>(08) 7010 5727</t>
        </is>
      </c>
      <c r="D5119" t="inlineStr">
        <is>
          <t>+61 8 7010 5727</t>
        </is>
      </c>
      <c r="E5119" t="inlineStr">
        <is>
          <t>Phone to +61 international format</t>
        </is>
      </c>
    </row>
    <row r="5120">
      <c r="A5120" t="inlineStr">
        <is>
          <t>SRC-00812</t>
        </is>
      </c>
      <c r="B5120" t="inlineStr">
        <is>
          <t>Company Name</t>
        </is>
      </c>
      <c r="C5120" t="inlineStr">
        <is>
          <t>Tarrowby Foods P/L</t>
        </is>
      </c>
      <c r="D5120" t="inlineStr">
        <is>
          <t>Tarrowby Foods Pty Ltd</t>
        </is>
      </c>
      <c r="E5120" t="inlineStr">
        <is>
          <t>Company suffix to 'Pty Ltd', trimmed, case</t>
        </is>
      </c>
    </row>
    <row r="5121">
      <c r="A5121" t="inlineStr">
        <is>
          <t>SRC-00812</t>
        </is>
      </c>
      <c r="B5121" t="inlineStr">
        <is>
          <t>Job Title</t>
        </is>
      </c>
      <c r="C5121" t="inlineStr">
        <is>
          <t>SITE SUPERVISOR</t>
        </is>
      </c>
      <c r="D5121" t="inlineStr">
        <is>
          <t>Site Supervisor</t>
        </is>
      </c>
      <c r="E5121" t="inlineStr">
        <is>
          <t>Job title case</t>
        </is>
      </c>
    </row>
    <row r="5122">
      <c r="A5122" t="inlineStr">
        <is>
          <t>SRC-00812</t>
        </is>
      </c>
      <c r="B5122" t="inlineStr">
        <is>
          <t>City</t>
        </is>
      </c>
      <c r="C5122" t="inlineStr">
        <is>
          <t>bunbury</t>
        </is>
      </c>
      <c r="D5122" t="inlineStr">
        <is>
          <t>Bunbury</t>
        </is>
      </c>
      <c r="E5122" t="inlineStr">
        <is>
          <t>City case</t>
        </is>
      </c>
    </row>
    <row r="5123">
      <c r="A5123" t="inlineStr">
        <is>
          <t>SRC-00812</t>
        </is>
      </c>
      <c r="B5123" t="inlineStr">
        <is>
          <t>Postal Code</t>
        </is>
      </c>
      <c r="C5123" t="inlineStr">
        <is>
          <t>6650.0</t>
        </is>
      </c>
      <c r="D5123" t="inlineStr">
        <is>
          <t>6650</t>
        </is>
      </c>
      <c r="E5123" t="inlineStr">
        <is>
          <t>Postcode to 4 digits (restored leading zero / removed .0)</t>
        </is>
      </c>
    </row>
    <row r="5124">
      <c r="A5124" t="inlineStr">
        <is>
          <t>SRC-00812</t>
        </is>
      </c>
      <c r="B5124" t="inlineStr">
        <is>
          <t>Last Activity</t>
        </is>
      </c>
      <c r="C5124" t="inlineStr">
        <is>
          <t>Mar 11 2026</t>
        </is>
      </c>
      <c r="D5124" t="inlineStr">
        <is>
          <t>2026-03-11</t>
        </is>
      </c>
      <c r="E5124" t="inlineStr">
        <is>
          <t>Date to YYYY-MM-DD</t>
        </is>
      </c>
    </row>
    <row r="5125">
      <c r="A5125" t="inlineStr">
        <is>
          <t>SRC-00813</t>
        </is>
      </c>
      <c r="B5125" t="inlineStr">
        <is>
          <t>State/Region</t>
        </is>
      </c>
      <c r="C5125" t="inlineStr">
        <is>
          <t>VIC.</t>
        </is>
      </c>
      <c r="D5125" t="inlineStr">
        <is>
          <t>VIC</t>
        </is>
      </c>
      <c r="E5125" t="inlineStr">
        <is>
          <t>State to standard abbreviation</t>
        </is>
      </c>
    </row>
    <row r="5126">
      <c r="A5126" t="inlineStr">
        <is>
          <t>SRC-00813</t>
        </is>
      </c>
      <c r="B5126" t="inlineStr">
        <is>
          <t>Phone Number</t>
        </is>
      </c>
      <c r="C5126" t="inlineStr">
        <is>
          <t>0355509179</t>
        </is>
      </c>
      <c r="D5126" t="inlineStr">
        <is>
          <t>+61 3 5550 9179</t>
        </is>
      </c>
      <c r="E5126" t="inlineStr">
        <is>
          <t>Phone to +61 international format</t>
        </is>
      </c>
    </row>
    <row r="5127">
      <c r="A5127" t="inlineStr">
        <is>
          <t>SRC-00813</t>
        </is>
      </c>
      <c r="B5127" t="inlineStr">
        <is>
          <t>Company Name</t>
        </is>
      </c>
      <c r="C5127" t="inlineStr">
        <is>
          <t>Quillmere Optics</t>
        </is>
      </c>
      <c r="D5127" t="inlineStr">
        <is>
          <t>Quillmere Optics Pty Ltd</t>
        </is>
      </c>
      <c r="E5127" t="inlineStr">
        <is>
          <t>Company suffix to 'Pty Ltd', trimmed, case</t>
        </is>
      </c>
    </row>
    <row r="5128">
      <c r="A5128" t="inlineStr">
        <is>
          <t>SRC-00813</t>
        </is>
      </c>
      <c r="B5128" t="inlineStr">
        <is>
          <t>Job Title</t>
        </is>
      </c>
      <c r="C5128" t="inlineStr">
        <is>
          <t>TEAM LEADER</t>
        </is>
      </c>
      <c r="D5128" t="inlineStr">
        <is>
          <t>Team Leader</t>
        </is>
      </c>
      <c r="E5128" t="inlineStr">
        <is>
          <t>Job title case</t>
        </is>
      </c>
    </row>
    <row r="5129">
      <c r="A5129" t="inlineStr">
        <is>
          <t>SRC-00813</t>
        </is>
      </c>
      <c r="B5129" t="inlineStr">
        <is>
          <t>City</t>
        </is>
      </c>
      <c r="C5129" t="inlineStr">
        <is>
          <t>melbourne</t>
        </is>
      </c>
      <c r="D5129" t="inlineStr">
        <is>
          <t>Melbourne</t>
        </is>
      </c>
      <c r="E5129" t="inlineStr">
        <is>
          <t>City case</t>
        </is>
      </c>
    </row>
    <row r="5130">
      <c r="A5130" t="inlineStr">
        <is>
          <t>SRC-00813</t>
        </is>
      </c>
      <c r="B5130" t="inlineStr">
        <is>
          <t>Postal Code</t>
        </is>
      </c>
      <c r="C5130" t="inlineStr">
        <is>
          <t>3543.0</t>
        </is>
      </c>
      <c r="D5130" t="inlineStr">
        <is>
          <t>3543</t>
        </is>
      </c>
      <c r="E5130" t="inlineStr">
        <is>
          <t>Postcode to 4 digits (restored leading zero / removed .0)</t>
        </is>
      </c>
    </row>
    <row r="5131">
      <c r="A5131" t="inlineStr">
        <is>
          <t>SRC-00813</t>
        </is>
      </c>
      <c r="B5131" t="inlineStr">
        <is>
          <t>Last Activity</t>
        </is>
      </c>
      <c r="C5131" t="inlineStr">
        <is>
          <t>Jul 31 2026</t>
        </is>
      </c>
      <c r="D5131" t="inlineStr">
        <is>
          <t>2026-07-31</t>
        </is>
      </c>
      <c r="E5131" t="inlineStr">
        <is>
          <t>Date to YYYY-MM-DD</t>
        </is>
      </c>
    </row>
    <row r="5132">
      <c r="A5132" t="inlineStr">
        <is>
          <t>SRC-00814</t>
        </is>
      </c>
      <c r="B5132" t="inlineStr">
        <is>
          <t>Last Name</t>
        </is>
      </c>
      <c r="C5132" t="inlineStr">
        <is>
          <t xml:space="preserve">White </t>
        </is>
      </c>
      <c r="D5132" t="inlineStr">
        <is>
          <t>White</t>
        </is>
      </c>
      <c r="E5132" t="inlineStr">
        <is>
          <t>Trimmed / name case</t>
        </is>
      </c>
    </row>
    <row r="5133">
      <c r="A5133" t="inlineStr">
        <is>
          <t>SRC-00814</t>
        </is>
      </c>
      <c r="B5133" t="inlineStr">
        <is>
          <t>Phone Number</t>
        </is>
      </c>
      <c r="C5133" t="inlineStr">
        <is>
          <t>(07) 7010 3232</t>
        </is>
      </c>
      <c r="D5133" t="inlineStr">
        <is>
          <t>+61 7 7010 3232</t>
        </is>
      </c>
      <c r="E5133" t="inlineStr">
        <is>
          <t>Phone to +61 international format</t>
        </is>
      </c>
    </row>
    <row r="5134">
      <c r="A5134" t="inlineStr">
        <is>
          <t>SRC-00814</t>
        </is>
      </c>
      <c r="B5134" t="inlineStr">
        <is>
          <t>Company Name</t>
        </is>
      </c>
      <c r="C5134" t="inlineStr">
        <is>
          <t>Lornivale Engineering</t>
        </is>
      </c>
      <c r="D5134" t="inlineStr">
        <is>
          <t>Lornivale Engineering Pty Ltd</t>
        </is>
      </c>
      <c r="E5134" t="inlineStr">
        <is>
          <t>Company suffix to 'Pty Ltd', trimmed, case</t>
        </is>
      </c>
    </row>
    <row r="5135">
      <c r="A5135" t="inlineStr">
        <is>
          <t>SRC-00814</t>
        </is>
      </c>
      <c r="B5135" t="inlineStr">
        <is>
          <t>City</t>
        </is>
      </c>
      <c r="C5135" t="inlineStr">
        <is>
          <t>BRISBANE</t>
        </is>
      </c>
      <c r="D5135" t="inlineStr">
        <is>
          <t>Brisbane</t>
        </is>
      </c>
      <c r="E5135" t="inlineStr">
        <is>
          <t>City case</t>
        </is>
      </c>
    </row>
    <row r="5136">
      <c r="A5136" t="inlineStr">
        <is>
          <t>SRC-00814</t>
        </is>
      </c>
      <c r="B5136" t="inlineStr">
        <is>
          <t>Lifecycle Stage</t>
        </is>
      </c>
      <c r="C5136" t="inlineStr">
        <is>
          <t>new lead</t>
        </is>
      </c>
      <c r="D5136" t="inlineStr">
        <is>
          <t>Lead</t>
        </is>
      </c>
      <c r="E5136" t="inlineStr">
        <is>
          <t>Mapped to HubSpot lifecycle stage</t>
        </is>
      </c>
    </row>
    <row r="5137">
      <c r="A5137" t="inlineStr">
        <is>
          <t>SRC-00814</t>
        </is>
      </c>
      <c r="B5137" t="inlineStr">
        <is>
          <t>Last Activity</t>
        </is>
      </c>
      <c r="C5137" t="inlineStr">
        <is>
          <t>Feb 12 2024</t>
        </is>
      </c>
      <c r="D5137" t="inlineStr">
        <is>
          <t>2024-02-12</t>
        </is>
      </c>
      <c r="E5137" t="inlineStr">
        <is>
          <t>Date to YYYY-MM-DD</t>
        </is>
      </c>
    </row>
    <row r="5138">
      <c r="A5138" t="inlineStr">
        <is>
          <t>SRC-00815</t>
        </is>
      </c>
      <c r="B5138" t="inlineStr">
        <is>
          <t>State/Region</t>
        </is>
      </c>
      <c r="C5138" t="inlineStr">
        <is>
          <t>Vic</t>
        </is>
      </c>
      <c r="D5138" t="inlineStr">
        <is>
          <t>VIC</t>
        </is>
      </c>
      <c r="E5138" t="inlineStr">
        <is>
          <t>State to standard abbreviation</t>
        </is>
      </c>
    </row>
    <row r="5139">
      <c r="A5139" t="inlineStr">
        <is>
          <t>SRC-00815</t>
        </is>
      </c>
      <c r="B5139" t="inlineStr">
        <is>
          <t>Phone Number</t>
        </is>
      </c>
      <c r="C5139" t="inlineStr">
        <is>
          <t>0370101716</t>
        </is>
      </c>
      <c r="D5139" t="inlineStr">
        <is>
          <t>+61 3 7010 1716</t>
        </is>
      </c>
      <c r="E5139" t="inlineStr">
        <is>
          <t>Phone to +61 international format</t>
        </is>
      </c>
    </row>
    <row r="5140">
      <c r="A5140" t="inlineStr">
        <is>
          <t>SRC-00815</t>
        </is>
      </c>
      <c r="B5140" t="inlineStr">
        <is>
          <t>Company Name</t>
        </is>
      </c>
      <c r="C5140" t="inlineStr">
        <is>
          <t>Yarrowdine Accounting Pty. Ltd.</t>
        </is>
      </c>
      <c r="D5140" t="inlineStr">
        <is>
          <t>Yarrowdine Accounting Pty Ltd</t>
        </is>
      </c>
      <c r="E5140" t="inlineStr">
        <is>
          <t>Company suffix to 'Pty Ltd', trimmed, case</t>
        </is>
      </c>
    </row>
    <row r="5141">
      <c r="A5141" t="inlineStr">
        <is>
          <t>SRC-00815</t>
        </is>
      </c>
      <c r="B5141" t="inlineStr">
        <is>
          <t>Job Title</t>
        </is>
      </c>
      <c r="C5141" t="inlineStr">
        <is>
          <t>procurement officer</t>
        </is>
      </c>
      <c r="D5141" t="inlineStr">
        <is>
          <t>Procurement Officer</t>
        </is>
      </c>
      <c r="E5141" t="inlineStr">
        <is>
          <t>Job title case</t>
        </is>
      </c>
    </row>
    <row r="5142">
      <c r="A5142" t="inlineStr">
        <is>
          <t>SRC-00815</t>
        </is>
      </c>
      <c r="B5142" t="inlineStr">
        <is>
          <t>Lifecycle Stage</t>
        </is>
      </c>
      <c r="C5142" t="inlineStr">
        <is>
          <t>LEAD</t>
        </is>
      </c>
      <c r="D5142" t="inlineStr">
        <is>
          <t>Lead</t>
        </is>
      </c>
      <c r="E5142" t="inlineStr">
        <is>
          <t>Mapped to HubSpot lifecycle stage</t>
        </is>
      </c>
    </row>
    <row r="5143">
      <c r="A5143" t="inlineStr">
        <is>
          <t>SRC-00816</t>
        </is>
      </c>
      <c r="B5143" t="inlineStr">
        <is>
          <t>Last Name</t>
        </is>
      </c>
      <c r="C5143" t="inlineStr">
        <is>
          <t xml:space="preserve">Papadopoulos </t>
        </is>
      </c>
      <c r="D5143" t="inlineStr">
        <is>
          <t>Papadopoulos</t>
        </is>
      </c>
      <c r="E5143" t="inlineStr">
        <is>
          <t>Trimmed / name case</t>
        </is>
      </c>
    </row>
    <row r="5144">
      <c r="A5144" t="inlineStr">
        <is>
          <t>SRC-00816</t>
        </is>
      </c>
      <c r="B5144" t="inlineStr">
        <is>
          <t>Phone Number</t>
        </is>
      </c>
      <c r="C5144" t="inlineStr">
        <is>
          <t>5550 7167</t>
        </is>
      </c>
      <c r="D5144" t="inlineStr">
        <is>
          <t>+61 3 5550 7167</t>
        </is>
      </c>
      <c r="E5144" t="inlineStr">
        <is>
          <t>Phone to +61 international format</t>
        </is>
      </c>
    </row>
    <row r="5145">
      <c r="A5145" t="inlineStr">
        <is>
          <t>SRC-00816</t>
        </is>
      </c>
      <c r="B5145" t="inlineStr">
        <is>
          <t>Company Name</t>
        </is>
      </c>
      <c r="C5145" t="inlineStr">
        <is>
          <t>Umbervane Plastics pty ltd</t>
        </is>
      </c>
      <c r="D5145" t="inlineStr">
        <is>
          <t>Umbervane Plastics Pty Ltd</t>
        </is>
      </c>
      <c r="E5145" t="inlineStr">
        <is>
          <t>Company suffix to 'Pty Ltd', trimmed, case</t>
        </is>
      </c>
    </row>
    <row r="5146">
      <c r="A5146" t="inlineStr">
        <is>
          <t>SRC-00816</t>
        </is>
      </c>
      <c r="B5146" t="inlineStr">
        <is>
          <t>Job Title</t>
        </is>
      </c>
      <c r="C5146" t="inlineStr">
        <is>
          <t>finance manager</t>
        </is>
      </c>
      <c r="D5146" t="inlineStr">
        <is>
          <t>Finance Manager</t>
        </is>
      </c>
      <c r="E5146" t="inlineStr">
        <is>
          <t>Job title case</t>
        </is>
      </c>
    </row>
    <row r="5147">
      <c r="A5147" t="inlineStr">
        <is>
          <t>SRC-00816</t>
        </is>
      </c>
      <c r="B5147" t="inlineStr">
        <is>
          <t>Postal Code</t>
        </is>
      </c>
      <c r="C5147" t="inlineStr">
        <is>
          <t>3246.0</t>
        </is>
      </c>
      <c r="D5147" t="inlineStr">
        <is>
          <t>3246</t>
        </is>
      </c>
      <c r="E5147" t="inlineStr">
        <is>
          <t>Postcode to 4 digits (restored leading zero / removed .0)</t>
        </is>
      </c>
    </row>
    <row r="5148">
      <c r="A5148" t="inlineStr">
        <is>
          <t>SRC-00817</t>
        </is>
      </c>
      <c r="B5148" t="inlineStr">
        <is>
          <t>Last Name</t>
        </is>
      </c>
      <c r="C5148" t="inlineStr">
        <is>
          <t>kim</t>
        </is>
      </c>
      <c r="D5148" t="inlineStr">
        <is>
          <t>Kim</t>
        </is>
      </c>
      <c r="E5148" t="inlineStr">
        <is>
          <t>Trimmed / name case</t>
        </is>
      </c>
    </row>
    <row r="5149">
      <c r="A5149" t="inlineStr">
        <is>
          <t>SRC-00817</t>
        </is>
      </c>
      <c r="B5149" t="inlineStr">
        <is>
          <t>Phone Number</t>
        </is>
      </c>
      <c r="C5149" t="inlineStr">
        <is>
          <t>61755508839</t>
        </is>
      </c>
      <c r="D5149" t="inlineStr">
        <is>
          <t>+61 7 5550 8839</t>
        </is>
      </c>
      <c r="E5149" t="inlineStr">
        <is>
          <t>Phone to +61 international format</t>
        </is>
      </c>
    </row>
    <row r="5150">
      <c r="A5150" t="inlineStr">
        <is>
          <t>SRC-00817</t>
        </is>
      </c>
      <c r="B5150" t="inlineStr">
        <is>
          <t>Company Name</t>
        </is>
      </c>
      <c r="C5150" t="inlineStr">
        <is>
          <t>Ardlomew Hospitality Pty. Ltd.</t>
        </is>
      </c>
      <c r="D5150" t="inlineStr">
        <is>
          <t>Ardlomew Hospitality Pty Ltd</t>
        </is>
      </c>
      <c r="E5150" t="inlineStr">
        <is>
          <t>Company suffix to 'Pty Ltd', trimmed, case</t>
        </is>
      </c>
    </row>
    <row r="5151">
      <c r="A5151" t="inlineStr">
        <is>
          <t>SRC-00817</t>
        </is>
      </c>
      <c r="B5151" t="inlineStr">
        <is>
          <t>Job Title</t>
        </is>
      </c>
      <c r="C5151" t="inlineStr">
        <is>
          <t>GENERAL MANAGER</t>
        </is>
      </c>
      <c r="D5151" t="inlineStr">
        <is>
          <t>General Manager</t>
        </is>
      </c>
      <c r="E5151" t="inlineStr">
        <is>
          <t>Job title case</t>
        </is>
      </c>
    </row>
    <row r="5152">
      <c r="A5152" t="inlineStr">
        <is>
          <t>SRC-00817</t>
        </is>
      </c>
      <c r="B5152" t="inlineStr">
        <is>
          <t>City</t>
        </is>
      </c>
      <c r="C5152" t="inlineStr">
        <is>
          <t>GOLD COAST</t>
        </is>
      </c>
      <c r="D5152" t="inlineStr">
        <is>
          <t>Gold Coast</t>
        </is>
      </c>
      <c r="E5152" t="inlineStr">
        <is>
          <t>City case</t>
        </is>
      </c>
    </row>
    <row r="5153">
      <c r="A5153" t="inlineStr">
        <is>
          <t>SRC-00817</t>
        </is>
      </c>
      <c r="B5153" t="inlineStr">
        <is>
          <t>Lifecycle Stage</t>
        </is>
      </c>
      <c r="C5153" t="inlineStr">
        <is>
          <t>MQL</t>
        </is>
      </c>
      <c r="D5153" t="inlineStr">
        <is>
          <t>Marketing Qualified Lead</t>
        </is>
      </c>
      <c r="E5153" t="inlineStr">
        <is>
          <t>Mapped to HubSpot lifecycle stage</t>
        </is>
      </c>
    </row>
    <row r="5154">
      <c r="A5154" t="inlineStr">
        <is>
          <t>SRC-00817</t>
        </is>
      </c>
      <c r="B5154" t="inlineStr">
        <is>
          <t>Last Activity</t>
        </is>
      </c>
      <c r="C5154" t="inlineStr">
        <is>
          <t>31/03/2025</t>
        </is>
      </c>
      <c r="D5154" t="inlineStr">
        <is>
          <t>2025-03-31</t>
        </is>
      </c>
      <c r="E5154" t="inlineStr">
        <is>
          <t>Date to YYYY-MM-DD</t>
        </is>
      </c>
    </row>
    <row r="5155">
      <c r="A5155" t="inlineStr">
        <is>
          <t>SRC-00818</t>
        </is>
      </c>
      <c r="B5155" t="inlineStr">
        <is>
          <t>Last Name</t>
        </is>
      </c>
      <c r="C5155" t="inlineStr">
        <is>
          <t xml:space="preserve"> Russo</t>
        </is>
      </c>
      <c r="D5155" t="inlineStr">
        <is>
          <t>Russo</t>
        </is>
      </c>
      <c r="E5155" t="inlineStr">
        <is>
          <t>Trimmed / name case</t>
        </is>
      </c>
    </row>
    <row r="5156">
      <c r="A5156" t="inlineStr">
        <is>
          <t>SRC-00818</t>
        </is>
      </c>
      <c r="B5156" t="inlineStr">
        <is>
          <t>State/Region</t>
        </is>
      </c>
      <c r="C5156" t="inlineStr">
        <is>
          <t>VIC.</t>
        </is>
      </c>
      <c r="D5156" t="inlineStr">
        <is>
          <t>VIC</t>
        </is>
      </c>
      <c r="E5156" t="inlineStr">
        <is>
          <t>State to standard abbreviation</t>
        </is>
      </c>
    </row>
    <row r="5157">
      <c r="A5157" t="inlineStr">
        <is>
          <t>SRC-00818</t>
        </is>
      </c>
      <c r="B5157" t="inlineStr">
        <is>
          <t>Phone Number</t>
        </is>
      </c>
      <c r="C5157" t="inlineStr">
        <is>
          <t>61355502949</t>
        </is>
      </c>
      <c r="D5157" t="inlineStr">
        <is>
          <t>+61 3 5550 2949</t>
        </is>
      </c>
      <c r="E5157" t="inlineStr">
        <is>
          <t>Phone to +61 international format</t>
        </is>
      </c>
    </row>
    <row r="5158">
      <c r="A5158" t="inlineStr">
        <is>
          <t>SRC-00818</t>
        </is>
      </c>
      <c r="B5158" t="inlineStr">
        <is>
          <t>Company Name</t>
        </is>
      </c>
      <c r="C5158" t="inlineStr">
        <is>
          <t>Saltingale Electrical P/L</t>
        </is>
      </c>
      <c r="D5158" t="inlineStr">
        <is>
          <t>Saltingale Electrical Pty Ltd</t>
        </is>
      </c>
      <c r="E5158" t="inlineStr">
        <is>
          <t>Company suffix to 'Pty Ltd', trimmed, case</t>
        </is>
      </c>
    </row>
    <row r="5159">
      <c r="A5159" t="inlineStr">
        <is>
          <t>SRC-00818</t>
        </is>
      </c>
      <c r="B5159" t="inlineStr">
        <is>
          <t>Postal Code</t>
        </is>
      </c>
      <c r="C5159" t="inlineStr">
        <is>
          <t>3345.0</t>
        </is>
      </c>
      <c r="D5159" t="inlineStr">
        <is>
          <t>3345</t>
        </is>
      </c>
      <c r="E5159" t="inlineStr">
        <is>
          <t>Postcode to 4 digits (restored leading zero / removed .0)</t>
        </is>
      </c>
    </row>
    <row r="5160">
      <c r="A5160" t="inlineStr">
        <is>
          <t>SRC-00818</t>
        </is>
      </c>
      <c r="B5160" t="inlineStr">
        <is>
          <t>Lifecycle Stage</t>
        </is>
      </c>
      <c r="C5160" t="inlineStr">
        <is>
          <t>LEAD</t>
        </is>
      </c>
      <c r="D5160" t="inlineStr">
        <is>
          <t>Lead</t>
        </is>
      </c>
      <c r="E5160" t="inlineStr">
        <is>
          <t>Mapped to HubSpot lifecycle stage</t>
        </is>
      </c>
    </row>
    <row r="5161">
      <c r="A5161" t="inlineStr">
        <is>
          <t>SRC-00818</t>
        </is>
      </c>
      <c r="B5161" t="inlineStr">
        <is>
          <t>Last Activity</t>
        </is>
      </c>
      <c r="C5161" t="inlineStr">
        <is>
          <t>19/11/2024</t>
        </is>
      </c>
      <c r="D5161" t="inlineStr">
        <is>
          <t>2024-11-19</t>
        </is>
      </c>
      <c r="E5161" t="inlineStr">
        <is>
          <t>Date to YYYY-MM-DD</t>
        </is>
      </c>
    </row>
    <row r="5162">
      <c r="A5162" t="inlineStr">
        <is>
          <t>SRC-00819</t>
        </is>
      </c>
      <c r="B5162" t="inlineStr">
        <is>
          <t>Phone Number</t>
        </is>
      </c>
      <c r="C5162" t="inlineStr">
        <is>
          <t>61270109441</t>
        </is>
      </c>
      <c r="D5162" t="inlineStr">
        <is>
          <t>+61 2 7010 9441</t>
        </is>
      </c>
      <c r="E5162" t="inlineStr">
        <is>
          <t>Phone to +61 international format</t>
        </is>
      </c>
    </row>
    <row r="5163">
      <c r="A5163" t="inlineStr">
        <is>
          <t>SRC-00819</t>
        </is>
      </c>
      <c r="B5163" t="inlineStr">
        <is>
          <t>Company Name</t>
        </is>
      </c>
      <c r="C5163" t="inlineStr">
        <is>
          <t>Galbrisk Electrical</t>
        </is>
      </c>
      <c r="D5163" t="inlineStr">
        <is>
          <t>Galbrisk Electrical Pty Ltd</t>
        </is>
      </c>
      <c r="E5163" t="inlineStr">
        <is>
          <t>Company suffix to 'Pty Ltd', trimmed, case</t>
        </is>
      </c>
    </row>
    <row r="5164">
      <c r="A5164" t="inlineStr">
        <is>
          <t>SRC-00819</t>
        </is>
      </c>
      <c r="B5164" t="inlineStr">
        <is>
          <t>Last Activity</t>
        </is>
      </c>
      <c r="C5164" t="inlineStr">
        <is>
          <t>Mar 28 2025</t>
        </is>
      </c>
      <c r="D5164" t="inlineStr">
        <is>
          <t>2025-03-28</t>
        </is>
      </c>
      <c r="E5164" t="inlineStr">
        <is>
          <t>Date to YYYY-MM-DD</t>
        </is>
      </c>
    </row>
    <row r="5165">
      <c r="A5165" t="inlineStr">
        <is>
          <t>SRC-00820</t>
        </is>
      </c>
      <c r="B5165" t="inlineStr">
        <is>
          <t>Last Name</t>
        </is>
      </c>
      <c r="C5165" t="inlineStr">
        <is>
          <t>tanaka</t>
        </is>
      </c>
      <c r="D5165" t="inlineStr">
        <is>
          <t>Tanaka</t>
        </is>
      </c>
      <c r="E5165" t="inlineStr">
        <is>
          <t>Trimmed / name case</t>
        </is>
      </c>
    </row>
    <row r="5166">
      <c r="A5166" t="inlineStr">
        <is>
          <t>SRC-00820</t>
        </is>
      </c>
      <c r="B5166" t="inlineStr">
        <is>
          <t>State/Region</t>
        </is>
      </c>
      <c r="C5166" t="inlineStr">
        <is>
          <t>Victoria</t>
        </is>
      </c>
      <c r="D5166" t="inlineStr">
        <is>
          <t>VIC</t>
        </is>
      </c>
      <c r="E5166" t="inlineStr">
        <is>
          <t>State to standard abbreviation</t>
        </is>
      </c>
    </row>
    <row r="5167">
      <c r="A5167" t="inlineStr">
        <is>
          <t>SRC-00820</t>
        </is>
      </c>
      <c r="B5167" t="inlineStr">
        <is>
          <t>Company Name</t>
        </is>
      </c>
      <c r="C5167" t="inlineStr">
        <is>
          <t>FENNORAH LANDSCAPES PTY LTD</t>
        </is>
      </c>
      <c r="D5167" t="inlineStr">
        <is>
          <t>Fennorah Landscapes Pty Ltd</t>
        </is>
      </c>
      <c r="E5167" t="inlineStr">
        <is>
          <t>Company suffix to 'Pty Ltd', trimmed, case</t>
        </is>
      </c>
    </row>
    <row r="5168">
      <c r="A5168" t="inlineStr">
        <is>
          <t>SRC-00820</t>
        </is>
      </c>
      <c r="B5168" t="inlineStr">
        <is>
          <t>Job Title</t>
        </is>
      </c>
      <c r="C5168" t="inlineStr">
        <is>
          <t>PRACTICE MANAGER</t>
        </is>
      </c>
      <c r="D5168" t="inlineStr">
        <is>
          <t>Practice Manager</t>
        </is>
      </c>
      <c r="E5168" t="inlineStr">
        <is>
          <t>Job title case</t>
        </is>
      </c>
    </row>
    <row r="5169">
      <c r="A5169" t="inlineStr">
        <is>
          <t>SRC-00820</t>
        </is>
      </c>
      <c r="B5169" t="inlineStr">
        <is>
          <t>City</t>
        </is>
      </c>
      <c r="C5169" t="inlineStr">
        <is>
          <t>BENDIGO</t>
        </is>
      </c>
      <c r="D5169" t="inlineStr">
        <is>
          <t>Bendigo</t>
        </is>
      </c>
      <c r="E5169" t="inlineStr">
        <is>
          <t>City case</t>
        </is>
      </c>
    </row>
    <row r="5170">
      <c r="A5170" t="inlineStr">
        <is>
          <t>SRC-00820</t>
        </is>
      </c>
      <c r="B5170" t="inlineStr">
        <is>
          <t>Postal Code</t>
        </is>
      </c>
      <c r="C5170" t="inlineStr">
        <is>
          <t>3423.0</t>
        </is>
      </c>
      <c r="D5170" t="inlineStr">
        <is>
          <t>3423</t>
        </is>
      </c>
      <c r="E5170" t="inlineStr">
        <is>
          <t>Postcode to 4 digits (restored leading zero / removed .0)</t>
        </is>
      </c>
    </row>
    <row r="5171">
      <c r="A5171" t="inlineStr">
        <is>
          <t>SRC-00820</t>
        </is>
      </c>
      <c r="B5171" t="inlineStr">
        <is>
          <t>Last Activity</t>
        </is>
      </c>
      <c r="C5171" t="inlineStr">
        <is>
          <t>Aug 18 2026</t>
        </is>
      </c>
      <c r="D5171" t="inlineStr">
        <is>
          <t>2026-08-18</t>
        </is>
      </c>
      <c r="E5171" t="inlineStr">
        <is>
          <t>Date to YYYY-MM-DD</t>
        </is>
      </c>
    </row>
    <row r="5172">
      <c r="A5172" t="inlineStr">
        <is>
          <t>SRC-00821</t>
        </is>
      </c>
      <c r="B5172" t="inlineStr">
        <is>
          <t>First Name</t>
        </is>
      </c>
      <c r="C5172" t="inlineStr">
        <is>
          <t>marcus</t>
        </is>
      </c>
      <c r="D5172" t="inlineStr">
        <is>
          <t>Marcus</t>
        </is>
      </c>
      <c r="E5172" t="inlineStr">
        <is>
          <t>Trimmed / name case</t>
        </is>
      </c>
    </row>
    <row r="5173">
      <c r="A5173" t="inlineStr">
        <is>
          <t>SRC-00821</t>
        </is>
      </c>
      <c r="B5173" t="inlineStr">
        <is>
          <t>City</t>
        </is>
      </c>
      <c r="C5173" t="inlineStr">
        <is>
          <t>ADELAIDE</t>
        </is>
      </c>
      <c r="D5173" t="inlineStr">
        <is>
          <t>Adelaide</t>
        </is>
      </c>
      <c r="E5173" t="inlineStr">
        <is>
          <t>City case</t>
        </is>
      </c>
    </row>
    <row r="5174">
      <c r="A5174" t="inlineStr">
        <is>
          <t>SRC-00821</t>
        </is>
      </c>
      <c r="B5174" t="inlineStr">
        <is>
          <t>Lifecycle Stage</t>
        </is>
      </c>
      <c r="C5174" t="inlineStr">
        <is>
          <t>MQL</t>
        </is>
      </c>
      <c r="D5174" t="inlineStr">
        <is>
          <t>Marketing Qualified Lead</t>
        </is>
      </c>
      <c r="E5174" t="inlineStr">
        <is>
          <t>Mapped to HubSpot lifecycle stage</t>
        </is>
      </c>
    </row>
    <row r="5175">
      <c r="A5175" t="inlineStr">
        <is>
          <t>SRC-00821</t>
        </is>
      </c>
      <c r="B5175" t="inlineStr">
        <is>
          <t>Last Activity</t>
        </is>
      </c>
      <c r="C5175" t="inlineStr">
        <is>
          <t>08/10/2025</t>
        </is>
      </c>
      <c r="D5175" t="inlineStr">
        <is>
          <t>2025-10-08</t>
        </is>
      </c>
      <c r="E5175" t="inlineStr">
        <is>
          <t>Date to YYYY-MM-DD</t>
        </is>
      </c>
    </row>
    <row r="5176">
      <c r="A5176" t="inlineStr">
        <is>
          <t>SRC-00822</t>
        </is>
      </c>
      <c r="B5176" t="inlineStr">
        <is>
          <t>First Name</t>
        </is>
      </c>
      <c r="C5176" t="inlineStr">
        <is>
          <t>Mrs James</t>
        </is>
      </c>
      <c r="D5176" t="inlineStr">
        <is>
          <t>James</t>
        </is>
      </c>
      <c r="E5176" t="inlineStr">
        <is>
          <t>Removed title (Dr/Mr/Ms/Mrs)</t>
        </is>
      </c>
    </row>
    <row r="5177">
      <c r="A5177" t="inlineStr">
        <is>
          <t>SRC-00822</t>
        </is>
      </c>
      <c r="B5177" t="inlineStr">
        <is>
          <t>Last Name</t>
        </is>
      </c>
      <c r="C5177" t="inlineStr">
        <is>
          <t>macleod</t>
        </is>
      </c>
      <c r="D5177" t="inlineStr">
        <is>
          <t>MacLeod</t>
        </is>
      </c>
      <c r="E5177" t="inlineStr">
        <is>
          <t>Trimmed / name case</t>
        </is>
      </c>
    </row>
    <row r="5178">
      <c r="A5178" t="inlineStr">
        <is>
          <t>SRC-00822</t>
        </is>
      </c>
      <c r="B5178" t="inlineStr">
        <is>
          <t>State/Region</t>
        </is>
      </c>
      <c r="C5178" t="inlineStr">
        <is>
          <t>Qld</t>
        </is>
      </c>
      <c r="D5178" t="inlineStr">
        <is>
          <t>QLD</t>
        </is>
      </c>
      <c r="E5178" t="inlineStr">
        <is>
          <t>State to standard abbreviation</t>
        </is>
      </c>
    </row>
    <row r="5179">
      <c r="A5179" t="inlineStr">
        <is>
          <t>SRC-00822</t>
        </is>
      </c>
      <c r="B5179" t="inlineStr">
        <is>
          <t>Phone Number</t>
        </is>
      </c>
      <c r="C5179" t="inlineStr">
        <is>
          <t>07 7010 7624</t>
        </is>
      </c>
      <c r="D5179" t="inlineStr">
        <is>
          <t>+61 7 7010 7624</t>
        </is>
      </c>
      <c r="E5179" t="inlineStr">
        <is>
          <t>Phone to +61 international format</t>
        </is>
      </c>
    </row>
    <row r="5180">
      <c r="A5180" t="inlineStr">
        <is>
          <t>SRC-00822</t>
        </is>
      </c>
      <c r="B5180" t="inlineStr">
        <is>
          <t>Company Name</t>
        </is>
      </c>
      <c r="C5180" t="inlineStr">
        <is>
          <t>Corvanny Logistics</t>
        </is>
      </c>
      <c r="D5180" t="inlineStr">
        <is>
          <t>Corvanny Logistics Pty Ltd</t>
        </is>
      </c>
      <c r="E5180" t="inlineStr">
        <is>
          <t>Company suffix to 'Pty Ltd', trimmed, case</t>
        </is>
      </c>
    </row>
    <row r="5181">
      <c r="A5181" t="inlineStr">
        <is>
          <t>SRC-00822</t>
        </is>
      </c>
      <c r="B5181" t="inlineStr">
        <is>
          <t>Job Title</t>
        </is>
      </c>
      <c r="C5181" t="inlineStr">
        <is>
          <t>managing director</t>
        </is>
      </c>
      <c r="D5181" t="inlineStr">
        <is>
          <t>Managing Director</t>
        </is>
      </c>
      <c r="E5181" t="inlineStr">
        <is>
          <t>Job title case</t>
        </is>
      </c>
    </row>
    <row r="5182">
      <c r="A5182" t="inlineStr">
        <is>
          <t>SRC-00822</t>
        </is>
      </c>
      <c r="B5182" t="inlineStr">
        <is>
          <t>City</t>
        </is>
      </c>
      <c r="C5182" t="inlineStr">
        <is>
          <t>BRISBANE</t>
        </is>
      </c>
      <c r="D5182" t="inlineStr">
        <is>
          <t>Brisbane</t>
        </is>
      </c>
      <c r="E5182" t="inlineStr">
        <is>
          <t>City case</t>
        </is>
      </c>
    </row>
    <row r="5183">
      <c r="A5183" t="inlineStr">
        <is>
          <t>SRC-00822</t>
        </is>
      </c>
      <c r="B5183" t="inlineStr">
        <is>
          <t>Last Activity</t>
        </is>
      </c>
      <c r="C5183" t="inlineStr">
        <is>
          <t>Mar 18 2025</t>
        </is>
      </c>
      <c r="D5183" t="inlineStr">
        <is>
          <t>2025-03-18</t>
        </is>
      </c>
      <c r="E5183" t="inlineStr">
        <is>
          <t>Date to YYYY-MM-DD</t>
        </is>
      </c>
    </row>
    <row r="5184">
      <c r="A5184" t="inlineStr">
        <is>
          <t>SRC-00823</t>
        </is>
      </c>
      <c r="B5184" t="inlineStr">
        <is>
          <t>State/Region</t>
        </is>
      </c>
      <c r="C5184" t="inlineStr">
        <is>
          <t>VIC.</t>
        </is>
      </c>
      <c r="D5184" t="inlineStr">
        <is>
          <t>VIC</t>
        </is>
      </c>
      <c r="E5184" t="inlineStr">
        <is>
          <t>State to standard abbreviation</t>
        </is>
      </c>
    </row>
    <row r="5185">
      <c r="A5185" t="inlineStr">
        <is>
          <t>SRC-00823</t>
        </is>
      </c>
      <c r="B5185" t="inlineStr">
        <is>
          <t>Phone Number</t>
        </is>
      </c>
      <c r="C5185" t="inlineStr">
        <is>
          <t>(03) 7010-2153</t>
        </is>
      </c>
      <c r="D5185" t="inlineStr">
        <is>
          <t>+61 3 7010 2153</t>
        </is>
      </c>
      <c r="E5185" t="inlineStr">
        <is>
          <t>Phone to +61 international format</t>
        </is>
      </c>
    </row>
    <row r="5186">
      <c r="A5186" t="inlineStr">
        <is>
          <t>SRC-00823</t>
        </is>
      </c>
      <c r="B5186" t="inlineStr">
        <is>
          <t>Company Name</t>
        </is>
      </c>
      <c r="C5186" t="inlineStr">
        <is>
          <t>Orlubrie Packaging pty ltd</t>
        </is>
      </c>
      <c r="D5186" t="inlineStr">
        <is>
          <t>Orlubrie Packaging Pty Ltd</t>
        </is>
      </c>
      <c r="E5186" t="inlineStr">
        <is>
          <t>Company suffix to 'Pty Ltd', trimmed, case</t>
        </is>
      </c>
    </row>
    <row r="5187">
      <c r="A5187" t="inlineStr">
        <is>
          <t>SRC-00823</t>
        </is>
      </c>
      <c r="B5187" t="inlineStr">
        <is>
          <t>Job Title</t>
        </is>
      </c>
      <c r="C5187" t="inlineStr">
        <is>
          <t>ceo</t>
        </is>
      </c>
      <c r="D5187" t="inlineStr">
        <is>
          <t>CEO</t>
        </is>
      </c>
      <c r="E5187" t="inlineStr">
        <is>
          <t>Job title case</t>
        </is>
      </c>
    </row>
    <row r="5188">
      <c r="A5188" t="inlineStr">
        <is>
          <t>SRC-00823</t>
        </is>
      </c>
      <c r="B5188" t="inlineStr">
        <is>
          <t>City</t>
        </is>
      </c>
      <c r="C5188" t="inlineStr">
        <is>
          <t>footscray</t>
        </is>
      </c>
      <c r="D5188" t="inlineStr">
        <is>
          <t>Footscray</t>
        </is>
      </c>
      <c r="E5188" t="inlineStr">
        <is>
          <t>City case</t>
        </is>
      </c>
    </row>
    <row r="5189">
      <c r="A5189" t="inlineStr">
        <is>
          <t>SRC-00823</t>
        </is>
      </c>
      <c r="B5189" t="inlineStr">
        <is>
          <t>Lifecycle Stage</t>
        </is>
      </c>
      <c r="C5189" t="inlineStr">
        <is>
          <t>mql</t>
        </is>
      </c>
      <c r="D5189" t="inlineStr">
        <is>
          <t>Marketing Qualified Lead</t>
        </is>
      </c>
      <c r="E5189" t="inlineStr">
        <is>
          <t>Mapped to HubSpot lifecycle stage</t>
        </is>
      </c>
    </row>
    <row r="5190">
      <c r="A5190" t="inlineStr">
        <is>
          <t>SRC-00824</t>
        </is>
      </c>
      <c r="B5190" t="inlineStr">
        <is>
          <t>First Name</t>
        </is>
      </c>
      <c r="C5190" t="inlineStr">
        <is>
          <t>ANIKA</t>
        </is>
      </c>
      <c r="D5190" t="inlineStr">
        <is>
          <t>Anika</t>
        </is>
      </c>
      <c r="E5190" t="inlineStr">
        <is>
          <t>Trimmed / name case</t>
        </is>
      </c>
    </row>
    <row r="5191">
      <c r="A5191" t="inlineStr">
        <is>
          <t>SRC-00824</t>
        </is>
      </c>
      <c r="B5191" t="inlineStr">
        <is>
          <t>Phone Number</t>
        </is>
      </c>
      <c r="C5191" t="inlineStr">
        <is>
          <t>61370108863</t>
        </is>
      </c>
      <c r="D5191" t="inlineStr">
        <is>
          <t>+61 3 7010 8863</t>
        </is>
      </c>
      <c r="E5191" t="inlineStr">
        <is>
          <t>Phone to +61 international format</t>
        </is>
      </c>
    </row>
    <row r="5192">
      <c r="A5192" t="inlineStr">
        <is>
          <t>SRC-00824</t>
        </is>
      </c>
      <c r="B5192" t="inlineStr">
        <is>
          <t>Company Name</t>
        </is>
      </c>
      <c r="C5192" t="inlineStr">
        <is>
          <t>VANTRELLE FITNESS PTY LTD</t>
        </is>
      </c>
      <c r="D5192" t="inlineStr">
        <is>
          <t>Vantrelle Fitness Pty Ltd</t>
        </is>
      </c>
      <c r="E5192" t="inlineStr">
        <is>
          <t>Company suffix to 'Pty Ltd', trimmed, case</t>
        </is>
      </c>
    </row>
    <row r="5193">
      <c r="A5193" t="inlineStr">
        <is>
          <t>SRC-00824</t>
        </is>
      </c>
      <c r="B5193" t="inlineStr">
        <is>
          <t>Job Title</t>
        </is>
      </c>
      <c r="C5193" t="inlineStr">
        <is>
          <t>OFFICE MANAGER</t>
        </is>
      </c>
      <c r="D5193" t="inlineStr">
        <is>
          <t>Office Manager</t>
        </is>
      </c>
      <c r="E5193" t="inlineStr">
        <is>
          <t>Job title case</t>
        </is>
      </c>
    </row>
    <row r="5194">
      <c r="A5194" t="inlineStr">
        <is>
          <t>SRC-00824</t>
        </is>
      </c>
      <c r="B5194" t="inlineStr">
        <is>
          <t>City</t>
        </is>
      </c>
      <c r="C5194" t="inlineStr">
        <is>
          <t>box hill</t>
        </is>
      </c>
      <c r="D5194" t="inlineStr">
        <is>
          <t>Box Hill</t>
        </is>
      </c>
      <c r="E5194" t="inlineStr">
        <is>
          <t>City case</t>
        </is>
      </c>
    </row>
    <row r="5195">
      <c r="A5195" t="inlineStr">
        <is>
          <t>SRC-00824</t>
        </is>
      </c>
      <c r="B5195" t="inlineStr">
        <is>
          <t>Lifecycle Stage</t>
        </is>
      </c>
      <c r="C5195" t="inlineStr">
        <is>
          <t>LEAD</t>
        </is>
      </c>
      <c r="D5195" t="inlineStr">
        <is>
          <t>Lead</t>
        </is>
      </c>
      <c r="E5195" t="inlineStr">
        <is>
          <t>Mapped to HubSpot lifecycle stage</t>
        </is>
      </c>
    </row>
    <row r="5196">
      <c r="A5196" t="inlineStr">
        <is>
          <t>SRC-00824</t>
        </is>
      </c>
      <c r="B5196" t="inlineStr">
        <is>
          <t>Last Activity</t>
        </is>
      </c>
      <c r="C5196" t="inlineStr">
        <is>
          <t>Aug 05 2026</t>
        </is>
      </c>
      <c r="D5196" t="inlineStr">
        <is>
          <t>2026-08-05</t>
        </is>
      </c>
      <c r="E5196" t="inlineStr">
        <is>
          <t>Date to YYYY-MM-DD</t>
        </is>
      </c>
    </row>
    <row r="5197">
      <c r="A5197" t="inlineStr">
        <is>
          <t>SRC-00825</t>
        </is>
      </c>
      <c r="B5197" t="inlineStr">
        <is>
          <t>State/Region</t>
        </is>
      </c>
      <c r="C5197" t="inlineStr">
        <is>
          <t>Vic</t>
        </is>
      </c>
      <c r="D5197" t="inlineStr">
        <is>
          <t>VIC</t>
        </is>
      </c>
      <c r="E5197" t="inlineStr">
        <is>
          <t>State to standard abbreviation</t>
        </is>
      </c>
    </row>
    <row r="5198">
      <c r="A5198" t="inlineStr">
        <is>
          <t>SRC-00825</t>
        </is>
      </c>
      <c r="B5198" t="inlineStr">
        <is>
          <t>Company Name</t>
        </is>
      </c>
      <c r="C5198" t="inlineStr">
        <is>
          <t>Lornivale Print</t>
        </is>
      </c>
      <c r="D5198" t="inlineStr">
        <is>
          <t>Lornivale Print Pty Ltd</t>
        </is>
      </c>
      <c r="E5198" t="inlineStr">
        <is>
          <t>Company suffix to 'Pty Ltd', trimmed, case</t>
        </is>
      </c>
    </row>
    <row r="5199">
      <c r="A5199" t="inlineStr">
        <is>
          <t>SRC-00825</t>
        </is>
      </c>
      <c r="B5199" t="inlineStr">
        <is>
          <t>Lifecycle Stage</t>
        </is>
      </c>
      <c r="C5199" t="inlineStr">
        <is>
          <t>LEAD</t>
        </is>
      </c>
      <c r="D5199" t="inlineStr">
        <is>
          <t>Lead</t>
        </is>
      </c>
      <c r="E5199" t="inlineStr">
        <is>
          <t>Mapped to HubSpot lifecycle stage</t>
        </is>
      </c>
    </row>
    <row r="5200">
      <c r="A5200" t="inlineStr">
        <is>
          <t>SRC-00826</t>
        </is>
      </c>
      <c r="B5200" t="inlineStr">
        <is>
          <t>Last Name</t>
        </is>
      </c>
      <c r="C5200" t="inlineStr">
        <is>
          <t>ZHANG</t>
        </is>
      </c>
      <c r="D5200" t="inlineStr">
        <is>
          <t>Zhang</t>
        </is>
      </c>
      <c r="E5200" t="inlineStr">
        <is>
          <t>Trimmed / name case</t>
        </is>
      </c>
    </row>
    <row r="5201">
      <c r="A5201" t="inlineStr">
        <is>
          <t>SRC-00826</t>
        </is>
      </c>
      <c r="B5201" t="inlineStr">
        <is>
          <t>State/Region</t>
        </is>
      </c>
      <c r="C5201" t="inlineStr">
        <is>
          <t>Western Australia</t>
        </is>
      </c>
      <c r="D5201" t="inlineStr">
        <is>
          <t>WA</t>
        </is>
      </c>
      <c r="E5201" t="inlineStr">
        <is>
          <t>State to standard abbreviation</t>
        </is>
      </c>
    </row>
    <row r="5202">
      <c r="A5202" t="inlineStr">
        <is>
          <t>SRC-00826</t>
        </is>
      </c>
      <c r="B5202" t="inlineStr">
        <is>
          <t>Phone Number</t>
        </is>
      </c>
      <c r="C5202" t="inlineStr">
        <is>
          <t>08.5550.0875</t>
        </is>
      </c>
      <c r="D5202" t="inlineStr">
        <is>
          <t>+61 8 5550 0875</t>
        </is>
      </c>
      <c r="E5202" t="inlineStr">
        <is>
          <t>Phone to +61 international format</t>
        </is>
      </c>
    </row>
    <row r="5203">
      <c r="A5203" t="inlineStr">
        <is>
          <t>SRC-00826</t>
        </is>
      </c>
      <c r="B5203" t="inlineStr">
        <is>
          <t>Company Name</t>
        </is>
      </c>
      <c r="C5203" t="inlineStr">
        <is>
          <t>Rushavon Foods pty ltd</t>
        </is>
      </c>
      <c r="D5203" t="inlineStr">
        <is>
          <t>Rushavon Foods Pty Ltd</t>
        </is>
      </c>
      <c r="E5203" t="inlineStr">
        <is>
          <t>Company suffix to 'Pty Ltd', trimmed, case</t>
        </is>
      </c>
    </row>
    <row r="5204">
      <c r="A5204" t="inlineStr">
        <is>
          <t>SRC-00826</t>
        </is>
      </c>
      <c r="B5204" t="inlineStr">
        <is>
          <t>Job Title</t>
        </is>
      </c>
      <c r="C5204" t="inlineStr">
        <is>
          <t>OWNER</t>
        </is>
      </c>
      <c r="D5204" t="inlineStr">
        <is>
          <t>Owner</t>
        </is>
      </c>
      <c r="E5204" t="inlineStr">
        <is>
          <t>Job title case</t>
        </is>
      </c>
    </row>
    <row r="5205">
      <c r="A5205" t="inlineStr">
        <is>
          <t>SRC-00826</t>
        </is>
      </c>
      <c r="B5205" t="inlineStr">
        <is>
          <t>City</t>
        </is>
      </c>
      <c r="C5205" t="inlineStr">
        <is>
          <t>bunbury</t>
        </is>
      </c>
      <c r="D5205" t="inlineStr">
        <is>
          <t>Bunbury</t>
        </is>
      </c>
      <c r="E5205" t="inlineStr">
        <is>
          <t>City case</t>
        </is>
      </c>
    </row>
    <row r="5206">
      <c r="A5206" t="inlineStr">
        <is>
          <t>SRC-00826</t>
        </is>
      </c>
      <c r="B5206" t="inlineStr">
        <is>
          <t>Lifecycle Stage</t>
        </is>
      </c>
      <c r="C5206" t="inlineStr">
        <is>
          <t>Marketing Qualified</t>
        </is>
      </c>
      <c r="D5206" t="inlineStr">
        <is>
          <t>Marketing Qualified Lead</t>
        </is>
      </c>
      <c r="E5206" t="inlineStr">
        <is>
          <t>Mapped to HubSpot lifecycle stage</t>
        </is>
      </c>
    </row>
    <row r="5207">
      <c r="A5207" t="inlineStr">
        <is>
          <t>SRC-00827</t>
        </is>
      </c>
      <c r="B5207" t="inlineStr">
        <is>
          <t>Last Name</t>
        </is>
      </c>
      <c r="C5207" t="inlineStr">
        <is>
          <t>wang</t>
        </is>
      </c>
      <c r="D5207" t="inlineStr">
        <is>
          <t>Wang</t>
        </is>
      </c>
      <c r="E5207" t="inlineStr">
        <is>
          <t>Trimmed / name case</t>
        </is>
      </c>
    </row>
    <row r="5208">
      <c r="A5208" t="inlineStr">
        <is>
          <t>SRC-00827</t>
        </is>
      </c>
      <c r="B5208" t="inlineStr">
        <is>
          <t>Email</t>
        </is>
      </c>
      <c r="C5208" t="inlineStr">
        <is>
          <t xml:space="preserve">anika.wang@nethervaneengineering.example </t>
        </is>
      </c>
      <c r="D5208" t="inlineStr">
        <is>
          <t>anika.wang@nethervaneengineering.example</t>
        </is>
      </c>
      <c r="E5208" t="inlineStr">
        <is>
          <t>Lower-case, trimmed, removed mailto:/brackets</t>
        </is>
      </c>
    </row>
    <row r="5209">
      <c r="A5209" t="inlineStr">
        <is>
          <t>SRC-00827</t>
        </is>
      </c>
      <c r="B5209" t="inlineStr">
        <is>
          <t>State/Region</t>
        </is>
      </c>
      <c r="C5209" t="inlineStr">
        <is>
          <t>South Australia</t>
        </is>
      </c>
      <c r="D5209" t="inlineStr">
        <is>
          <t>SA</t>
        </is>
      </c>
      <c r="E5209" t="inlineStr">
        <is>
          <t>State to standard abbreviation</t>
        </is>
      </c>
    </row>
    <row r="5210">
      <c r="A5210" t="inlineStr">
        <is>
          <t>SRC-00827</t>
        </is>
      </c>
      <c r="B5210" t="inlineStr">
        <is>
          <t>Phone Number</t>
        </is>
      </c>
      <c r="C5210" t="inlineStr">
        <is>
          <t>08.7010.8666</t>
        </is>
      </c>
      <c r="D5210" t="inlineStr">
        <is>
          <t>+61 8 7010 8666</t>
        </is>
      </c>
      <c r="E5210" t="inlineStr">
        <is>
          <t>Phone to +61 international format</t>
        </is>
      </c>
    </row>
    <row r="5211">
      <c r="A5211" t="inlineStr">
        <is>
          <t>SRC-00827</t>
        </is>
      </c>
      <c r="B5211" t="inlineStr">
        <is>
          <t>Company Name</t>
        </is>
      </c>
      <c r="C5211" t="inlineStr">
        <is>
          <t>Nethervane Engineering P/L</t>
        </is>
      </c>
      <c r="D5211" t="inlineStr">
        <is>
          <t>Nethervane Engineering Pty Ltd</t>
        </is>
      </c>
      <c r="E5211" t="inlineStr">
        <is>
          <t>Company suffix to 'Pty Ltd', trimmed, case</t>
        </is>
      </c>
    </row>
    <row r="5212">
      <c r="A5212" t="inlineStr">
        <is>
          <t>SRC-00827</t>
        </is>
      </c>
      <c r="B5212" t="inlineStr">
        <is>
          <t>Job Title</t>
        </is>
      </c>
      <c r="C5212" t="inlineStr">
        <is>
          <t>TEAM LEADER</t>
        </is>
      </c>
      <c r="D5212" t="inlineStr">
        <is>
          <t>Team Leader</t>
        </is>
      </c>
      <c r="E5212" t="inlineStr">
        <is>
          <t>Job title case</t>
        </is>
      </c>
    </row>
    <row r="5213">
      <c r="A5213" t="inlineStr">
        <is>
          <t>SRC-00827</t>
        </is>
      </c>
      <c r="B5213" t="inlineStr">
        <is>
          <t>Lifecycle Stage</t>
        </is>
      </c>
      <c r="C5213" t="inlineStr">
        <is>
          <t>new lead</t>
        </is>
      </c>
      <c r="D5213" t="inlineStr">
        <is>
          <t>Lead</t>
        </is>
      </c>
      <c r="E5213" t="inlineStr">
        <is>
          <t>Mapped to HubSpot lifecycle stage</t>
        </is>
      </c>
    </row>
    <row r="5214">
      <c r="A5214" t="inlineStr">
        <is>
          <t>SRC-00827</t>
        </is>
      </c>
      <c r="B5214" t="inlineStr">
        <is>
          <t>Last Activity</t>
        </is>
      </c>
      <c r="C5214" t="inlineStr">
        <is>
          <t>30/10/2025</t>
        </is>
      </c>
      <c r="D5214" t="inlineStr">
        <is>
          <t>2025-10-30</t>
        </is>
      </c>
      <c r="E5214" t="inlineStr">
        <is>
          <t>Date to YYYY-MM-DD</t>
        </is>
      </c>
    </row>
    <row r="5215">
      <c r="A5215" t="inlineStr">
        <is>
          <t>SRC-00828</t>
        </is>
      </c>
      <c r="B5215" t="inlineStr">
        <is>
          <t>First Name</t>
        </is>
      </c>
      <c r="C5215" t="inlineStr">
        <is>
          <t>YUSUF</t>
        </is>
      </c>
      <c r="D5215" t="inlineStr">
        <is>
          <t>Yusuf</t>
        </is>
      </c>
      <c r="E5215" t="inlineStr">
        <is>
          <t>Trimmed / name case</t>
        </is>
      </c>
    </row>
    <row r="5216">
      <c r="A5216" t="inlineStr">
        <is>
          <t>SRC-00828</t>
        </is>
      </c>
      <c r="B5216" t="inlineStr">
        <is>
          <t>Last Name</t>
        </is>
      </c>
      <c r="C5216" t="inlineStr">
        <is>
          <t xml:space="preserve"> Fitzgerald</t>
        </is>
      </c>
      <c r="D5216" t="inlineStr">
        <is>
          <t>Fitzgerald</t>
        </is>
      </c>
      <c r="E5216" t="inlineStr">
        <is>
          <t>Trimmed / name case</t>
        </is>
      </c>
    </row>
    <row r="5217">
      <c r="A5217" t="inlineStr">
        <is>
          <t>SRC-00828</t>
        </is>
      </c>
      <c r="B5217" t="inlineStr">
        <is>
          <t>State/Region</t>
        </is>
      </c>
      <c r="C5217" t="inlineStr">
        <is>
          <t>Vic</t>
        </is>
      </c>
      <c r="D5217" t="inlineStr">
        <is>
          <t>VIC</t>
        </is>
      </c>
      <c r="E5217" t="inlineStr">
        <is>
          <t>State to standard abbreviation</t>
        </is>
      </c>
    </row>
    <row r="5218">
      <c r="A5218" t="inlineStr">
        <is>
          <t>SRC-00828</t>
        </is>
      </c>
      <c r="B5218" t="inlineStr">
        <is>
          <t>Company Name</t>
        </is>
      </c>
      <c r="C5218" t="inlineStr">
        <is>
          <t>Pemberwick Packaging Pty. Ltd.</t>
        </is>
      </c>
      <c r="D5218" t="inlineStr">
        <is>
          <t>Pemberwick Packaging Pty Ltd</t>
        </is>
      </c>
      <c r="E5218" t="inlineStr">
        <is>
          <t>Company suffix to 'Pty Ltd', trimmed, case</t>
        </is>
      </c>
    </row>
    <row r="5219">
      <c r="A5219" t="inlineStr">
        <is>
          <t>SRC-00828</t>
        </is>
      </c>
      <c r="B5219" t="inlineStr">
        <is>
          <t>City</t>
        </is>
      </c>
      <c r="C5219" t="inlineStr">
        <is>
          <t>bendigo</t>
        </is>
      </c>
      <c r="D5219" t="inlineStr">
        <is>
          <t>Bendigo</t>
        </is>
      </c>
      <c r="E5219" t="inlineStr">
        <is>
          <t>City case</t>
        </is>
      </c>
    </row>
    <row r="5220">
      <c r="A5220" t="inlineStr">
        <is>
          <t>SRC-00828</t>
        </is>
      </c>
      <c r="B5220" t="inlineStr">
        <is>
          <t>Last Activity</t>
        </is>
      </c>
      <c r="C5220" t="inlineStr">
        <is>
          <t>May 28 2024</t>
        </is>
      </c>
      <c r="D5220" t="inlineStr">
        <is>
          <t>2024-05-28</t>
        </is>
      </c>
      <c r="E5220" t="inlineStr">
        <is>
          <t>Date to YYYY-MM-DD</t>
        </is>
      </c>
    </row>
    <row r="5221">
      <c r="A5221" t="inlineStr">
        <is>
          <t>SRC-00829</t>
        </is>
      </c>
      <c r="B5221" t="inlineStr">
        <is>
          <t>Last Name</t>
        </is>
      </c>
      <c r="C5221" t="inlineStr">
        <is>
          <t xml:space="preserve">Rossi </t>
        </is>
      </c>
      <c r="D5221" t="inlineStr">
        <is>
          <t>Rossi</t>
        </is>
      </c>
      <c r="E5221" t="inlineStr">
        <is>
          <t>Trimmed / name case</t>
        </is>
      </c>
    </row>
    <row r="5222">
      <c r="A5222" t="inlineStr">
        <is>
          <t>SRC-00829</t>
        </is>
      </c>
      <c r="B5222" t="inlineStr">
        <is>
          <t>Phone Number</t>
        </is>
      </c>
      <c r="C5222" t="inlineStr">
        <is>
          <t>08.5550.5770</t>
        </is>
      </c>
      <c r="D5222" t="inlineStr">
        <is>
          <t>+61 8 5550 5770</t>
        </is>
      </c>
      <c r="E5222" t="inlineStr">
        <is>
          <t>Phone to +61 international format</t>
        </is>
      </c>
    </row>
    <row r="5223">
      <c r="A5223" t="inlineStr">
        <is>
          <t>SRC-00829</t>
        </is>
      </c>
      <c r="B5223" t="inlineStr">
        <is>
          <t>Company Name</t>
        </is>
      </c>
      <c r="C5223" t="inlineStr">
        <is>
          <t xml:space="preserve"> Yarrowdine Optics Pty Ltd</t>
        </is>
      </c>
      <c r="D5223" t="inlineStr">
        <is>
          <t>Yarrowdine Optics Pty Ltd</t>
        </is>
      </c>
      <c r="E5223" t="inlineStr">
        <is>
          <t>Company suffix to 'Pty Ltd', trimmed, case</t>
        </is>
      </c>
    </row>
    <row r="5224">
      <c r="A5224" t="inlineStr">
        <is>
          <t>SRC-00829</t>
        </is>
      </c>
      <c r="B5224" t="inlineStr">
        <is>
          <t>Job Title</t>
        </is>
      </c>
      <c r="C5224" t="inlineStr">
        <is>
          <t>SITE SUPERVISOR</t>
        </is>
      </c>
      <c r="D5224" t="inlineStr">
        <is>
          <t>Site Supervisor</t>
        </is>
      </c>
      <c r="E5224" t="inlineStr">
        <is>
          <t>Job title case</t>
        </is>
      </c>
    </row>
    <row r="5225">
      <c r="A5225" t="inlineStr">
        <is>
          <t>SRC-00829</t>
        </is>
      </c>
      <c r="B5225" t="inlineStr">
        <is>
          <t>Postal Code</t>
        </is>
      </c>
      <c r="C5225" t="inlineStr">
        <is>
          <t>5048.0</t>
        </is>
      </c>
      <c r="D5225" t="inlineStr">
        <is>
          <t>5048</t>
        </is>
      </c>
      <c r="E5225" t="inlineStr">
        <is>
          <t>Postcode to 4 digits (restored leading zero / removed .0)</t>
        </is>
      </c>
    </row>
    <row r="5226">
      <c r="A5226" t="inlineStr">
        <is>
          <t>SRC-00829</t>
        </is>
      </c>
      <c r="B5226" t="inlineStr">
        <is>
          <t>Lifecycle Stage</t>
        </is>
      </c>
      <c r="C5226" t="inlineStr">
        <is>
          <t>new lead</t>
        </is>
      </c>
      <c r="D5226" t="inlineStr">
        <is>
          <t>Lead</t>
        </is>
      </c>
      <c r="E5226" t="inlineStr">
        <is>
          <t>Mapped to HubSpot lifecycle stage</t>
        </is>
      </c>
    </row>
    <row r="5227">
      <c r="A5227" t="inlineStr">
        <is>
          <t>SRC-00829</t>
        </is>
      </c>
      <c r="B5227" t="inlineStr">
        <is>
          <t>Last Activity</t>
        </is>
      </c>
      <c r="C5227" t="inlineStr">
        <is>
          <t>Aug 15 2025</t>
        </is>
      </c>
      <c r="D5227" t="inlineStr">
        <is>
          <t>2025-08-15</t>
        </is>
      </c>
      <c r="E5227" t="inlineStr">
        <is>
          <t>Date to YYYY-MM-DD</t>
        </is>
      </c>
    </row>
    <row r="5228">
      <c r="A5228" t="inlineStr">
        <is>
          <t>SRC-00830</t>
        </is>
      </c>
      <c r="B5228" t="inlineStr">
        <is>
          <t>First Name</t>
        </is>
      </c>
      <c r="C5228" t="inlineStr">
        <is>
          <t>FELIX</t>
        </is>
      </c>
      <c r="D5228" t="inlineStr">
        <is>
          <t>Felix</t>
        </is>
      </c>
      <c r="E5228" t="inlineStr">
        <is>
          <t>Trimmed / name case</t>
        </is>
      </c>
    </row>
    <row r="5229">
      <c r="A5229" t="inlineStr">
        <is>
          <t>SRC-00830</t>
        </is>
      </c>
      <c r="B5229" t="inlineStr">
        <is>
          <t>Phone Number</t>
        </is>
      </c>
      <c r="C5229" t="inlineStr">
        <is>
          <t>(03) 5550-7758</t>
        </is>
      </c>
      <c r="D5229" t="inlineStr">
        <is>
          <t>+61 3 5550 7758</t>
        </is>
      </c>
      <c r="E5229" t="inlineStr">
        <is>
          <t>Phone to +61 international format</t>
        </is>
      </c>
    </row>
    <row r="5230">
      <c r="A5230" t="inlineStr">
        <is>
          <t>SRC-00830</t>
        </is>
      </c>
      <c r="B5230" t="inlineStr">
        <is>
          <t>Company Name</t>
        </is>
      </c>
      <c r="C5230" t="inlineStr">
        <is>
          <t>ZEPHRANE ACCOUNTING PTY LTD</t>
        </is>
      </c>
      <c r="D5230" t="inlineStr">
        <is>
          <t>Zephrane Accounting Pty Ltd</t>
        </is>
      </c>
      <c r="E5230" t="inlineStr">
        <is>
          <t>Company suffix to 'Pty Ltd', trimmed, case</t>
        </is>
      </c>
    </row>
    <row r="5231">
      <c r="A5231" t="inlineStr">
        <is>
          <t>SRC-00830</t>
        </is>
      </c>
      <c r="B5231" t="inlineStr">
        <is>
          <t>Last Activity</t>
        </is>
      </c>
      <c r="C5231" t="inlineStr">
        <is>
          <t>15/03/2024</t>
        </is>
      </c>
      <c r="D5231" t="inlineStr">
        <is>
          <t>2024-03-15</t>
        </is>
      </c>
      <c r="E5231" t="inlineStr">
        <is>
          <t>Date to YYYY-MM-DD</t>
        </is>
      </c>
    </row>
    <row r="5232">
      <c r="A5232" t="inlineStr">
        <is>
          <t>SRC-00831</t>
        </is>
      </c>
      <c r="B5232" t="inlineStr">
        <is>
          <t>First Name</t>
        </is>
      </c>
      <c r="C5232" t="inlineStr">
        <is>
          <t>AISHA</t>
        </is>
      </c>
      <c r="D5232" t="inlineStr">
        <is>
          <t>Aisha</t>
        </is>
      </c>
      <c r="E5232" t="inlineStr">
        <is>
          <t>Trimmed / name case</t>
        </is>
      </c>
    </row>
    <row r="5233">
      <c r="A5233" t="inlineStr">
        <is>
          <t>SRC-00831</t>
        </is>
      </c>
      <c r="B5233" t="inlineStr">
        <is>
          <t>Last Name</t>
        </is>
      </c>
      <c r="C5233" t="inlineStr">
        <is>
          <t xml:space="preserve"> Okafor</t>
        </is>
      </c>
      <c r="D5233" t="inlineStr">
        <is>
          <t>Okafor</t>
        </is>
      </c>
      <c r="E5233" t="inlineStr">
        <is>
          <t>Trimmed / name case</t>
        </is>
      </c>
    </row>
    <row r="5234">
      <c r="A5234" t="inlineStr">
        <is>
          <t>SRC-00831</t>
        </is>
      </c>
      <c r="B5234" t="inlineStr">
        <is>
          <t>State/Region</t>
        </is>
      </c>
      <c r="C5234" t="inlineStr">
        <is>
          <t>VIC.</t>
        </is>
      </c>
      <c r="D5234" t="inlineStr">
        <is>
          <t>VIC</t>
        </is>
      </c>
      <c r="E5234" t="inlineStr">
        <is>
          <t>State to standard abbreviation</t>
        </is>
      </c>
    </row>
    <row r="5235">
      <c r="A5235" t="inlineStr">
        <is>
          <t>SRC-00831</t>
        </is>
      </c>
      <c r="B5235" t="inlineStr">
        <is>
          <t>Company Name</t>
        </is>
      </c>
      <c r="C5235" t="inlineStr">
        <is>
          <t xml:space="preserve"> Saltingale Electrical Pty Ltd</t>
        </is>
      </c>
      <c r="D5235" t="inlineStr">
        <is>
          <t>Saltingale Electrical Pty Ltd</t>
        </is>
      </c>
      <c r="E5235" t="inlineStr">
        <is>
          <t>Company suffix to 'Pty Ltd', trimmed, case</t>
        </is>
      </c>
    </row>
    <row r="5236">
      <c r="A5236" t="inlineStr">
        <is>
          <t>SRC-00831</t>
        </is>
      </c>
      <c r="B5236" t="inlineStr">
        <is>
          <t>Job Title</t>
        </is>
      </c>
      <c r="C5236" t="inlineStr">
        <is>
          <t>hr manager</t>
        </is>
      </c>
      <c r="D5236" t="inlineStr">
        <is>
          <t>HR Manager</t>
        </is>
      </c>
      <c r="E5236" t="inlineStr">
        <is>
          <t>Job title case</t>
        </is>
      </c>
    </row>
    <row r="5237">
      <c r="A5237" t="inlineStr">
        <is>
          <t>SRC-00831</t>
        </is>
      </c>
      <c r="B5237" t="inlineStr">
        <is>
          <t>City</t>
        </is>
      </c>
      <c r="C5237" t="inlineStr">
        <is>
          <t>frankston</t>
        </is>
      </c>
      <c r="D5237" t="inlineStr">
        <is>
          <t>Frankston</t>
        </is>
      </c>
      <c r="E5237" t="inlineStr">
        <is>
          <t>City case</t>
        </is>
      </c>
    </row>
    <row r="5238">
      <c r="A5238" t="inlineStr">
        <is>
          <t>SRC-00831</t>
        </is>
      </c>
      <c r="B5238" t="inlineStr">
        <is>
          <t>Lifecycle Stage</t>
        </is>
      </c>
      <c r="C5238" t="inlineStr">
        <is>
          <t>newsletter only</t>
        </is>
      </c>
      <c r="D5238" t="inlineStr">
        <is>
          <t>Subscriber</t>
        </is>
      </c>
      <c r="E5238" t="inlineStr">
        <is>
          <t>Mapped to HubSpot lifecycle stage</t>
        </is>
      </c>
    </row>
    <row r="5239">
      <c r="A5239" t="inlineStr">
        <is>
          <t>SRC-00832</t>
        </is>
      </c>
      <c r="B5239" t="inlineStr">
        <is>
          <t>State/Region</t>
        </is>
      </c>
      <c r="C5239" t="inlineStr">
        <is>
          <t>vic</t>
        </is>
      </c>
      <c r="D5239" t="inlineStr">
        <is>
          <t>VIC</t>
        </is>
      </c>
      <c r="E5239" t="inlineStr">
        <is>
          <t>State to standard abbreviation</t>
        </is>
      </c>
    </row>
    <row r="5240">
      <c r="A5240" t="inlineStr">
        <is>
          <t>SRC-00832</t>
        </is>
      </c>
      <c r="B5240" t="inlineStr">
        <is>
          <t>Phone Number</t>
        </is>
      </c>
      <c r="C5240" t="inlineStr">
        <is>
          <t>0355506553</t>
        </is>
      </c>
      <c r="D5240" t="inlineStr">
        <is>
          <t>+61 3 5550 6553</t>
        </is>
      </c>
      <c r="E5240" t="inlineStr">
        <is>
          <t>Phone to +61 international format</t>
        </is>
      </c>
    </row>
    <row r="5241">
      <c r="A5241" t="inlineStr">
        <is>
          <t>SRC-00832</t>
        </is>
      </c>
      <c r="B5241" t="inlineStr">
        <is>
          <t>Company Name</t>
        </is>
      </c>
      <c r="C5241" t="inlineStr">
        <is>
          <t>Galbrisk Fitness Pty. Ltd.</t>
        </is>
      </c>
      <c r="D5241" t="inlineStr">
        <is>
          <t>Galbrisk Fitness Pty Ltd</t>
        </is>
      </c>
      <c r="E5241" t="inlineStr">
        <is>
          <t>Company suffix to 'Pty Ltd', trimmed, case</t>
        </is>
      </c>
    </row>
    <row r="5242">
      <c r="A5242" t="inlineStr">
        <is>
          <t>SRC-00832</t>
        </is>
      </c>
      <c r="B5242" t="inlineStr">
        <is>
          <t>Job Title</t>
        </is>
      </c>
      <c r="C5242" t="inlineStr">
        <is>
          <t>MANAGING DIRECTOR</t>
        </is>
      </c>
      <c r="D5242" t="inlineStr">
        <is>
          <t>Managing Director</t>
        </is>
      </c>
      <c r="E5242" t="inlineStr">
        <is>
          <t>Job title case</t>
        </is>
      </c>
    </row>
    <row r="5243">
      <c r="A5243" t="inlineStr">
        <is>
          <t>SRC-00832</t>
        </is>
      </c>
      <c r="B5243" t="inlineStr">
        <is>
          <t>City</t>
        </is>
      </c>
      <c r="C5243" t="inlineStr">
        <is>
          <t>GEELONG</t>
        </is>
      </c>
      <c r="D5243" t="inlineStr">
        <is>
          <t>Geelong</t>
        </is>
      </c>
      <c r="E5243" t="inlineStr">
        <is>
          <t>City case</t>
        </is>
      </c>
    </row>
    <row r="5244">
      <c r="A5244" t="inlineStr">
        <is>
          <t>SRC-00832</t>
        </is>
      </c>
      <c r="B5244" t="inlineStr">
        <is>
          <t>Postal Code</t>
        </is>
      </c>
      <c r="C5244" t="inlineStr">
        <is>
          <t>3508.0</t>
        </is>
      </c>
      <c r="D5244" t="inlineStr">
        <is>
          <t>3508</t>
        </is>
      </c>
      <c r="E5244" t="inlineStr">
        <is>
          <t>Postcode to 4 digits (restored leading zero / removed .0)</t>
        </is>
      </c>
    </row>
    <row r="5245">
      <c r="A5245" t="inlineStr">
        <is>
          <t>SRC-00832</t>
        </is>
      </c>
      <c r="B5245" t="inlineStr">
        <is>
          <t>Last Activity</t>
        </is>
      </c>
      <c r="C5245" t="inlineStr">
        <is>
          <t>Sep 16 2024</t>
        </is>
      </c>
      <c r="D5245" t="inlineStr">
        <is>
          <t>2024-09-16</t>
        </is>
      </c>
      <c r="E5245" t="inlineStr">
        <is>
          <t>Date to YYYY-MM-DD</t>
        </is>
      </c>
    </row>
    <row r="5246">
      <c r="A5246" t="inlineStr">
        <is>
          <t>SRC-00833</t>
        </is>
      </c>
      <c r="B5246" t="inlineStr">
        <is>
          <t>Last Name</t>
        </is>
      </c>
      <c r="C5246" t="inlineStr">
        <is>
          <t>HALL</t>
        </is>
      </c>
      <c r="D5246" t="inlineStr">
        <is>
          <t>Hall</t>
        </is>
      </c>
      <c r="E5246" t="inlineStr">
        <is>
          <t>Trimmed / name case</t>
        </is>
      </c>
    </row>
    <row r="5247">
      <c r="A5247" t="inlineStr">
        <is>
          <t>SRC-00833</t>
        </is>
      </c>
      <c r="B5247" t="inlineStr">
        <is>
          <t>State/Region</t>
        </is>
      </c>
      <c r="C5247" t="inlineStr">
        <is>
          <t>Victoria</t>
        </is>
      </c>
      <c r="D5247" t="inlineStr">
        <is>
          <t>VIC</t>
        </is>
      </c>
      <c r="E5247" t="inlineStr">
        <is>
          <t>State to standard abbreviation</t>
        </is>
      </c>
    </row>
    <row r="5248">
      <c r="A5248" t="inlineStr">
        <is>
          <t>SRC-00833</t>
        </is>
      </c>
      <c r="B5248" t="inlineStr">
        <is>
          <t>Phone Number</t>
        </is>
      </c>
      <c r="C5248" t="inlineStr">
        <is>
          <t>(03) 7010 1338</t>
        </is>
      </c>
      <c r="D5248" t="inlineStr">
        <is>
          <t>+61 3 7010 1338</t>
        </is>
      </c>
      <c r="E5248" t="inlineStr">
        <is>
          <t>Phone to +61 international format</t>
        </is>
      </c>
    </row>
    <row r="5249">
      <c r="A5249" t="inlineStr">
        <is>
          <t>SRC-00833</t>
        </is>
      </c>
      <c r="B5249" t="inlineStr">
        <is>
          <t>City</t>
        </is>
      </c>
      <c r="C5249" t="inlineStr">
        <is>
          <t>BENDIGO</t>
        </is>
      </c>
      <c r="D5249" t="inlineStr">
        <is>
          <t>Bendigo</t>
        </is>
      </c>
      <c r="E5249" t="inlineStr">
        <is>
          <t>City case</t>
        </is>
      </c>
    </row>
    <row r="5250">
      <c r="A5250" t="inlineStr">
        <is>
          <t>SRC-00833</t>
        </is>
      </c>
      <c r="B5250" t="inlineStr">
        <is>
          <t>Lifecycle Stage</t>
        </is>
      </c>
      <c r="C5250" t="inlineStr">
        <is>
          <t>customer - active</t>
        </is>
      </c>
      <c r="D5250" t="inlineStr">
        <is>
          <t>Customer</t>
        </is>
      </c>
      <c r="E5250" t="inlineStr">
        <is>
          <t>Mapped to HubSpot lifecycle stage</t>
        </is>
      </c>
    </row>
    <row r="5251">
      <c r="A5251" t="inlineStr">
        <is>
          <t>SRC-00833</t>
        </is>
      </c>
      <c r="B5251" t="inlineStr">
        <is>
          <t>Last Activity</t>
        </is>
      </c>
      <c r="C5251" t="inlineStr">
        <is>
          <t>Mar 13 2026</t>
        </is>
      </c>
      <c r="D5251" t="inlineStr">
        <is>
          <t>2026-03-13</t>
        </is>
      </c>
      <c r="E5251" t="inlineStr">
        <is>
          <t>Date to YYYY-MM-DD</t>
        </is>
      </c>
    </row>
    <row r="5252">
      <c r="A5252" t="inlineStr">
        <is>
          <t>SRC-00834</t>
        </is>
      </c>
      <c r="B5252" t="inlineStr">
        <is>
          <t>State/Region</t>
        </is>
      </c>
      <c r="C5252" t="inlineStr">
        <is>
          <t>Vic</t>
        </is>
      </c>
      <c r="D5252" t="inlineStr">
        <is>
          <t>VIC</t>
        </is>
      </c>
      <c r="E5252" t="inlineStr">
        <is>
          <t>State to standard abbreviation</t>
        </is>
      </c>
    </row>
    <row r="5253">
      <c r="A5253" t="inlineStr">
        <is>
          <t>SRC-00834</t>
        </is>
      </c>
      <c r="B5253" t="inlineStr">
        <is>
          <t>Phone Number</t>
        </is>
      </c>
      <c r="C5253" t="inlineStr">
        <is>
          <t>03.7010.4193</t>
        </is>
      </c>
      <c r="D5253" t="inlineStr">
        <is>
          <t>+61 3 7010 4193</t>
        </is>
      </c>
      <c r="E5253" t="inlineStr">
        <is>
          <t>Phone to +61 international format</t>
        </is>
      </c>
    </row>
    <row r="5254">
      <c r="A5254" t="inlineStr">
        <is>
          <t>SRC-00834</t>
        </is>
      </c>
      <c r="B5254" t="inlineStr">
        <is>
          <t>Company Name</t>
        </is>
      </c>
      <c r="C5254" t="inlineStr">
        <is>
          <t xml:space="preserve"> Ironvessa Dental Pty Ltd</t>
        </is>
      </c>
      <c r="D5254" t="inlineStr">
        <is>
          <t>Ironvessa Dental Pty Ltd</t>
        </is>
      </c>
      <c r="E5254" t="inlineStr">
        <is>
          <t>Company suffix to 'Pty Ltd', trimmed, case</t>
        </is>
      </c>
    </row>
    <row r="5255">
      <c r="A5255" t="inlineStr">
        <is>
          <t>SRC-00834</t>
        </is>
      </c>
      <c r="B5255" t="inlineStr">
        <is>
          <t>Lifecycle Stage</t>
        </is>
      </c>
      <c r="C5255" t="inlineStr">
        <is>
          <t>new lead</t>
        </is>
      </c>
      <c r="D5255" t="inlineStr">
        <is>
          <t>Lead</t>
        </is>
      </c>
      <c r="E5255" t="inlineStr">
        <is>
          <t>Mapped to HubSpot lifecycle stage</t>
        </is>
      </c>
    </row>
    <row r="5256">
      <c r="A5256" t="inlineStr">
        <is>
          <t>SRC-00835</t>
        </is>
      </c>
      <c r="B5256" t="inlineStr">
        <is>
          <t>Phone Number</t>
        </is>
      </c>
      <c r="C5256" t="inlineStr">
        <is>
          <t>61855500548</t>
        </is>
      </c>
      <c r="D5256" t="inlineStr">
        <is>
          <t>+61 8 5550 0548</t>
        </is>
      </c>
      <c r="E5256" t="inlineStr">
        <is>
          <t>Phone to +61 international format</t>
        </is>
      </c>
    </row>
    <row r="5257">
      <c r="A5257" t="inlineStr">
        <is>
          <t>SRC-00835</t>
        </is>
      </c>
      <c r="B5257" t="inlineStr">
        <is>
          <t>Job Title</t>
        </is>
      </c>
      <c r="C5257" t="inlineStr">
        <is>
          <t>owner</t>
        </is>
      </c>
      <c r="D5257" t="inlineStr">
        <is>
          <t>Owner</t>
        </is>
      </c>
      <c r="E5257" t="inlineStr">
        <is>
          <t>Job title case</t>
        </is>
      </c>
    </row>
    <row r="5258">
      <c r="A5258" t="inlineStr">
        <is>
          <t>SRC-00835</t>
        </is>
      </c>
      <c r="B5258" t="inlineStr">
        <is>
          <t>City</t>
        </is>
      </c>
      <c r="C5258" t="inlineStr">
        <is>
          <t>darwin</t>
        </is>
      </c>
      <c r="D5258" t="inlineStr">
        <is>
          <t>Darwin</t>
        </is>
      </c>
      <c r="E5258" t="inlineStr">
        <is>
          <t>City case</t>
        </is>
      </c>
    </row>
    <row r="5259">
      <c r="A5259" t="inlineStr">
        <is>
          <t>SRC-00835</t>
        </is>
      </c>
      <c r="B5259" t="inlineStr">
        <is>
          <t>Last Activity</t>
        </is>
      </c>
      <c r="C5259" t="inlineStr">
        <is>
          <t>Jun 10 2026</t>
        </is>
      </c>
      <c r="D5259" t="inlineStr">
        <is>
          <t>2026-06-10</t>
        </is>
      </c>
      <c r="E5259" t="inlineStr">
        <is>
          <t>Date to YYYY-MM-DD</t>
        </is>
      </c>
    </row>
    <row r="5260">
      <c r="A5260" t="inlineStr">
        <is>
          <t>SRC-00836</t>
        </is>
      </c>
      <c r="B5260" t="inlineStr">
        <is>
          <t>Last Name</t>
        </is>
      </c>
      <c r="C5260" t="inlineStr">
        <is>
          <t>rossi</t>
        </is>
      </c>
      <c r="D5260" t="inlineStr">
        <is>
          <t>Rossi</t>
        </is>
      </c>
      <c r="E5260" t="inlineStr">
        <is>
          <t>Trimmed / name case</t>
        </is>
      </c>
    </row>
    <row r="5261">
      <c r="A5261" t="inlineStr">
        <is>
          <t>SRC-00836</t>
        </is>
      </c>
      <c r="B5261" t="inlineStr">
        <is>
          <t>Email</t>
        </is>
      </c>
      <c r="C5261" t="inlineStr">
        <is>
          <t xml:space="preserve">crossi@yarrowdineaccounting.example </t>
        </is>
      </c>
      <c r="D5261" t="inlineStr">
        <is>
          <t>crossi@yarrowdineaccounting.example</t>
        </is>
      </c>
      <c r="E5261" t="inlineStr">
        <is>
          <t>Lower-case, trimmed, removed mailto:/brackets</t>
        </is>
      </c>
    </row>
    <row r="5262">
      <c r="A5262" t="inlineStr">
        <is>
          <t>SRC-00836</t>
        </is>
      </c>
      <c r="B5262" t="inlineStr">
        <is>
          <t>State/Region</t>
        </is>
      </c>
      <c r="C5262" t="inlineStr">
        <is>
          <t>Victoria</t>
        </is>
      </c>
      <c r="D5262" t="inlineStr">
        <is>
          <t>VIC</t>
        </is>
      </c>
      <c r="E5262" t="inlineStr">
        <is>
          <t>State to standard abbreviation</t>
        </is>
      </c>
    </row>
    <row r="5263">
      <c r="A5263" t="inlineStr">
        <is>
          <t>SRC-00836</t>
        </is>
      </c>
      <c r="B5263" t="inlineStr">
        <is>
          <t>Phone Number</t>
        </is>
      </c>
      <c r="C5263" t="inlineStr">
        <is>
          <t>03.7010.5177</t>
        </is>
      </c>
      <c r="D5263" t="inlineStr">
        <is>
          <t>+61 3 7010 5177</t>
        </is>
      </c>
      <c r="E5263" t="inlineStr">
        <is>
          <t>Phone to +61 international format</t>
        </is>
      </c>
    </row>
    <row r="5264">
      <c r="A5264" t="inlineStr">
        <is>
          <t>SRC-00836</t>
        </is>
      </c>
      <c r="B5264" t="inlineStr">
        <is>
          <t>Job Title</t>
        </is>
      </c>
      <c r="C5264" t="inlineStr">
        <is>
          <t>MANAGING DIRECTOR</t>
        </is>
      </c>
      <c r="D5264" t="inlineStr">
        <is>
          <t>Managing Director</t>
        </is>
      </c>
      <c r="E5264" t="inlineStr">
        <is>
          <t>Job title case</t>
        </is>
      </c>
    </row>
    <row r="5265">
      <c r="A5265" t="inlineStr">
        <is>
          <t>SRC-00836</t>
        </is>
      </c>
      <c r="B5265" t="inlineStr">
        <is>
          <t>Postal Code</t>
        </is>
      </c>
      <c r="C5265" t="inlineStr">
        <is>
          <t>3316.0</t>
        </is>
      </c>
      <c r="D5265" t="inlineStr">
        <is>
          <t>3316</t>
        </is>
      </c>
      <c r="E5265" t="inlineStr">
        <is>
          <t>Postcode to 4 digits (restored leading zero / removed .0)</t>
        </is>
      </c>
    </row>
    <row r="5266">
      <c r="A5266" t="inlineStr">
        <is>
          <t>SRC-00836</t>
        </is>
      </c>
      <c r="B5266" t="inlineStr">
        <is>
          <t>Lifecycle Stage</t>
        </is>
      </c>
      <c r="C5266" t="inlineStr">
        <is>
          <t>newsletter only</t>
        </is>
      </c>
      <c r="D5266" t="inlineStr">
        <is>
          <t>Subscriber</t>
        </is>
      </c>
      <c r="E5266" t="inlineStr">
        <is>
          <t>Mapped to HubSpot lifecycle stage</t>
        </is>
      </c>
    </row>
    <row r="5267">
      <c r="A5267" t="inlineStr">
        <is>
          <t>SRC-00836</t>
        </is>
      </c>
      <c r="B5267" t="inlineStr">
        <is>
          <t>Last Activity</t>
        </is>
      </c>
      <c r="C5267" t="inlineStr">
        <is>
          <t>11/05/2025</t>
        </is>
      </c>
      <c r="D5267" t="inlineStr">
        <is>
          <t>2025-05-11</t>
        </is>
      </c>
      <c r="E5267" t="inlineStr">
        <is>
          <t>Date to YYYY-MM-DD</t>
        </is>
      </c>
    </row>
    <row r="5268">
      <c r="A5268" t="inlineStr">
        <is>
          <t>SRC-00837</t>
        </is>
      </c>
      <c r="B5268" t="inlineStr">
        <is>
          <t>First Name</t>
        </is>
      </c>
      <c r="C5268" t="inlineStr">
        <is>
          <t>AROHA</t>
        </is>
      </c>
      <c r="D5268" t="inlineStr">
        <is>
          <t>Aroha</t>
        </is>
      </c>
      <c r="E5268" t="inlineStr">
        <is>
          <t>Trimmed / name case</t>
        </is>
      </c>
    </row>
    <row r="5269">
      <c r="A5269" t="inlineStr">
        <is>
          <t>SRC-00837</t>
        </is>
      </c>
      <c r="B5269" t="inlineStr">
        <is>
          <t>Phone Number</t>
        </is>
      </c>
      <c r="C5269" t="inlineStr">
        <is>
          <t>0270107199</t>
        </is>
      </c>
      <c r="D5269" t="inlineStr">
        <is>
          <t>+61 2 7010 7199</t>
        </is>
      </c>
      <c r="E5269" t="inlineStr">
        <is>
          <t>Phone to +61 international format</t>
        </is>
      </c>
    </row>
    <row r="5270">
      <c r="A5270" t="inlineStr">
        <is>
          <t>SRC-00837</t>
        </is>
      </c>
      <c r="B5270" t="inlineStr">
        <is>
          <t>Company Name</t>
        </is>
      </c>
      <c r="C5270" t="inlineStr">
        <is>
          <t>Brennock Signage pty ltd</t>
        </is>
      </c>
      <c r="D5270" t="inlineStr">
        <is>
          <t>Brennock Signage Pty Ltd</t>
        </is>
      </c>
      <c r="E5270" t="inlineStr">
        <is>
          <t>Company suffix to 'Pty Ltd', trimmed, case</t>
        </is>
      </c>
    </row>
    <row r="5271">
      <c r="A5271" t="inlineStr">
        <is>
          <t>SRC-00837</t>
        </is>
      </c>
      <c r="B5271" t="inlineStr">
        <is>
          <t>City</t>
        </is>
      </c>
      <c r="C5271" t="inlineStr">
        <is>
          <t>PARRAMATTA</t>
        </is>
      </c>
      <c r="D5271" t="inlineStr">
        <is>
          <t>Parramatta</t>
        </is>
      </c>
      <c r="E5271" t="inlineStr">
        <is>
          <t>City case</t>
        </is>
      </c>
    </row>
    <row r="5272">
      <c r="A5272" t="inlineStr">
        <is>
          <t>SRC-00837</t>
        </is>
      </c>
      <c r="B5272" t="inlineStr">
        <is>
          <t>Lifecycle Stage</t>
        </is>
      </c>
      <c r="C5272" t="inlineStr">
        <is>
          <t>opp</t>
        </is>
      </c>
      <c r="D5272" t="inlineStr">
        <is>
          <t>Opportunity</t>
        </is>
      </c>
      <c r="E5272" t="inlineStr">
        <is>
          <t>Mapped to HubSpot lifecycle stage</t>
        </is>
      </c>
    </row>
    <row r="5273">
      <c r="A5273" t="inlineStr">
        <is>
          <t>SRC-00837</t>
        </is>
      </c>
      <c r="B5273" t="inlineStr">
        <is>
          <t>Last Activity</t>
        </is>
      </c>
      <c r="C5273" t="inlineStr">
        <is>
          <t>07/09/2024</t>
        </is>
      </c>
      <c r="D5273" t="inlineStr">
        <is>
          <t>2024-09-07</t>
        </is>
      </c>
      <c r="E5273" t="inlineStr">
        <is>
          <t>Date to YYYY-MM-DD</t>
        </is>
      </c>
    </row>
    <row r="5274">
      <c r="A5274" t="inlineStr">
        <is>
          <t>SRC-00838</t>
        </is>
      </c>
      <c r="B5274" t="inlineStr">
        <is>
          <t>First Name</t>
        </is>
      </c>
      <c r="C5274" t="inlineStr">
        <is>
          <t>Ms LIAM</t>
        </is>
      </c>
      <c r="D5274" t="inlineStr">
        <is>
          <t>LIAM</t>
        </is>
      </c>
      <c r="E5274" t="inlineStr">
        <is>
          <t>Removed title (Dr/Mr/Ms/Mrs)</t>
        </is>
      </c>
    </row>
    <row r="5275">
      <c r="A5275" t="inlineStr">
        <is>
          <t>SRC-00838</t>
        </is>
      </c>
      <c r="B5275" t="inlineStr">
        <is>
          <t>First Name</t>
        </is>
      </c>
      <c r="C5275" t="inlineStr">
        <is>
          <t>LIAM</t>
        </is>
      </c>
      <c r="D5275" t="inlineStr">
        <is>
          <t>Liam</t>
        </is>
      </c>
      <c r="E5275" t="inlineStr">
        <is>
          <t>Trimmed / name case</t>
        </is>
      </c>
    </row>
    <row r="5276">
      <c r="A5276" t="inlineStr">
        <is>
          <t>SRC-00838</t>
        </is>
      </c>
      <c r="B5276" t="inlineStr">
        <is>
          <t>Phone Number</t>
        </is>
      </c>
      <c r="C5276" t="inlineStr">
        <is>
          <t>(08) 5550 9575</t>
        </is>
      </c>
      <c r="D5276" t="inlineStr">
        <is>
          <t>+61 8 5550 9575</t>
        </is>
      </c>
      <c r="E5276" t="inlineStr">
        <is>
          <t>Phone to +61 international format</t>
        </is>
      </c>
    </row>
    <row r="5277">
      <c r="A5277" t="inlineStr">
        <is>
          <t>SRC-00838</t>
        </is>
      </c>
      <c r="B5277" t="inlineStr">
        <is>
          <t>Postal Code</t>
        </is>
      </c>
      <c r="C5277" t="inlineStr">
        <is>
          <t>6156.0</t>
        </is>
      </c>
      <c r="D5277" t="inlineStr">
        <is>
          <t>6156</t>
        </is>
      </c>
      <c r="E5277" t="inlineStr">
        <is>
          <t>Postcode to 4 digits (restored leading zero / removed .0)</t>
        </is>
      </c>
    </row>
    <row r="5278">
      <c r="A5278" t="inlineStr">
        <is>
          <t>SRC-00838</t>
        </is>
      </c>
      <c r="B5278" t="inlineStr">
        <is>
          <t>Last Activity</t>
        </is>
      </c>
      <c r="C5278" t="inlineStr">
        <is>
          <t>May 15 2024</t>
        </is>
      </c>
      <c r="D5278" t="inlineStr">
        <is>
          <t>2024-05-15</t>
        </is>
      </c>
      <c r="E5278" t="inlineStr">
        <is>
          <t>Date to YYYY-MM-DD</t>
        </is>
      </c>
    </row>
    <row r="5279">
      <c r="A5279" t="inlineStr">
        <is>
          <t>SRC-00839</t>
        </is>
      </c>
      <c r="B5279" t="inlineStr">
        <is>
          <t>Last Name</t>
        </is>
      </c>
      <c r="C5279" t="inlineStr">
        <is>
          <t xml:space="preserve"> Thompson</t>
        </is>
      </c>
      <c r="D5279" t="inlineStr">
        <is>
          <t>Thompson</t>
        </is>
      </c>
      <c r="E5279" t="inlineStr">
        <is>
          <t>Trimmed / name case</t>
        </is>
      </c>
    </row>
    <row r="5280">
      <c r="A5280" t="inlineStr">
        <is>
          <t>SRC-00839</t>
        </is>
      </c>
      <c r="B5280" t="inlineStr">
        <is>
          <t>Email</t>
        </is>
      </c>
      <c r="C5280" t="inlineStr">
        <is>
          <t>&lt;thomast@umbervanehealth.example&gt;</t>
        </is>
      </c>
      <c r="D5280" t="inlineStr">
        <is>
          <t>thomast@umbervanehealth.example</t>
        </is>
      </c>
      <c r="E5280" t="inlineStr">
        <is>
          <t>Lower-case, trimmed, removed mailto:/brackets</t>
        </is>
      </c>
    </row>
    <row r="5281">
      <c r="A5281" t="inlineStr">
        <is>
          <t>SRC-00839</t>
        </is>
      </c>
      <c r="B5281" t="inlineStr">
        <is>
          <t>State/Region</t>
        </is>
      </c>
      <c r="C5281" t="inlineStr">
        <is>
          <t>N.S.W.</t>
        </is>
      </c>
      <c r="D5281" t="inlineStr">
        <is>
          <t>NSW</t>
        </is>
      </c>
      <c r="E5281" t="inlineStr">
        <is>
          <t>State to standard abbreviation</t>
        </is>
      </c>
    </row>
    <row r="5282">
      <c r="A5282" t="inlineStr">
        <is>
          <t>SRC-00839</t>
        </is>
      </c>
      <c r="B5282" t="inlineStr">
        <is>
          <t>Phone Number</t>
        </is>
      </c>
      <c r="C5282" t="inlineStr">
        <is>
          <t>02.7010.2190</t>
        </is>
      </c>
      <c r="D5282" t="inlineStr">
        <is>
          <t>+61 2 7010 2190</t>
        </is>
      </c>
      <c r="E5282" t="inlineStr">
        <is>
          <t>Phone to +61 international format</t>
        </is>
      </c>
    </row>
    <row r="5283">
      <c r="A5283" t="inlineStr">
        <is>
          <t>SRC-00839</t>
        </is>
      </c>
      <c r="B5283" t="inlineStr">
        <is>
          <t>Company Name</t>
        </is>
      </c>
      <c r="C5283" t="inlineStr">
        <is>
          <t xml:space="preserve"> Umbervane Health Pty Ltd</t>
        </is>
      </c>
      <c r="D5283" t="inlineStr">
        <is>
          <t>Umbervane Health Pty Ltd</t>
        </is>
      </c>
      <c r="E5283" t="inlineStr">
        <is>
          <t>Company suffix to 'Pty Ltd', trimmed, case</t>
        </is>
      </c>
    </row>
    <row r="5284">
      <c r="A5284" t="inlineStr">
        <is>
          <t>SRC-00839</t>
        </is>
      </c>
      <c r="B5284" t="inlineStr">
        <is>
          <t>Job Title</t>
        </is>
      </c>
      <c r="C5284" t="inlineStr">
        <is>
          <t>TEAM LEADER</t>
        </is>
      </c>
      <c r="D5284" t="inlineStr">
        <is>
          <t>Team Leader</t>
        </is>
      </c>
      <c r="E5284" t="inlineStr">
        <is>
          <t>Job title case</t>
        </is>
      </c>
    </row>
    <row r="5285">
      <c r="A5285" t="inlineStr">
        <is>
          <t>SRC-00839</t>
        </is>
      </c>
      <c r="B5285" t="inlineStr">
        <is>
          <t>Postal Code</t>
        </is>
      </c>
      <c r="C5285" t="inlineStr">
        <is>
          <t>2345.0</t>
        </is>
      </c>
      <c r="D5285" t="inlineStr">
        <is>
          <t>2345</t>
        </is>
      </c>
      <c r="E5285" t="inlineStr">
        <is>
          <t>Postcode to 4 digits (restored leading zero / removed .0)</t>
        </is>
      </c>
    </row>
    <row r="5286">
      <c r="A5286" t="inlineStr">
        <is>
          <t>SRC-00839</t>
        </is>
      </c>
      <c r="B5286" t="inlineStr">
        <is>
          <t>Lifecycle Stage</t>
        </is>
      </c>
      <c r="C5286" t="inlineStr">
        <is>
          <t>new lead</t>
        </is>
      </c>
      <c r="D5286" t="inlineStr">
        <is>
          <t>Lead</t>
        </is>
      </c>
      <c r="E5286" t="inlineStr">
        <is>
          <t>Mapped to HubSpot lifecycle stage</t>
        </is>
      </c>
    </row>
    <row r="5287">
      <c r="A5287" t="inlineStr">
        <is>
          <t>SRC-00840</t>
        </is>
      </c>
      <c r="B5287" t="inlineStr">
        <is>
          <t>First Name</t>
        </is>
      </c>
      <c r="C5287" t="inlineStr">
        <is>
          <t>AIKO</t>
        </is>
      </c>
      <c r="D5287" t="inlineStr">
        <is>
          <t>Aiko</t>
        </is>
      </c>
      <c r="E5287" t="inlineStr">
        <is>
          <t>Trimmed / name case</t>
        </is>
      </c>
    </row>
    <row r="5288">
      <c r="A5288" t="inlineStr">
        <is>
          <t>SRC-00840</t>
        </is>
      </c>
      <c r="B5288" t="inlineStr">
        <is>
          <t>Last Name</t>
        </is>
      </c>
      <c r="C5288" t="inlineStr">
        <is>
          <t>hall</t>
        </is>
      </c>
      <c r="D5288" t="inlineStr">
        <is>
          <t>Hall</t>
        </is>
      </c>
      <c r="E5288" t="inlineStr">
        <is>
          <t>Trimmed / name case</t>
        </is>
      </c>
    </row>
    <row r="5289">
      <c r="A5289" t="inlineStr">
        <is>
          <t>SRC-00840</t>
        </is>
      </c>
      <c r="B5289" t="inlineStr">
        <is>
          <t>State/Region</t>
        </is>
      </c>
      <c r="C5289" t="inlineStr">
        <is>
          <t>vic</t>
        </is>
      </c>
      <c r="D5289" t="inlineStr">
        <is>
          <t>VIC</t>
        </is>
      </c>
      <c r="E5289" t="inlineStr">
        <is>
          <t>State to standard abbreviation</t>
        </is>
      </c>
    </row>
    <row r="5290">
      <c r="A5290" t="inlineStr">
        <is>
          <t>SRC-00840</t>
        </is>
      </c>
      <c r="B5290" t="inlineStr">
        <is>
          <t>Phone Number</t>
        </is>
      </c>
      <c r="C5290" t="inlineStr">
        <is>
          <t>(03) 7010-2587</t>
        </is>
      </c>
      <c r="D5290" t="inlineStr">
        <is>
          <t>+61 3 7010 2587</t>
        </is>
      </c>
      <c r="E5290" t="inlineStr">
        <is>
          <t>Phone to +61 international format</t>
        </is>
      </c>
    </row>
    <row r="5291">
      <c r="A5291" t="inlineStr">
        <is>
          <t>SRC-00840</t>
        </is>
      </c>
      <c r="B5291" t="inlineStr">
        <is>
          <t>Company Name</t>
        </is>
      </c>
      <c r="C5291" t="inlineStr">
        <is>
          <t xml:space="preserve"> Copperwhist Health Pty Ltd</t>
        </is>
      </c>
      <c r="D5291" t="inlineStr">
        <is>
          <t>Copperwhist Health Pty Ltd</t>
        </is>
      </c>
      <c r="E5291" t="inlineStr">
        <is>
          <t>Company suffix to 'Pty Ltd', trimmed, case</t>
        </is>
      </c>
    </row>
    <row r="5292">
      <c r="A5292" t="inlineStr">
        <is>
          <t>SRC-00840</t>
        </is>
      </c>
      <c r="B5292" t="inlineStr">
        <is>
          <t>City</t>
        </is>
      </c>
      <c r="C5292" t="inlineStr">
        <is>
          <t>bendigo</t>
        </is>
      </c>
      <c r="D5292" t="inlineStr">
        <is>
          <t>Bendigo</t>
        </is>
      </c>
      <c r="E5292" t="inlineStr">
        <is>
          <t>City case</t>
        </is>
      </c>
    </row>
    <row r="5293">
      <c r="A5293" t="inlineStr">
        <is>
          <t>SRC-00840</t>
        </is>
      </c>
      <c r="B5293" t="inlineStr">
        <is>
          <t>Postal Code</t>
        </is>
      </c>
      <c r="C5293" t="inlineStr">
        <is>
          <t>3860.0</t>
        </is>
      </c>
      <c r="D5293" t="inlineStr">
        <is>
          <t>3860</t>
        </is>
      </c>
      <c r="E5293" t="inlineStr">
        <is>
          <t>Postcode to 4 digits (restored leading zero / removed .0)</t>
        </is>
      </c>
    </row>
    <row r="5294">
      <c r="A5294" t="inlineStr">
        <is>
          <t>SRC-00840</t>
        </is>
      </c>
      <c r="B5294" t="inlineStr">
        <is>
          <t>Lifecycle Stage</t>
        </is>
      </c>
      <c r="C5294" t="inlineStr">
        <is>
          <t>mql</t>
        </is>
      </c>
      <c r="D5294" t="inlineStr">
        <is>
          <t>Marketing Qualified Lead</t>
        </is>
      </c>
      <c r="E5294" t="inlineStr">
        <is>
          <t>Mapped to HubSpot lifecycle stage</t>
        </is>
      </c>
    </row>
    <row r="5295">
      <c r="A5295" t="inlineStr">
        <is>
          <t>SRC-00840</t>
        </is>
      </c>
      <c r="B5295" t="inlineStr">
        <is>
          <t>Last Activity</t>
        </is>
      </c>
      <c r="C5295" t="inlineStr">
        <is>
          <t>19/06/2026</t>
        </is>
      </c>
      <c r="D5295" t="inlineStr">
        <is>
          <t>2026-06-19</t>
        </is>
      </c>
      <c r="E5295" t="inlineStr">
        <is>
          <t>Date to YYYY-MM-DD</t>
        </is>
      </c>
    </row>
    <row r="5296">
      <c r="A5296" t="inlineStr">
        <is>
          <t>SRC-00841</t>
        </is>
      </c>
      <c r="B5296" t="inlineStr">
        <is>
          <t>First Name</t>
        </is>
      </c>
      <c r="C5296" t="inlineStr">
        <is>
          <t>FREYA</t>
        </is>
      </c>
      <c r="D5296" t="inlineStr">
        <is>
          <t>Freya</t>
        </is>
      </c>
      <c r="E5296" t="inlineStr">
        <is>
          <t>Trimmed / name case</t>
        </is>
      </c>
    </row>
    <row r="5297">
      <c r="A5297" t="inlineStr">
        <is>
          <t>SRC-00841</t>
        </is>
      </c>
      <c r="B5297" t="inlineStr">
        <is>
          <t>Last Name</t>
        </is>
      </c>
      <c r="C5297" t="inlineStr">
        <is>
          <t xml:space="preserve">Parker </t>
        </is>
      </c>
      <c r="D5297" t="inlineStr">
        <is>
          <t>Parker</t>
        </is>
      </c>
      <c r="E5297" t="inlineStr">
        <is>
          <t>Trimmed / name case</t>
        </is>
      </c>
    </row>
    <row r="5298">
      <c r="A5298" t="inlineStr">
        <is>
          <t>SRC-00841</t>
        </is>
      </c>
      <c r="B5298" t="inlineStr">
        <is>
          <t>Phone Number</t>
        </is>
      </c>
      <c r="C5298" t="inlineStr">
        <is>
          <t>61755508123</t>
        </is>
      </c>
      <c r="D5298" t="inlineStr">
        <is>
          <t>+61 7 5550 8123</t>
        </is>
      </c>
      <c r="E5298" t="inlineStr">
        <is>
          <t>Phone to +61 international format</t>
        </is>
      </c>
    </row>
    <row r="5299">
      <c r="A5299" t="inlineStr">
        <is>
          <t>SRC-00841</t>
        </is>
      </c>
      <c r="B5299" t="inlineStr">
        <is>
          <t>Company Name</t>
        </is>
      </c>
      <c r="C5299" t="inlineStr">
        <is>
          <t>Quillmere Accounting P/L</t>
        </is>
      </c>
      <c r="D5299" t="inlineStr">
        <is>
          <t>Quillmere Accounting Pty Ltd</t>
        </is>
      </c>
      <c r="E5299" t="inlineStr">
        <is>
          <t>Company suffix to 'Pty Ltd', trimmed, case</t>
        </is>
      </c>
    </row>
    <row r="5300">
      <c r="A5300" t="inlineStr">
        <is>
          <t>SRC-00841</t>
        </is>
      </c>
      <c r="B5300" t="inlineStr">
        <is>
          <t>Job Title</t>
        </is>
      </c>
      <c r="C5300" t="inlineStr">
        <is>
          <t>DIRECTOR</t>
        </is>
      </c>
      <c r="D5300" t="inlineStr">
        <is>
          <t>Director</t>
        </is>
      </c>
      <c r="E5300" t="inlineStr">
        <is>
          <t>Job title case</t>
        </is>
      </c>
    </row>
    <row r="5301">
      <c r="A5301" t="inlineStr">
        <is>
          <t>SRC-00841</t>
        </is>
      </c>
      <c r="B5301" t="inlineStr">
        <is>
          <t>City</t>
        </is>
      </c>
      <c r="C5301" t="inlineStr">
        <is>
          <t>cairns</t>
        </is>
      </c>
      <c r="D5301" t="inlineStr">
        <is>
          <t>Cairns</t>
        </is>
      </c>
      <c r="E5301" t="inlineStr">
        <is>
          <t>City case</t>
        </is>
      </c>
    </row>
    <row r="5302">
      <c r="A5302" t="inlineStr">
        <is>
          <t>SRC-00841</t>
        </is>
      </c>
      <c r="B5302" t="inlineStr">
        <is>
          <t>Lifecycle Stage</t>
        </is>
      </c>
      <c r="C5302" t="inlineStr">
        <is>
          <t>Sales qualified</t>
        </is>
      </c>
      <c r="D5302" t="inlineStr">
        <is>
          <t>Sales Qualified Lead</t>
        </is>
      </c>
      <c r="E5302" t="inlineStr">
        <is>
          <t>Mapped to HubSpot lifecycle stage</t>
        </is>
      </c>
    </row>
    <row r="5303">
      <c r="A5303" t="inlineStr">
        <is>
          <t>SRC-00841</t>
        </is>
      </c>
      <c r="B5303" t="inlineStr">
        <is>
          <t>Last Activity</t>
        </is>
      </c>
      <c r="C5303" t="inlineStr">
        <is>
          <t>14/08/2024</t>
        </is>
      </c>
      <c r="D5303" t="inlineStr">
        <is>
          <t>2024-08-14</t>
        </is>
      </c>
      <c r="E5303" t="inlineStr">
        <is>
          <t>Date to YYYY-MM-DD</t>
        </is>
      </c>
    </row>
    <row r="5304">
      <c r="A5304" t="inlineStr">
        <is>
          <t>SRC-00842</t>
        </is>
      </c>
      <c r="B5304" t="inlineStr">
        <is>
          <t>First Name</t>
        </is>
      </c>
      <c r="C5304" t="inlineStr">
        <is>
          <t>Mr Ruby</t>
        </is>
      </c>
      <c r="D5304" t="inlineStr">
        <is>
          <t>Ruby</t>
        </is>
      </c>
      <c r="E5304" t="inlineStr">
        <is>
          <t>Removed title (Dr/Mr/Ms/Mrs)</t>
        </is>
      </c>
    </row>
    <row r="5305">
      <c r="A5305" t="inlineStr">
        <is>
          <t>SRC-00842</t>
        </is>
      </c>
      <c r="B5305" t="inlineStr">
        <is>
          <t>Last Name</t>
        </is>
      </c>
      <c r="C5305" t="inlineStr">
        <is>
          <t xml:space="preserve">Ward </t>
        </is>
      </c>
      <c r="D5305" t="inlineStr">
        <is>
          <t>Ward</t>
        </is>
      </c>
      <c r="E5305" t="inlineStr">
        <is>
          <t>Trimmed / name case</t>
        </is>
      </c>
    </row>
    <row r="5306">
      <c r="A5306" t="inlineStr">
        <is>
          <t>SRC-00842</t>
        </is>
      </c>
      <c r="B5306" t="inlineStr">
        <is>
          <t>Phone Number</t>
        </is>
      </c>
      <c r="C5306" t="inlineStr">
        <is>
          <t>03 5550 9618</t>
        </is>
      </c>
      <c r="D5306" t="inlineStr">
        <is>
          <t>+61 3 5550 9618</t>
        </is>
      </c>
      <c r="E5306" t="inlineStr">
        <is>
          <t>Phone to +61 international format</t>
        </is>
      </c>
    </row>
    <row r="5307">
      <c r="A5307" t="inlineStr">
        <is>
          <t>SRC-00842</t>
        </is>
      </c>
      <c r="B5307" t="inlineStr">
        <is>
          <t>Company Name</t>
        </is>
      </c>
      <c r="C5307" t="inlineStr">
        <is>
          <t xml:space="preserve"> Fennorah Landscapes Pty Ltd</t>
        </is>
      </c>
      <c r="D5307" t="inlineStr">
        <is>
          <t>Fennorah Landscapes Pty Ltd</t>
        </is>
      </c>
      <c r="E5307" t="inlineStr">
        <is>
          <t>Company suffix to 'Pty Ltd', trimmed, case</t>
        </is>
      </c>
    </row>
    <row r="5308">
      <c r="A5308" t="inlineStr">
        <is>
          <t>SRC-00842</t>
        </is>
      </c>
      <c r="B5308" t="inlineStr">
        <is>
          <t>Job Title</t>
        </is>
      </c>
      <c r="C5308" t="inlineStr">
        <is>
          <t>MARKETING COORDINATOR</t>
        </is>
      </c>
      <c r="D5308" t="inlineStr">
        <is>
          <t>Marketing Coordinator</t>
        </is>
      </c>
      <c r="E5308" t="inlineStr">
        <is>
          <t>Job title case</t>
        </is>
      </c>
    </row>
    <row r="5309">
      <c r="A5309" t="inlineStr">
        <is>
          <t>SRC-00842</t>
        </is>
      </c>
      <c r="B5309" t="inlineStr">
        <is>
          <t>City</t>
        </is>
      </c>
      <c r="C5309" t="inlineStr">
        <is>
          <t>BENDIGO</t>
        </is>
      </c>
      <c r="D5309" t="inlineStr">
        <is>
          <t>Bendigo</t>
        </is>
      </c>
      <c r="E5309" t="inlineStr">
        <is>
          <t>City case</t>
        </is>
      </c>
    </row>
    <row r="5310">
      <c r="A5310" t="inlineStr">
        <is>
          <t>SRC-00842</t>
        </is>
      </c>
      <c r="B5310" t="inlineStr">
        <is>
          <t>Postal Code</t>
        </is>
      </c>
      <c r="C5310" t="inlineStr">
        <is>
          <t>3423.0</t>
        </is>
      </c>
      <c r="D5310" t="inlineStr">
        <is>
          <t>3423</t>
        </is>
      </c>
      <c r="E5310" t="inlineStr">
        <is>
          <t>Postcode to 4 digits (restored leading zero / removed .0)</t>
        </is>
      </c>
    </row>
    <row r="5311">
      <c r="A5311" t="inlineStr">
        <is>
          <t>SRC-00842</t>
        </is>
      </c>
      <c r="B5311" t="inlineStr">
        <is>
          <t>Lifecycle Stage</t>
        </is>
      </c>
      <c r="C5311" t="inlineStr">
        <is>
          <t>customer - active</t>
        </is>
      </c>
      <c r="D5311" t="inlineStr">
        <is>
          <t>Customer</t>
        </is>
      </c>
      <c r="E5311" t="inlineStr">
        <is>
          <t>Mapped to HubSpot lifecycle stage</t>
        </is>
      </c>
    </row>
    <row r="5312">
      <c r="A5312" t="inlineStr">
        <is>
          <t>SRC-00842</t>
        </is>
      </c>
      <c r="B5312" t="inlineStr">
        <is>
          <t>Last Activity</t>
        </is>
      </c>
      <c r="C5312" t="inlineStr">
        <is>
          <t>02/11/2024</t>
        </is>
      </c>
      <c r="D5312" t="inlineStr">
        <is>
          <t>2024-11-02</t>
        </is>
      </c>
      <c r="E5312" t="inlineStr">
        <is>
          <t>Date to YYYY-MM-DD</t>
        </is>
      </c>
    </row>
    <row r="5313">
      <c r="A5313" t="inlineStr">
        <is>
          <t>SRC-00843</t>
        </is>
      </c>
      <c r="B5313" t="inlineStr">
        <is>
          <t>Last Name</t>
        </is>
      </c>
      <c r="C5313" t="inlineStr">
        <is>
          <t>WATSON</t>
        </is>
      </c>
      <c r="D5313" t="inlineStr">
        <is>
          <t>Watson</t>
        </is>
      </c>
      <c r="E5313" t="inlineStr">
        <is>
          <t>Trimmed / name case</t>
        </is>
      </c>
    </row>
    <row r="5314">
      <c r="A5314" t="inlineStr">
        <is>
          <t>SRC-00843</t>
        </is>
      </c>
      <c r="B5314" t="inlineStr">
        <is>
          <t>Email</t>
        </is>
      </c>
      <c r="C5314" t="inlineStr">
        <is>
          <t xml:space="preserve">leo@umbervanehealth.example </t>
        </is>
      </c>
      <c r="D5314" t="inlineStr">
        <is>
          <t>leo@umbervanehealth.example</t>
        </is>
      </c>
      <c r="E5314" t="inlineStr">
        <is>
          <t>Lower-case, trimmed, removed mailto:/brackets</t>
        </is>
      </c>
    </row>
    <row r="5315">
      <c r="A5315" t="inlineStr">
        <is>
          <t>SRC-00843</t>
        </is>
      </c>
      <c r="B5315" t="inlineStr">
        <is>
          <t>Phone Number</t>
        </is>
      </c>
      <c r="C5315" t="inlineStr">
        <is>
          <t>02.7010.7442</t>
        </is>
      </c>
      <c r="D5315" t="inlineStr">
        <is>
          <t>+61 2 7010 7442</t>
        </is>
      </c>
      <c r="E5315" t="inlineStr">
        <is>
          <t>Phone to +61 international format</t>
        </is>
      </c>
    </row>
    <row r="5316">
      <c r="A5316" t="inlineStr">
        <is>
          <t>SRC-00843</t>
        </is>
      </c>
      <c r="B5316" t="inlineStr">
        <is>
          <t>Job Title</t>
        </is>
      </c>
      <c r="C5316" t="inlineStr">
        <is>
          <t>DIRECTOR</t>
        </is>
      </c>
      <c r="D5316" t="inlineStr">
        <is>
          <t>Director</t>
        </is>
      </c>
      <c r="E5316" t="inlineStr">
        <is>
          <t>Job title case</t>
        </is>
      </c>
    </row>
    <row r="5317">
      <c r="A5317" t="inlineStr">
        <is>
          <t>SRC-00844</t>
        </is>
      </c>
      <c r="B5317" t="inlineStr">
        <is>
          <t>State/Region</t>
        </is>
      </c>
      <c r="C5317" t="inlineStr">
        <is>
          <t>vic</t>
        </is>
      </c>
      <c r="D5317" t="inlineStr">
        <is>
          <t>VIC</t>
        </is>
      </c>
      <c r="E5317" t="inlineStr">
        <is>
          <t>State to standard abbreviation</t>
        </is>
      </c>
    </row>
    <row r="5318">
      <c r="A5318" t="inlineStr">
        <is>
          <t>SRC-00844</t>
        </is>
      </c>
      <c r="B5318" t="inlineStr">
        <is>
          <t>Phone Number</t>
        </is>
      </c>
      <c r="C5318" t="inlineStr">
        <is>
          <t>03 5550 2370</t>
        </is>
      </c>
      <c r="D5318" t="inlineStr">
        <is>
          <t>+61 3 5550 2370</t>
        </is>
      </c>
      <c r="E5318" t="inlineStr">
        <is>
          <t>Phone to +61 international format</t>
        </is>
      </c>
    </row>
    <row r="5319">
      <c r="A5319" t="inlineStr">
        <is>
          <t>SRC-00844</t>
        </is>
      </c>
      <c r="B5319" t="inlineStr">
        <is>
          <t>Company Name</t>
        </is>
      </c>
      <c r="C5319" t="inlineStr">
        <is>
          <t xml:space="preserve"> Wexmorrow Landscapes Pty Ltd</t>
        </is>
      </c>
      <c r="D5319" t="inlineStr">
        <is>
          <t>Wexmorrow Landscapes Pty Ltd</t>
        </is>
      </c>
      <c r="E5319" t="inlineStr">
        <is>
          <t>Company suffix to 'Pty Ltd', trimmed, case</t>
        </is>
      </c>
    </row>
    <row r="5320">
      <c r="A5320" t="inlineStr">
        <is>
          <t>SRC-00844</t>
        </is>
      </c>
      <c r="B5320" t="inlineStr">
        <is>
          <t>Job Title</t>
        </is>
      </c>
      <c r="C5320" t="inlineStr">
        <is>
          <t>marketing coordinator</t>
        </is>
      </c>
      <c r="D5320" t="inlineStr">
        <is>
          <t>Marketing Coordinator</t>
        </is>
      </c>
      <c r="E5320" t="inlineStr">
        <is>
          <t>Job title case</t>
        </is>
      </c>
    </row>
    <row r="5321">
      <c r="A5321" t="inlineStr">
        <is>
          <t>SRC-00844</t>
        </is>
      </c>
      <c r="B5321" t="inlineStr">
        <is>
          <t>City</t>
        </is>
      </c>
      <c r="C5321" t="inlineStr">
        <is>
          <t>FRANKSTON</t>
        </is>
      </c>
      <c r="D5321" t="inlineStr">
        <is>
          <t>Frankston</t>
        </is>
      </c>
      <c r="E5321" t="inlineStr">
        <is>
          <t>City case</t>
        </is>
      </c>
    </row>
    <row r="5322">
      <c r="A5322" t="inlineStr">
        <is>
          <t>SRC-00844</t>
        </is>
      </c>
      <c r="B5322" t="inlineStr">
        <is>
          <t>Postal Code</t>
        </is>
      </c>
      <c r="C5322" t="inlineStr">
        <is>
          <t>3293.0</t>
        </is>
      </c>
      <c r="D5322" t="inlineStr">
        <is>
          <t>3293</t>
        </is>
      </c>
      <c r="E5322" t="inlineStr">
        <is>
          <t>Postcode to 4 digits (restored leading zero / removed .0)</t>
        </is>
      </c>
    </row>
    <row r="5323">
      <c r="A5323" t="inlineStr">
        <is>
          <t>SRC-00844</t>
        </is>
      </c>
      <c r="B5323" t="inlineStr">
        <is>
          <t>Lifecycle Stage</t>
        </is>
      </c>
      <c r="C5323" t="inlineStr">
        <is>
          <t>customer - active</t>
        </is>
      </c>
      <c r="D5323" t="inlineStr">
        <is>
          <t>Customer</t>
        </is>
      </c>
      <c r="E5323" t="inlineStr">
        <is>
          <t>Mapped to HubSpot lifecycle stage</t>
        </is>
      </c>
    </row>
    <row r="5324">
      <c r="A5324" t="inlineStr">
        <is>
          <t>SRC-00844</t>
        </is>
      </c>
      <c r="B5324" t="inlineStr">
        <is>
          <t>Last Activity</t>
        </is>
      </c>
      <c r="C5324" t="inlineStr">
        <is>
          <t>15/07/2025</t>
        </is>
      </c>
      <c r="D5324" t="inlineStr">
        <is>
          <t>2025-07-15</t>
        </is>
      </c>
      <c r="E5324" t="inlineStr">
        <is>
          <t>Date to YYYY-MM-DD</t>
        </is>
      </c>
    </row>
    <row r="5325">
      <c r="A5325" t="inlineStr">
        <is>
          <t>SRC-00845</t>
        </is>
      </c>
      <c r="B5325" t="inlineStr">
        <is>
          <t>State/Region</t>
        </is>
      </c>
      <c r="C5325" t="inlineStr">
        <is>
          <t>VIC.</t>
        </is>
      </c>
      <c r="D5325" t="inlineStr">
        <is>
          <t>VIC</t>
        </is>
      </c>
      <c r="E5325" t="inlineStr">
        <is>
          <t>State to standard abbreviation</t>
        </is>
      </c>
    </row>
    <row r="5326">
      <c r="A5326" t="inlineStr">
        <is>
          <t>SRC-00845</t>
        </is>
      </c>
      <c r="B5326" t="inlineStr">
        <is>
          <t>Phone Number</t>
        </is>
      </c>
      <c r="C5326" t="inlineStr">
        <is>
          <t>0370103711</t>
        </is>
      </c>
      <c r="D5326" t="inlineStr">
        <is>
          <t>+61 3 7010 3711</t>
        </is>
      </c>
      <c r="E5326" t="inlineStr">
        <is>
          <t>Phone to +61 international format</t>
        </is>
      </c>
    </row>
    <row r="5327">
      <c r="A5327" t="inlineStr">
        <is>
          <t>SRC-00845</t>
        </is>
      </c>
      <c r="B5327" t="inlineStr">
        <is>
          <t>Company Name</t>
        </is>
      </c>
      <c r="C5327" t="inlineStr">
        <is>
          <t>Thistlemoor Signage</t>
        </is>
      </c>
      <c r="D5327" t="inlineStr">
        <is>
          <t>Thistlemoor Signage Pty Ltd</t>
        </is>
      </c>
      <c r="E5327" t="inlineStr">
        <is>
          <t>Company suffix to 'Pty Ltd', trimmed, case</t>
        </is>
      </c>
    </row>
    <row r="5328">
      <c r="A5328" t="inlineStr">
        <is>
          <t>SRC-00845</t>
        </is>
      </c>
      <c r="B5328" t="inlineStr">
        <is>
          <t>Postal Code</t>
        </is>
      </c>
      <c r="C5328" t="inlineStr">
        <is>
          <t>3070.0</t>
        </is>
      </c>
      <c r="D5328" t="inlineStr">
        <is>
          <t>3070</t>
        </is>
      </c>
      <c r="E5328" t="inlineStr">
        <is>
          <t>Postcode to 4 digits (restored leading zero / removed .0)</t>
        </is>
      </c>
    </row>
    <row r="5329">
      <c r="A5329" t="inlineStr">
        <is>
          <t>SRC-00845</t>
        </is>
      </c>
      <c r="B5329" t="inlineStr">
        <is>
          <t>Last Activity</t>
        </is>
      </c>
      <c r="C5329" t="inlineStr">
        <is>
          <t>Jun 25 2024</t>
        </is>
      </c>
      <c r="D5329" t="inlineStr">
        <is>
          <t>2024-06-25</t>
        </is>
      </c>
      <c r="E5329" t="inlineStr">
        <is>
          <t>Date to YYYY-MM-DD</t>
        </is>
      </c>
    </row>
    <row r="5330">
      <c r="A5330" t="inlineStr">
        <is>
          <t>SRC-00846</t>
        </is>
      </c>
      <c r="B5330" t="inlineStr">
        <is>
          <t>First Name</t>
        </is>
      </c>
      <c r="C5330" t="inlineStr">
        <is>
          <t>QUINN</t>
        </is>
      </c>
      <c r="D5330" t="inlineStr">
        <is>
          <t>Quinn</t>
        </is>
      </c>
      <c r="E5330" t="inlineStr">
        <is>
          <t>Trimmed / name case</t>
        </is>
      </c>
    </row>
    <row r="5331">
      <c r="A5331" t="inlineStr">
        <is>
          <t>SRC-00846</t>
        </is>
      </c>
      <c r="B5331" t="inlineStr">
        <is>
          <t>State/Region</t>
        </is>
      </c>
      <c r="C5331" t="inlineStr">
        <is>
          <t>Northern Territory</t>
        </is>
      </c>
      <c r="D5331" t="inlineStr">
        <is>
          <t>NT</t>
        </is>
      </c>
      <c r="E5331" t="inlineStr">
        <is>
          <t>State to standard abbreviation</t>
        </is>
      </c>
    </row>
    <row r="5332">
      <c r="A5332" t="inlineStr">
        <is>
          <t>SRC-00846</t>
        </is>
      </c>
      <c r="B5332" t="inlineStr">
        <is>
          <t>Phone Number</t>
        </is>
      </c>
      <c r="C5332" t="inlineStr">
        <is>
          <t>08.5550.9257</t>
        </is>
      </c>
      <c r="D5332" t="inlineStr">
        <is>
          <t>+61 8 5550 9257</t>
        </is>
      </c>
      <c r="E5332" t="inlineStr">
        <is>
          <t>Phone to +61 international format</t>
        </is>
      </c>
    </row>
    <row r="5333">
      <c r="A5333" t="inlineStr">
        <is>
          <t>SRC-00846</t>
        </is>
      </c>
      <c r="B5333" t="inlineStr">
        <is>
          <t>Company Name</t>
        </is>
      </c>
      <c r="C5333" t="inlineStr">
        <is>
          <t>Corvanny Consulting Pty. Ltd.</t>
        </is>
      </c>
      <c r="D5333" t="inlineStr">
        <is>
          <t>Corvanny Consulting Pty Ltd</t>
        </is>
      </c>
      <c r="E5333" t="inlineStr">
        <is>
          <t>Company suffix to 'Pty Ltd', trimmed, case</t>
        </is>
      </c>
    </row>
    <row r="5334">
      <c r="A5334" t="inlineStr">
        <is>
          <t>SRC-00846</t>
        </is>
      </c>
      <c r="B5334" t="inlineStr">
        <is>
          <t>Job Title</t>
        </is>
      </c>
      <c r="C5334" t="inlineStr">
        <is>
          <t>MARKETING COORDINATOR</t>
        </is>
      </c>
      <c r="D5334" t="inlineStr">
        <is>
          <t>Marketing Coordinator</t>
        </is>
      </c>
      <c r="E5334" t="inlineStr">
        <is>
          <t>Job title case</t>
        </is>
      </c>
    </row>
    <row r="5335">
      <c r="A5335" t="inlineStr">
        <is>
          <t>SRC-00846</t>
        </is>
      </c>
      <c r="B5335" t="inlineStr">
        <is>
          <t>City</t>
        </is>
      </c>
      <c r="C5335" t="inlineStr">
        <is>
          <t>palmerston</t>
        </is>
      </c>
      <c r="D5335" t="inlineStr">
        <is>
          <t>Palmerston</t>
        </is>
      </c>
      <c r="E5335" t="inlineStr">
        <is>
          <t>City case</t>
        </is>
      </c>
    </row>
    <row r="5336">
      <c r="A5336" t="inlineStr">
        <is>
          <t>SRC-00846</t>
        </is>
      </c>
      <c r="B5336" t="inlineStr">
        <is>
          <t>Postal Code</t>
        </is>
      </c>
      <c r="C5336" t="inlineStr">
        <is>
          <t>867</t>
        </is>
      </c>
      <c r="D5336" t="inlineStr">
        <is>
          <t>0867</t>
        </is>
      </c>
      <c r="E5336" t="inlineStr">
        <is>
          <t>Postcode to 4 digits (restored leading zero / removed .0)</t>
        </is>
      </c>
    </row>
    <row r="5337">
      <c r="A5337" t="inlineStr">
        <is>
          <t>SRC-00846</t>
        </is>
      </c>
      <c r="B5337" t="inlineStr">
        <is>
          <t>Lifecycle Stage</t>
        </is>
      </c>
      <c r="C5337" t="inlineStr">
        <is>
          <t>MQL</t>
        </is>
      </c>
      <c r="D5337" t="inlineStr">
        <is>
          <t>Marketing Qualified Lead</t>
        </is>
      </c>
      <c r="E5337" t="inlineStr">
        <is>
          <t>Mapped to HubSpot lifecycle stage</t>
        </is>
      </c>
    </row>
    <row r="5338">
      <c r="A5338" t="inlineStr">
        <is>
          <t>SRC-00846</t>
        </is>
      </c>
      <c r="B5338" t="inlineStr">
        <is>
          <t>Last Activity</t>
        </is>
      </c>
      <c r="C5338" t="inlineStr">
        <is>
          <t>Mar 23 2026</t>
        </is>
      </c>
      <c r="D5338" t="inlineStr">
        <is>
          <t>2026-03-23</t>
        </is>
      </c>
      <c r="E5338" t="inlineStr">
        <is>
          <t>Date to YYYY-MM-DD</t>
        </is>
      </c>
    </row>
    <row r="5339">
      <c r="A5339" t="inlineStr">
        <is>
          <t>SRC-00847</t>
        </is>
      </c>
      <c r="B5339" t="inlineStr">
        <is>
          <t>Last Name</t>
        </is>
      </c>
      <c r="C5339" t="inlineStr">
        <is>
          <t>TRAN</t>
        </is>
      </c>
      <c r="D5339" t="inlineStr">
        <is>
          <t>Tran</t>
        </is>
      </c>
      <c r="E5339" t="inlineStr">
        <is>
          <t>Trimmed / name case</t>
        </is>
      </c>
    </row>
    <row r="5340">
      <c r="A5340" t="inlineStr">
        <is>
          <t>SRC-00847</t>
        </is>
      </c>
      <c r="B5340" t="inlineStr">
        <is>
          <t>State/Region</t>
        </is>
      </c>
      <c r="C5340" t="inlineStr">
        <is>
          <t>Tasmania</t>
        </is>
      </c>
      <c r="D5340" t="inlineStr">
        <is>
          <t>TAS</t>
        </is>
      </c>
      <c r="E5340" t="inlineStr">
        <is>
          <t>State to standard abbreviation</t>
        </is>
      </c>
    </row>
    <row r="5341">
      <c r="A5341" t="inlineStr">
        <is>
          <t>SRC-00847</t>
        </is>
      </c>
      <c r="B5341" t="inlineStr">
        <is>
          <t>Phone Number</t>
        </is>
      </c>
      <c r="C5341" t="inlineStr">
        <is>
          <t>(03) 5550 3955</t>
        </is>
      </c>
      <c r="D5341" t="inlineStr">
        <is>
          <t>+61 3 5550 3955</t>
        </is>
      </c>
      <c r="E5341" t="inlineStr">
        <is>
          <t>Phone to +61 international format</t>
        </is>
      </c>
    </row>
    <row r="5342">
      <c r="A5342" t="inlineStr">
        <is>
          <t>SRC-00847</t>
        </is>
      </c>
      <c r="B5342" t="inlineStr">
        <is>
          <t>Company Name</t>
        </is>
      </c>
      <c r="C5342" t="inlineStr">
        <is>
          <t>ZEPHRANE ACCOUNTING PTY LTD</t>
        </is>
      </c>
      <c r="D5342" t="inlineStr">
        <is>
          <t>Zephrane Accounting Pty Ltd</t>
        </is>
      </c>
      <c r="E5342" t="inlineStr">
        <is>
          <t>Company suffix to 'Pty Ltd', trimmed, case</t>
        </is>
      </c>
    </row>
    <row r="5343">
      <c r="A5343" t="inlineStr">
        <is>
          <t>SRC-00847</t>
        </is>
      </c>
      <c r="B5343" t="inlineStr">
        <is>
          <t>Job Title</t>
        </is>
      </c>
      <c r="C5343" t="inlineStr">
        <is>
          <t>marketing coordinator</t>
        </is>
      </c>
      <c r="D5343" t="inlineStr">
        <is>
          <t>Marketing Coordinator</t>
        </is>
      </c>
      <c r="E5343" t="inlineStr">
        <is>
          <t>Job title case</t>
        </is>
      </c>
    </row>
    <row r="5344">
      <c r="A5344" t="inlineStr">
        <is>
          <t>SRC-00848</t>
        </is>
      </c>
      <c r="B5344" t="inlineStr">
        <is>
          <t>Last Name</t>
        </is>
      </c>
      <c r="C5344" t="inlineStr">
        <is>
          <t>EDWARDS</t>
        </is>
      </c>
      <c r="D5344" t="inlineStr">
        <is>
          <t>Edwards</t>
        </is>
      </c>
      <c r="E5344" t="inlineStr">
        <is>
          <t>Trimmed / name case</t>
        </is>
      </c>
    </row>
    <row r="5345">
      <c r="A5345" t="inlineStr">
        <is>
          <t>SRC-00848</t>
        </is>
      </c>
      <c r="B5345" t="inlineStr">
        <is>
          <t>Phone Number</t>
        </is>
      </c>
      <c r="C5345" t="inlineStr">
        <is>
          <t>61770104325</t>
        </is>
      </c>
      <c r="D5345" t="inlineStr">
        <is>
          <t>+61 7 7010 4325</t>
        </is>
      </c>
      <c r="E5345" t="inlineStr">
        <is>
          <t>Phone to +61 international format</t>
        </is>
      </c>
    </row>
    <row r="5346">
      <c r="A5346" t="inlineStr">
        <is>
          <t>SRC-00848</t>
        </is>
      </c>
      <c r="B5346" t="inlineStr">
        <is>
          <t>Postal Code</t>
        </is>
      </c>
      <c r="C5346" t="inlineStr">
        <is>
          <t>4859.0</t>
        </is>
      </c>
      <c r="D5346" t="inlineStr">
        <is>
          <t>4859</t>
        </is>
      </c>
      <c r="E5346" t="inlineStr">
        <is>
          <t>Postcode to 4 digits (restored leading zero / removed .0)</t>
        </is>
      </c>
    </row>
    <row r="5347">
      <c r="A5347" t="inlineStr">
        <is>
          <t>SRC-00848</t>
        </is>
      </c>
      <c r="B5347" t="inlineStr">
        <is>
          <t>Lifecycle Stage</t>
        </is>
      </c>
      <c r="C5347" t="inlineStr">
        <is>
          <t>Sales qualified</t>
        </is>
      </c>
      <c r="D5347" t="inlineStr">
        <is>
          <t>Sales Qualified Lead</t>
        </is>
      </c>
      <c r="E5347" t="inlineStr">
        <is>
          <t>Mapped to HubSpot lifecycle stage</t>
        </is>
      </c>
    </row>
    <row r="5348">
      <c r="A5348" t="inlineStr">
        <is>
          <t>SRC-00849</t>
        </is>
      </c>
      <c r="B5348" t="inlineStr">
        <is>
          <t>Email</t>
        </is>
      </c>
      <c r="C5348" t="inlineStr">
        <is>
          <t>mailto:angus.campbell@saltingaledental.example</t>
        </is>
      </c>
      <c r="D5348" t="inlineStr">
        <is>
          <t>angus.campbell@saltingaledental.example</t>
        </is>
      </c>
      <c r="E5348" t="inlineStr">
        <is>
          <t>Lower-case, trimmed, removed mailto:/brackets</t>
        </is>
      </c>
    </row>
    <row r="5349">
      <c r="A5349" t="inlineStr">
        <is>
          <t>SRC-00849</t>
        </is>
      </c>
      <c r="B5349" t="inlineStr">
        <is>
          <t>State/Region</t>
        </is>
      </c>
      <c r="C5349" t="inlineStr">
        <is>
          <t>Tasmania</t>
        </is>
      </c>
      <c r="D5349" t="inlineStr">
        <is>
          <t>TAS</t>
        </is>
      </c>
      <c r="E5349" t="inlineStr">
        <is>
          <t>State to standard abbreviation</t>
        </is>
      </c>
    </row>
    <row r="5350">
      <c r="A5350" t="inlineStr">
        <is>
          <t>SRC-00849</t>
        </is>
      </c>
      <c r="B5350" t="inlineStr">
        <is>
          <t>Phone Number</t>
        </is>
      </c>
      <c r="C5350" t="inlineStr">
        <is>
          <t>(03) 7010 8989</t>
        </is>
      </c>
      <c r="D5350" t="inlineStr">
        <is>
          <t>+61 3 7010 8989</t>
        </is>
      </c>
      <c r="E5350" t="inlineStr">
        <is>
          <t>Phone to +61 international format</t>
        </is>
      </c>
    </row>
    <row r="5351">
      <c r="A5351" t="inlineStr">
        <is>
          <t>SRC-00849</t>
        </is>
      </c>
      <c r="B5351" t="inlineStr">
        <is>
          <t>Company Name</t>
        </is>
      </c>
      <c r="C5351" t="inlineStr">
        <is>
          <t>Saltingale Dental</t>
        </is>
      </c>
      <c r="D5351" t="inlineStr">
        <is>
          <t>Saltingale Dental Pty Ltd</t>
        </is>
      </c>
      <c r="E5351" t="inlineStr">
        <is>
          <t>Company suffix to 'Pty Ltd', trimmed, case</t>
        </is>
      </c>
    </row>
    <row r="5352">
      <c r="A5352" t="inlineStr">
        <is>
          <t>SRC-00849</t>
        </is>
      </c>
      <c r="B5352" t="inlineStr">
        <is>
          <t>Job Title</t>
        </is>
      </c>
      <c r="C5352" t="inlineStr">
        <is>
          <t>operations manager</t>
        </is>
      </c>
      <c r="D5352" t="inlineStr">
        <is>
          <t>Operations Manager</t>
        </is>
      </c>
      <c r="E5352" t="inlineStr">
        <is>
          <t>Job title case</t>
        </is>
      </c>
    </row>
    <row r="5353">
      <c r="A5353" t="inlineStr">
        <is>
          <t>SRC-00849</t>
        </is>
      </c>
      <c r="B5353" t="inlineStr">
        <is>
          <t>Postal Code</t>
        </is>
      </c>
      <c r="C5353" t="inlineStr">
        <is>
          <t>7059.0</t>
        </is>
      </c>
      <c r="D5353" t="inlineStr">
        <is>
          <t>7059</t>
        </is>
      </c>
      <c r="E5353" t="inlineStr">
        <is>
          <t>Postcode to 4 digits (restored leading zero / removed .0)</t>
        </is>
      </c>
    </row>
    <row r="5354">
      <c r="A5354" t="inlineStr">
        <is>
          <t>SRC-00849</t>
        </is>
      </c>
      <c r="B5354" t="inlineStr">
        <is>
          <t>Lifecycle Stage</t>
        </is>
      </c>
      <c r="C5354" t="inlineStr">
        <is>
          <t>LEAD</t>
        </is>
      </c>
      <c r="D5354" t="inlineStr">
        <is>
          <t>Lead</t>
        </is>
      </c>
      <c r="E5354" t="inlineStr">
        <is>
          <t>Mapped to HubSpot lifecycle stage</t>
        </is>
      </c>
    </row>
    <row r="5355">
      <c r="A5355" t="inlineStr">
        <is>
          <t>SRC-00850</t>
        </is>
      </c>
      <c r="B5355" t="inlineStr">
        <is>
          <t>Last Name</t>
        </is>
      </c>
      <c r="C5355" t="inlineStr"/>
      <c r="D5355" t="inlineStr">
        <is>
          <t>Wilson</t>
        </is>
      </c>
      <c r="E5355" t="inlineStr">
        <is>
          <t>Split full name from First Name field</t>
        </is>
      </c>
    </row>
    <row r="5356">
      <c r="A5356" t="inlineStr">
        <is>
          <t>SRC-00850</t>
        </is>
      </c>
      <c r="B5356" t="inlineStr">
        <is>
          <t>State/Region</t>
        </is>
      </c>
      <c r="C5356" t="inlineStr">
        <is>
          <t>Vic</t>
        </is>
      </c>
      <c r="D5356" t="inlineStr">
        <is>
          <t>VIC</t>
        </is>
      </c>
      <c r="E5356" t="inlineStr">
        <is>
          <t>State to standard abbreviation</t>
        </is>
      </c>
    </row>
    <row r="5357">
      <c r="A5357" t="inlineStr">
        <is>
          <t>SRC-00850</t>
        </is>
      </c>
      <c r="B5357" t="inlineStr">
        <is>
          <t>Lifecycle Stage</t>
        </is>
      </c>
      <c r="C5357" t="inlineStr">
        <is>
          <t>customer - active</t>
        </is>
      </c>
      <c r="D5357" t="inlineStr">
        <is>
          <t>Customer</t>
        </is>
      </c>
      <c r="E5357" t="inlineStr">
        <is>
          <t>Mapped to HubSpot lifecycle stage</t>
        </is>
      </c>
    </row>
    <row r="5358">
      <c r="A5358" t="inlineStr">
        <is>
          <t>SRC-00850</t>
        </is>
      </c>
      <c r="B5358" t="inlineStr">
        <is>
          <t>Last Activity</t>
        </is>
      </c>
      <c r="C5358" t="inlineStr">
        <is>
          <t>11/12/2024</t>
        </is>
      </c>
      <c r="D5358" t="inlineStr">
        <is>
          <t>2024-12-11</t>
        </is>
      </c>
      <c r="E5358" t="inlineStr">
        <is>
          <t>Date to YYYY-MM-DD</t>
        </is>
      </c>
    </row>
    <row r="5359">
      <c r="A5359" t="inlineStr">
        <is>
          <t>SRC-00851</t>
        </is>
      </c>
      <c r="B5359" t="inlineStr">
        <is>
          <t>First Name</t>
        </is>
      </c>
      <c r="C5359" t="inlineStr">
        <is>
          <t>BAO</t>
        </is>
      </c>
      <c r="D5359" t="inlineStr">
        <is>
          <t>Bao</t>
        </is>
      </c>
      <c r="E5359" t="inlineStr">
        <is>
          <t>Trimmed / name case</t>
        </is>
      </c>
    </row>
    <row r="5360">
      <c r="A5360" t="inlineStr">
        <is>
          <t>SRC-00851</t>
        </is>
      </c>
      <c r="B5360" t="inlineStr">
        <is>
          <t>Phone Number</t>
        </is>
      </c>
      <c r="C5360" t="inlineStr">
        <is>
          <t>(02) 5550-6950</t>
        </is>
      </c>
      <c r="D5360" t="inlineStr">
        <is>
          <t>+61 2 5550 6950</t>
        </is>
      </c>
      <c r="E5360" t="inlineStr">
        <is>
          <t>Phone to +61 international format</t>
        </is>
      </c>
    </row>
    <row r="5361">
      <c r="A5361" t="inlineStr">
        <is>
          <t>SRC-00851</t>
        </is>
      </c>
      <c r="B5361" t="inlineStr">
        <is>
          <t>Company Name</t>
        </is>
      </c>
      <c r="C5361" t="inlineStr">
        <is>
          <t>Kestermoy Hospitality Pty. Ltd.</t>
        </is>
      </c>
      <c r="D5361" t="inlineStr">
        <is>
          <t>Kestermoy Hospitality Pty Ltd</t>
        </is>
      </c>
      <c r="E5361" t="inlineStr">
        <is>
          <t>Company suffix to 'Pty Ltd', trimmed, case</t>
        </is>
      </c>
    </row>
    <row r="5362">
      <c r="A5362" t="inlineStr">
        <is>
          <t>SRC-00851</t>
        </is>
      </c>
      <c r="B5362" t="inlineStr">
        <is>
          <t>Job Title</t>
        </is>
      </c>
      <c r="C5362" t="inlineStr">
        <is>
          <t>safety officer</t>
        </is>
      </c>
      <c r="D5362" t="inlineStr">
        <is>
          <t>Safety Officer</t>
        </is>
      </c>
      <c r="E5362" t="inlineStr">
        <is>
          <t>Job title case</t>
        </is>
      </c>
    </row>
    <row r="5363">
      <c r="A5363" t="inlineStr">
        <is>
          <t>SRC-00851</t>
        </is>
      </c>
      <c r="B5363" t="inlineStr">
        <is>
          <t>Lifecycle Stage</t>
        </is>
      </c>
      <c r="C5363" t="inlineStr">
        <is>
          <t>customer - active</t>
        </is>
      </c>
      <c r="D5363" t="inlineStr">
        <is>
          <t>Customer</t>
        </is>
      </c>
      <c r="E5363" t="inlineStr">
        <is>
          <t>Mapped to HubSpot lifecycle stage</t>
        </is>
      </c>
    </row>
    <row r="5364">
      <c r="A5364" t="inlineStr">
        <is>
          <t>SRC-00851</t>
        </is>
      </c>
      <c r="B5364" t="inlineStr">
        <is>
          <t>Last Activity</t>
        </is>
      </c>
      <c r="C5364" t="inlineStr">
        <is>
          <t>Feb 07 2024</t>
        </is>
      </c>
      <c r="D5364" t="inlineStr">
        <is>
          <t>2024-02-07</t>
        </is>
      </c>
      <c r="E5364" t="inlineStr">
        <is>
          <t>Date to YYYY-MM-DD</t>
        </is>
      </c>
    </row>
    <row r="5365">
      <c r="A5365" t="inlineStr">
        <is>
          <t>SRC-00852</t>
        </is>
      </c>
      <c r="B5365" t="inlineStr">
        <is>
          <t>Last Name</t>
        </is>
      </c>
      <c r="C5365" t="inlineStr">
        <is>
          <t xml:space="preserve"> Chen</t>
        </is>
      </c>
      <c r="D5365" t="inlineStr">
        <is>
          <t>Chen</t>
        </is>
      </c>
      <c r="E5365" t="inlineStr">
        <is>
          <t>Trimmed / name case</t>
        </is>
      </c>
    </row>
    <row r="5366">
      <c r="A5366" t="inlineStr">
        <is>
          <t>SRC-00852</t>
        </is>
      </c>
      <c r="B5366" t="inlineStr">
        <is>
          <t>State/Region</t>
        </is>
      </c>
      <c r="C5366" t="inlineStr">
        <is>
          <t>vic</t>
        </is>
      </c>
      <c r="D5366" t="inlineStr">
        <is>
          <t>VIC</t>
        </is>
      </c>
      <c r="E5366" t="inlineStr">
        <is>
          <t>State to standard abbreviation</t>
        </is>
      </c>
    </row>
    <row r="5367">
      <c r="A5367" t="inlineStr">
        <is>
          <t>SRC-00852</t>
        </is>
      </c>
      <c r="B5367" t="inlineStr">
        <is>
          <t>Company Name</t>
        </is>
      </c>
      <c r="C5367" t="inlineStr">
        <is>
          <t>HETHERMOYLE FOODS PTY LTD</t>
        </is>
      </c>
      <c r="D5367" t="inlineStr">
        <is>
          <t>Hethermoyle Foods Pty Ltd</t>
        </is>
      </c>
      <c r="E5367" t="inlineStr">
        <is>
          <t>Company suffix to 'Pty Ltd', trimmed, case</t>
        </is>
      </c>
    </row>
    <row r="5368">
      <c r="A5368" t="inlineStr">
        <is>
          <t>SRC-00852</t>
        </is>
      </c>
      <c r="B5368" t="inlineStr">
        <is>
          <t>Job Title</t>
        </is>
      </c>
      <c r="C5368" t="inlineStr">
        <is>
          <t>training coordinator</t>
        </is>
      </c>
      <c r="D5368" t="inlineStr">
        <is>
          <t>Training Coordinator</t>
        </is>
      </c>
      <c r="E5368" t="inlineStr">
        <is>
          <t>Job title case</t>
        </is>
      </c>
    </row>
    <row r="5369">
      <c r="A5369" t="inlineStr">
        <is>
          <t>SRC-00852</t>
        </is>
      </c>
      <c r="B5369" t="inlineStr">
        <is>
          <t>City</t>
        </is>
      </c>
      <c r="C5369" t="inlineStr">
        <is>
          <t>FRANKSTON</t>
        </is>
      </c>
      <c r="D5369" t="inlineStr">
        <is>
          <t>Frankston</t>
        </is>
      </c>
      <c r="E5369" t="inlineStr">
        <is>
          <t>City case</t>
        </is>
      </c>
    </row>
    <row r="5370">
      <c r="A5370" t="inlineStr">
        <is>
          <t>SRC-00852</t>
        </is>
      </c>
      <c r="B5370" t="inlineStr">
        <is>
          <t>Postal Code</t>
        </is>
      </c>
      <c r="C5370" t="inlineStr">
        <is>
          <t>3693.0</t>
        </is>
      </c>
      <c r="D5370" t="inlineStr">
        <is>
          <t>3693</t>
        </is>
      </c>
      <c r="E5370" t="inlineStr">
        <is>
          <t>Postcode to 4 digits (restored leading zero / removed .0)</t>
        </is>
      </c>
    </row>
    <row r="5371">
      <c r="A5371" t="inlineStr">
        <is>
          <t>SRC-00852</t>
        </is>
      </c>
      <c r="B5371" t="inlineStr">
        <is>
          <t>Lifecycle Stage</t>
        </is>
      </c>
      <c r="C5371" t="inlineStr">
        <is>
          <t>LEAD</t>
        </is>
      </c>
      <c r="D5371" t="inlineStr">
        <is>
          <t>Lead</t>
        </is>
      </c>
      <c r="E5371" t="inlineStr">
        <is>
          <t>Mapped to HubSpot lifecycle stage</t>
        </is>
      </c>
    </row>
    <row r="5372">
      <c r="A5372" t="inlineStr">
        <is>
          <t>SRC-00853</t>
        </is>
      </c>
      <c r="B5372" t="inlineStr">
        <is>
          <t>State/Region</t>
        </is>
      </c>
      <c r="C5372" t="inlineStr">
        <is>
          <t>Vic</t>
        </is>
      </c>
      <c r="D5372" t="inlineStr">
        <is>
          <t>VIC</t>
        </is>
      </c>
      <c r="E5372" t="inlineStr">
        <is>
          <t>State to standard abbreviation</t>
        </is>
      </c>
    </row>
    <row r="5373">
      <c r="A5373" t="inlineStr">
        <is>
          <t>SRC-00853</t>
        </is>
      </c>
      <c r="B5373" t="inlineStr">
        <is>
          <t>Company Name</t>
        </is>
      </c>
      <c r="C5373" t="inlineStr">
        <is>
          <t>Jorrabine Electrical Pty. Ltd.</t>
        </is>
      </c>
      <c r="D5373" t="inlineStr">
        <is>
          <t>Jorrabine Electrical Pty Ltd</t>
        </is>
      </c>
      <c r="E5373" t="inlineStr">
        <is>
          <t>Company suffix to 'Pty Ltd', trimmed, case</t>
        </is>
      </c>
    </row>
    <row r="5374">
      <c r="A5374" t="inlineStr">
        <is>
          <t>SRC-00853</t>
        </is>
      </c>
      <c r="B5374" t="inlineStr">
        <is>
          <t>Job Title</t>
        </is>
      </c>
      <c r="C5374" t="inlineStr">
        <is>
          <t>general manager</t>
        </is>
      </c>
      <c r="D5374" t="inlineStr">
        <is>
          <t>General Manager</t>
        </is>
      </c>
      <c r="E5374" t="inlineStr">
        <is>
          <t>Job title case</t>
        </is>
      </c>
    </row>
    <row r="5375">
      <c r="A5375" t="inlineStr">
        <is>
          <t>SRC-00853</t>
        </is>
      </c>
      <c r="B5375" t="inlineStr">
        <is>
          <t>Lifecycle Stage</t>
        </is>
      </c>
      <c r="C5375" t="inlineStr">
        <is>
          <t>LEAD</t>
        </is>
      </c>
      <c r="D5375" t="inlineStr">
        <is>
          <t>Lead</t>
        </is>
      </c>
      <c r="E5375" t="inlineStr">
        <is>
          <t>Mapped to HubSpot lifecycle stage</t>
        </is>
      </c>
    </row>
    <row r="5376">
      <c r="A5376" t="inlineStr">
        <is>
          <t>SRC-00854</t>
        </is>
      </c>
      <c r="B5376" t="inlineStr">
        <is>
          <t>Last Name</t>
        </is>
      </c>
      <c r="C5376" t="inlineStr">
        <is>
          <t>ryan</t>
        </is>
      </c>
      <c r="D5376" t="inlineStr">
        <is>
          <t>Ryan</t>
        </is>
      </c>
      <c r="E5376" t="inlineStr">
        <is>
          <t>Trimmed / name case</t>
        </is>
      </c>
    </row>
    <row r="5377">
      <c r="A5377" t="inlineStr">
        <is>
          <t>SRC-00854</t>
        </is>
      </c>
      <c r="B5377" t="inlineStr">
        <is>
          <t>Email</t>
        </is>
      </c>
      <c r="C5377" t="inlineStr">
        <is>
          <t>hamish.ryan at hethermoylefoods.example</t>
        </is>
      </c>
      <c r="D5377" t="inlineStr"/>
      <c r="E5377" t="inlineStr">
        <is>
          <t>Invalid email cleared</t>
        </is>
      </c>
    </row>
    <row r="5378">
      <c r="A5378" t="inlineStr">
        <is>
          <t>SRC-00854</t>
        </is>
      </c>
      <c r="B5378" t="inlineStr">
        <is>
          <t>Company Name</t>
        </is>
      </c>
      <c r="C5378" t="inlineStr">
        <is>
          <t>Hethermoyle Foods</t>
        </is>
      </c>
      <c r="D5378" t="inlineStr">
        <is>
          <t>Hethermoyle Foods Pty Ltd</t>
        </is>
      </c>
      <c r="E5378" t="inlineStr">
        <is>
          <t>Company suffix to 'Pty Ltd', trimmed, case</t>
        </is>
      </c>
    </row>
    <row r="5379">
      <c r="A5379" t="inlineStr">
        <is>
          <t>SRC-00854</t>
        </is>
      </c>
      <c r="B5379" t="inlineStr">
        <is>
          <t>Job Title</t>
        </is>
      </c>
      <c r="C5379" t="inlineStr">
        <is>
          <t>ceo</t>
        </is>
      </c>
      <c r="D5379" t="inlineStr">
        <is>
          <t>CEO</t>
        </is>
      </c>
      <c r="E5379" t="inlineStr">
        <is>
          <t>Job title case</t>
        </is>
      </c>
    </row>
    <row r="5380">
      <c r="A5380" t="inlineStr">
        <is>
          <t>SRC-00854</t>
        </is>
      </c>
      <c r="B5380" t="inlineStr">
        <is>
          <t>Lifecycle Stage</t>
        </is>
      </c>
      <c r="C5380" t="inlineStr">
        <is>
          <t>SQL</t>
        </is>
      </c>
      <c r="D5380" t="inlineStr">
        <is>
          <t>Sales Qualified Lead</t>
        </is>
      </c>
      <c r="E5380" t="inlineStr">
        <is>
          <t>Mapped to HubSpot lifecycle stage</t>
        </is>
      </c>
    </row>
    <row r="5381">
      <c r="A5381" t="inlineStr">
        <is>
          <t>SRC-00854</t>
        </is>
      </c>
      <c r="B5381" t="inlineStr">
        <is>
          <t>Last Activity</t>
        </is>
      </c>
      <c r="C5381" t="inlineStr">
        <is>
          <t>23/04/2025</t>
        </is>
      </c>
      <c r="D5381" t="inlineStr">
        <is>
          <t>2025-04-23</t>
        </is>
      </c>
      <c r="E5381" t="inlineStr">
        <is>
          <t>Date to YYYY-MM-DD</t>
        </is>
      </c>
    </row>
    <row r="5382">
      <c r="A5382" t="inlineStr">
        <is>
          <t>SRC-00855</t>
        </is>
      </c>
      <c r="B5382" t="inlineStr">
        <is>
          <t>State/Region</t>
        </is>
      </c>
      <c r="C5382" t="inlineStr">
        <is>
          <t>N.S.W.</t>
        </is>
      </c>
      <c r="D5382" t="inlineStr">
        <is>
          <t>NSW</t>
        </is>
      </c>
      <c r="E5382" t="inlineStr">
        <is>
          <t>State to standard abbreviation</t>
        </is>
      </c>
    </row>
    <row r="5383">
      <c r="A5383" t="inlineStr">
        <is>
          <t>SRC-00855</t>
        </is>
      </c>
      <c r="B5383" t="inlineStr">
        <is>
          <t>Phone Number</t>
        </is>
      </c>
      <c r="C5383" t="inlineStr">
        <is>
          <t>(02) 5550 4061</t>
        </is>
      </c>
      <c r="D5383" t="inlineStr">
        <is>
          <t>+61 2 5550 4061</t>
        </is>
      </c>
      <c r="E5383" t="inlineStr">
        <is>
          <t>Phone to +61 international format</t>
        </is>
      </c>
    </row>
    <row r="5384">
      <c r="A5384" t="inlineStr">
        <is>
          <t>SRC-00855</t>
        </is>
      </c>
      <c r="B5384" t="inlineStr">
        <is>
          <t>Company Name</t>
        </is>
      </c>
      <c r="C5384" t="inlineStr">
        <is>
          <t>Corvanny Landscapes</t>
        </is>
      </c>
      <c r="D5384" t="inlineStr">
        <is>
          <t>Corvanny Landscapes Pty Ltd</t>
        </is>
      </c>
      <c r="E5384" t="inlineStr">
        <is>
          <t>Company suffix to 'Pty Ltd', trimmed, case</t>
        </is>
      </c>
    </row>
    <row r="5385">
      <c r="A5385" t="inlineStr">
        <is>
          <t>SRC-00855</t>
        </is>
      </c>
      <c r="B5385" t="inlineStr">
        <is>
          <t>Last Activity</t>
        </is>
      </c>
      <c r="C5385" t="inlineStr">
        <is>
          <t>09/07/2024</t>
        </is>
      </c>
      <c r="D5385" t="inlineStr">
        <is>
          <t>2024-07-09</t>
        </is>
      </c>
      <c r="E5385" t="inlineStr">
        <is>
          <t>Date to YYYY-MM-DD</t>
        </is>
      </c>
    </row>
    <row r="5386">
      <c r="A5386" t="inlineStr">
        <is>
          <t>SRC-00856</t>
        </is>
      </c>
      <c r="B5386" t="inlineStr">
        <is>
          <t>State/Region</t>
        </is>
      </c>
      <c r="C5386" t="inlineStr">
        <is>
          <t>nsw</t>
        </is>
      </c>
      <c r="D5386" t="inlineStr">
        <is>
          <t>NSW</t>
        </is>
      </c>
      <c r="E5386" t="inlineStr">
        <is>
          <t>State to standard abbreviation</t>
        </is>
      </c>
    </row>
    <row r="5387">
      <c r="A5387" t="inlineStr">
        <is>
          <t>SRC-00856</t>
        </is>
      </c>
      <c r="B5387" t="inlineStr">
        <is>
          <t>Phone Number</t>
        </is>
      </c>
      <c r="C5387" t="inlineStr">
        <is>
          <t>02 5550 7400</t>
        </is>
      </c>
      <c r="D5387" t="inlineStr">
        <is>
          <t>+61 2 5550 7400</t>
        </is>
      </c>
      <c r="E5387" t="inlineStr">
        <is>
          <t>Phone to +61 international format</t>
        </is>
      </c>
    </row>
    <row r="5388">
      <c r="A5388" t="inlineStr">
        <is>
          <t>SRC-00856</t>
        </is>
      </c>
      <c r="B5388" t="inlineStr">
        <is>
          <t>Company Name</t>
        </is>
      </c>
      <c r="C5388" t="inlineStr">
        <is>
          <t>Orlubrie Electrical Pty. Ltd.</t>
        </is>
      </c>
      <c r="D5388" t="inlineStr">
        <is>
          <t>Orlubrie Electrical Pty Ltd</t>
        </is>
      </c>
      <c r="E5388" t="inlineStr">
        <is>
          <t>Company suffix to 'Pty Ltd', trimmed, case</t>
        </is>
      </c>
    </row>
    <row r="5389">
      <c r="A5389" t="inlineStr">
        <is>
          <t>SRC-00856</t>
        </is>
      </c>
      <c r="B5389" t="inlineStr">
        <is>
          <t>Job Title</t>
        </is>
      </c>
      <c r="C5389" t="inlineStr">
        <is>
          <t>ceo</t>
        </is>
      </c>
      <c r="D5389" t="inlineStr">
        <is>
          <t>CEO</t>
        </is>
      </c>
      <c r="E5389" t="inlineStr">
        <is>
          <t>Job title case</t>
        </is>
      </c>
    </row>
    <row r="5390">
      <c r="A5390" t="inlineStr">
        <is>
          <t>SRC-00856</t>
        </is>
      </c>
      <c r="B5390" t="inlineStr">
        <is>
          <t>Postal Code</t>
        </is>
      </c>
      <c r="C5390" t="inlineStr">
        <is>
          <t>2313.0</t>
        </is>
      </c>
      <c r="D5390" t="inlineStr">
        <is>
          <t>2313</t>
        </is>
      </c>
      <c r="E5390" t="inlineStr">
        <is>
          <t>Postcode to 4 digits (restored leading zero / removed .0)</t>
        </is>
      </c>
    </row>
    <row r="5391">
      <c r="A5391" t="inlineStr">
        <is>
          <t>SRC-00856</t>
        </is>
      </c>
      <c r="B5391" t="inlineStr">
        <is>
          <t>Lifecycle Stage</t>
        </is>
      </c>
      <c r="C5391" t="inlineStr">
        <is>
          <t>newsletter only</t>
        </is>
      </c>
      <c r="D5391" t="inlineStr">
        <is>
          <t>Subscriber</t>
        </is>
      </c>
      <c r="E5391" t="inlineStr">
        <is>
          <t>Mapped to HubSpot lifecycle stage</t>
        </is>
      </c>
    </row>
    <row r="5392">
      <c r="A5392" t="inlineStr">
        <is>
          <t>SRC-00856</t>
        </is>
      </c>
      <c r="B5392" t="inlineStr">
        <is>
          <t>Last Activity</t>
        </is>
      </c>
      <c r="C5392" t="inlineStr">
        <is>
          <t>02/05/2025</t>
        </is>
      </c>
      <c r="D5392" t="inlineStr">
        <is>
          <t>2025-05-02</t>
        </is>
      </c>
      <c r="E5392" t="inlineStr">
        <is>
          <t>Date to YYYY-MM-DD</t>
        </is>
      </c>
    </row>
    <row r="5393">
      <c r="A5393" t="inlineStr">
        <is>
          <t>SRC-00857</t>
        </is>
      </c>
      <c r="B5393" t="inlineStr">
        <is>
          <t>First Name</t>
        </is>
      </c>
      <c r="C5393" t="inlineStr">
        <is>
          <t>SIOBHAN</t>
        </is>
      </c>
      <c r="D5393" t="inlineStr">
        <is>
          <t>Siobhan</t>
        </is>
      </c>
      <c r="E5393" t="inlineStr">
        <is>
          <t>Trimmed / name case</t>
        </is>
      </c>
    </row>
    <row r="5394">
      <c r="A5394" t="inlineStr">
        <is>
          <t>SRC-00857</t>
        </is>
      </c>
      <c r="B5394" t="inlineStr">
        <is>
          <t>Last Name</t>
        </is>
      </c>
      <c r="C5394" t="inlineStr">
        <is>
          <t xml:space="preserve">Robertson </t>
        </is>
      </c>
      <c r="D5394" t="inlineStr">
        <is>
          <t>Robertson</t>
        </is>
      </c>
      <c r="E5394" t="inlineStr">
        <is>
          <t>Trimmed / name case</t>
        </is>
      </c>
    </row>
    <row r="5395">
      <c r="A5395" t="inlineStr">
        <is>
          <t>SRC-00857</t>
        </is>
      </c>
      <c r="B5395" t="inlineStr">
        <is>
          <t>State/Region</t>
        </is>
      </c>
      <c r="C5395" t="inlineStr">
        <is>
          <t>New South Wales</t>
        </is>
      </c>
      <c r="D5395" t="inlineStr">
        <is>
          <t>NSW</t>
        </is>
      </c>
      <c r="E5395" t="inlineStr">
        <is>
          <t>State to standard abbreviation</t>
        </is>
      </c>
    </row>
    <row r="5396">
      <c r="A5396" t="inlineStr">
        <is>
          <t>SRC-00857</t>
        </is>
      </c>
      <c r="B5396" t="inlineStr">
        <is>
          <t>Phone Number</t>
        </is>
      </c>
      <c r="C5396" t="inlineStr">
        <is>
          <t>5550 5829</t>
        </is>
      </c>
      <c r="D5396" t="inlineStr">
        <is>
          <t>+61 2 5550 5829</t>
        </is>
      </c>
      <c r="E5396" t="inlineStr">
        <is>
          <t>Phone to +61 international format</t>
        </is>
      </c>
    </row>
    <row r="5397">
      <c r="A5397" t="inlineStr">
        <is>
          <t>SRC-00857</t>
        </is>
      </c>
      <c r="B5397" t="inlineStr">
        <is>
          <t>Job Title</t>
        </is>
      </c>
      <c r="C5397" t="inlineStr">
        <is>
          <t>WORKSHOP MANAGER</t>
        </is>
      </c>
      <c r="D5397" t="inlineStr">
        <is>
          <t>Workshop Manager</t>
        </is>
      </c>
      <c r="E5397" t="inlineStr">
        <is>
          <t>Job title case</t>
        </is>
      </c>
    </row>
    <row r="5398">
      <c r="A5398" t="inlineStr">
        <is>
          <t>SRC-00857</t>
        </is>
      </c>
      <c r="B5398" t="inlineStr">
        <is>
          <t>City</t>
        </is>
      </c>
      <c r="C5398" t="inlineStr">
        <is>
          <t>PARRAMATTA</t>
        </is>
      </c>
      <c r="D5398" t="inlineStr">
        <is>
          <t>Parramatta</t>
        </is>
      </c>
      <c r="E5398" t="inlineStr">
        <is>
          <t>City case</t>
        </is>
      </c>
    </row>
    <row r="5399">
      <c r="A5399" t="inlineStr">
        <is>
          <t>SRC-00857</t>
        </is>
      </c>
      <c r="B5399" t="inlineStr">
        <is>
          <t>Lifecycle Stage</t>
        </is>
      </c>
      <c r="C5399" t="inlineStr">
        <is>
          <t>customer - active</t>
        </is>
      </c>
      <c r="D5399" t="inlineStr">
        <is>
          <t>Customer</t>
        </is>
      </c>
      <c r="E5399" t="inlineStr">
        <is>
          <t>Mapped to HubSpot lifecycle stage</t>
        </is>
      </c>
    </row>
    <row r="5400">
      <c r="A5400" t="inlineStr">
        <is>
          <t>SRC-00858</t>
        </is>
      </c>
      <c r="B5400" t="inlineStr">
        <is>
          <t>First Name</t>
        </is>
      </c>
      <c r="C5400" t="inlineStr">
        <is>
          <t>fatima</t>
        </is>
      </c>
      <c r="D5400" t="inlineStr">
        <is>
          <t>Fatima</t>
        </is>
      </c>
      <c r="E5400" t="inlineStr">
        <is>
          <t>Trimmed / name case</t>
        </is>
      </c>
    </row>
    <row r="5401">
      <c r="A5401" t="inlineStr">
        <is>
          <t>SRC-00858</t>
        </is>
      </c>
      <c r="B5401" t="inlineStr">
        <is>
          <t>Last Name</t>
        </is>
      </c>
      <c r="C5401" t="inlineStr">
        <is>
          <t>tanaka</t>
        </is>
      </c>
      <c r="D5401" t="inlineStr">
        <is>
          <t>Tanaka</t>
        </is>
      </c>
      <c r="E5401" t="inlineStr">
        <is>
          <t>Trimmed / name case</t>
        </is>
      </c>
    </row>
    <row r="5402">
      <c r="A5402" t="inlineStr">
        <is>
          <t>SRC-00858</t>
        </is>
      </c>
      <c r="B5402" t="inlineStr">
        <is>
          <t>State/Region</t>
        </is>
      </c>
      <c r="C5402" t="inlineStr">
        <is>
          <t>VIC.</t>
        </is>
      </c>
      <c r="D5402" t="inlineStr">
        <is>
          <t>VIC</t>
        </is>
      </c>
      <c r="E5402" t="inlineStr">
        <is>
          <t>State to standard abbreviation</t>
        </is>
      </c>
    </row>
    <row r="5403">
      <c r="A5403" t="inlineStr">
        <is>
          <t>SRC-00858</t>
        </is>
      </c>
      <c r="B5403" t="inlineStr">
        <is>
          <t>Phone Number</t>
        </is>
      </c>
      <c r="C5403" t="inlineStr">
        <is>
          <t>0355506322</t>
        </is>
      </c>
      <c r="D5403" t="inlineStr">
        <is>
          <t>+61 3 5550 6322</t>
        </is>
      </c>
      <c r="E5403" t="inlineStr">
        <is>
          <t>Phone to +61 international format</t>
        </is>
      </c>
    </row>
    <row r="5404">
      <c r="A5404" t="inlineStr">
        <is>
          <t>SRC-00858</t>
        </is>
      </c>
      <c r="B5404" t="inlineStr">
        <is>
          <t>Company Name</t>
        </is>
      </c>
      <c r="C5404" t="inlineStr">
        <is>
          <t>WEXMORROW LABS PTY LTD</t>
        </is>
      </c>
      <c r="D5404" t="inlineStr">
        <is>
          <t>Wexmorrow Labs Pty Ltd</t>
        </is>
      </c>
      <c r="E5404" t="inlineStr">
        <is>
          <t>Company suffix to 'Pty Ltd', trimmed, case</t>
        </is>
      </c>
    </row>
    <row r="5405">
      <c r="A5405" t="inlineStr">
        <is>
          <t>SRC-00858</t>
        </is>
      </c>
      <c r="B5405" t="inlineStr">
        <is>
          <t>Job Title</t>
        </is>
      </c>
      <c r="C5405" t="inlineStr">
        <is>
          <t>training coordinator</t>
        </is>
      </c>
      <c r="D5405" t="inlineStr">
        <is>
          <t>Training Coordinator</t>
        </is>
      </c>
      <c r="E5405" t="inlineStr">
        <is>
          <t>Job title case</t>
        </is>
      </c>
    </row>
    <row r="5406">
      <c r="A5406" t="inlineStr">
        <is>
          <t>SRC-00858</t>
        </is>
      </c>
      <c r="B5406" t="inlineStr">
        <is>
          <t>Lifecycle Stage</t>
        </is>
      </c>
      <c r="C5406" t="inlineStr">
        <is>
          <t>new lead</t>
        </is>
      </c>
      <c r="D5406" t="inlineStr">
        <is>
          <t>Lead</t>
        </is>
      </c>
      <c r="E5406" t="inlineStr">
        <is>
          <t>Mapped to HubSpot lifecycle stage</t>
        </is>
      </c>
    </row>
    <row r="5407">
      <c r="A5407" t="inlineStr">
        <is>
          <t>SRC-00858</t>
        </is>
      </c>
      <c r="B5407" t="inlineStr">
        <is>
          <t>Last Activity</t>
        </is>
      </c>
      <c r="C5407" t="inlineStr">
        <is>
          <t>19/02/2024</t>
        </is>
      </c>
      <c r="D5407" t="inlineStr">
        <is>
          <t>2024-02-19</t>
        </is>
      </c>
      <c r="E5407" t="inlineStr">
        <is>
          <t>Date to YYYY-MM-DD</t>
        </is>
      </c>
    </row>
    <row r="5408">
      <c r="A5408" t="inlineStr">
        <is>
          <t>SRC-00859</t>
        </is>
      </c>
      <c r="B5408" t="inlineStr">
        <is>
          <t>First Name</t>
        </is>
      </c>
      <c r="C5408" t="inlineStr">
        <is>
          <t>liam</t>
        </is>
      </c>
      <c r="D5408" t="inlineStr">
        <is>
          <t>Liam</t>
        </is>
      </c>
      <c r="E5408" t="inlineStr">
        <is>
          <t>Trimmed / name case</t>
        </is>
      </c>
    </row>
    <row r="5409">
      <c r="A5409" t="inlineStr">
        <is>
          <t>SRC-00859</t>
        </is>
      </c>
      <c r="B5409" t="inlineStr">
        <is>
          <t>Phone Number</t>
        </is>
      </c>
      <c r="C5409" t="inlineStr">
        <is>
          <t>61855509406</t>
        </is>
      </c>
      <c r="D5409" t="inlineStr">
        <is>
          <t>+61 8 5550 9406</t>
        </is>
      </c>
      <c r="E5409" t="inlineStr">
        <is>
          <t>Phone to +61 international format</t>
        </is>
      </c>
    </row>
    <row r="5410">
      <c r="A5410" t="inlineStr">
        <is>
          <t>SRC-00859</t>
        </is>
      </c>
      <c r="B5410" t="inlineStr">
        <is>
          <t>Company Name</t>
        </is>
      </c>
      <c r="C5410" t="inlineStr">
        <is>
          <t>Wattlemere Electrical P/L</t>
        </is>
      </c>
      <c r="D5410" t="inlineStr">
        <is>
          <t>Wattlemere Electrical Pty Ltd</t>
        </is>
      </c>
      <c r="E5410" t="inlineStr">
        <is>
          <t>Company suffix to 'Pty Ltd', trimmed, case</t>
        </is>
      </c>
    </row>
    <row r="5411">
      <c r="A5411" t="inlineStr">
        <is>
          <t>SRC-00859</t>
        </is>
      </c>
      <c r="B5411" t="inlineStr">
        <is>
          <t>City</t>
        </is>
      </c>
      <c r="C5411" t="inlineStr">
        <is>
          <t>adelaide</t>
        </is>
      </c>
      <c r="D5411" t="inlineStr">
        <is>
          <t>Adelaide</t>
        </is>
      </c>
      <c r="E5411" t="inlineStr">
        <is>
          <t>City case</t>
        </is>
      </c>
    </row>
    <row r="5412">
      <c r="A5412" t="inlineStr">
        <is>
          <t>SRC-00859</t>
        </is>
      </c>
      <c r="B5412" t="inlineStr">
        <is>
          <t>Lifecycle Stage</t>
        </is>
      </c>
      <c r="C5412" t="inlineStr">
        <is>
          <t>Marketing Qualified</t>
        </is>
      </c>
      <c r="D5412" t="inlineStr">
        <is>
          <t>Marketing Qualified Lead</t>
        </is>
      </c>
      <c r="E5412" t="inlineStr">
        <is>
          <t>Mapped to HubSpot lifecycle stage</t>
        </is>
      </c>
    </row>
    <row r="5413">
      <c r="A5413" t="inlineStr">
        <is>
          <t>SRC-00859</t>
        </is>
      </c>
      <c r="B5413" t="inlineStr">
        <is>
          <t>Last Activity</t>
        </is>
      </c>
      <c r="C5413" t="inlineStr">
        <is>
          <t>12/12/2025</t>
        </is>
      </c>
      <c r="D5413" t="inlineStr">
        <is>
          <t>2025-12-12</t>
        </is>
      </c>
      <c r="E5413" t="inlineStr">
        <is>
          <t>Date to YYYY-MM-DD</t>
        </is>
      </c>
    </row>
    <row r="5414">
      <c r="A5414" t="inlineStr">
        <is>
          <t>SRC-00860</t>
        </is>
      </c>
      <c r="B5414" t="inlineStr">
        <is>
          <t>Last Name</t>
        </is>
      </c>
      <c r="C5414" t="inlineStr">
        <is>
          <t>baker</t>
        </is>
      </c>
      <c r="D5414" t="inlineStr">
        <is>
          <t>Baker</t>
        </is>
      </c>
      <c r="E5414" t="inlineStr">
        <is>
          <t>Trimmed / name case</t>
        </is>
      </c>
    </row>
    <row r="5415">
      <c r="A5415" t="inlineStr">
        <is>
          <t>SRC-00860</t>
        </is>
      </c>
      <c r="B5415" t="inlineStr">
        <is>
          <t>State/Region</t>
        </is>
      </c>
      <c r="C5415" t="inlineStr">
        <is>
          <t>Victoria</t>
        </is>
      </c>
      <c r="D5415" t="inlineStr">
        <is>
          <t>VIC</t>
        </is>
      </c>
      <c r="E5415" t="inlineStr">
        <is>
          <t>State to standard abbreviation</t>
        </is>
      </c>
    </row>
    <row r="5416">
      <c r="A5416" t="inlineStr">
        <is>
          <t>SRC-00860</t>
        </is>
      </c>
      <c r="B5416" t="inlineStr">
        <is>
          <t>Phone Number</t>
        </is>
      </c>
      <c r="C5416" t="inlineStr">
        <is>
          <t>03.5550.1554</t>
        </is>
      </c>
      <c r="D5416" t="inlineStr">
        <is>
          <t>+61 3 5550 1554</t>
        </is>
      </c>
      <c r="E5416" t="inlineStr">
        <is>
          <t>Phone to +61 international format</t>
        </is>
      </c>
    </row>
    <row r="5417">
      <c r="A5417" t="inlineStr">
        <is>
          <t>SRC-00860</t>
        </is>
      </c>
      <c r="B5417" t="inlineStr">
        <is>
          <t>Company Name</t>
        </is>
      </c>
      <c r="C5417" t="inlineStr">
        <is>
          <t>Morrowick Electrical Pty. Ltd.</t>
        </is>
      </c>
      <c r="D5417" t="inlineStr">
        <is>
          <t>Morrowick Electrical Pty Ltd</t>
        </is>
      </c>
      <c r="E5417" t="inlineStr">
        <is>
          <t>Company suffix to 'Pty Ltd', trimmed, case</t>
        </is>
      </c>
    </row>
    <row r="5418">
      <c r="A5418" t="inlineStr">
        <is>
          <t>SRC-00860</t>
        </is>
      </c>
      <c r="B5418" t="inlineStr">
        <is>
          <t>Job Title</t>
        </is>
      </c>
      <c r="C5418" t="inlineStr">
        <is>
          <t>site supervisor</t>
        </is>
      </c>
      <c r="D5418" t="inlineStr">
        <is>
          <t>Site Supervisor</t>
        </is>
      </c>
      <c r="E5418" t="inlineStr">
        <is>
          <t>Job title case</t>
        </is>
      </c>
    </row>
    <row r="5419">
      <c r="A5419" t="inlineStr">
        <is>
          <t>SRC-00860</t>
        </is>
      </c>
      <c r="B5419" t="inlineStr">
        <is>
          <t>City</t>
        </is>
      </c>
      <c r="C5419" t="inlineStr">
        <is>
          <t>GEELONG</t>
        </is>
      </c>
      <c r="D5419" t="inlineStr">
        <is>
          <t>Geelong</t>
        </is>
      </c>
      <c r="E5419" t="inlineStr">
        <is>
          <t>City case</t>
        </is>
      </c>
    </row>
    <row r="5420">
      <c r="A5420" t="inlineStr">
        <is>
          <t>SRC-00860</t>
        </is>
      </c>
      <c r="B5420" t="inlineStr">
        <is>
          <t>Lifecycle Stage</t>
        </is>
      </c>
      <c r="C5420" t="inlineStr">
        <is>
          <t>lead</t>
        </is>
      </c>
      <c r="D5420" t="inlineStr">
        <is>
          <t>Lead</t>
        </is>
      </c>
      <c r="E5420" t="inlineStr">
        <is>
          <t>Mapped to HubSpot lifecycle stage</t>
        </is>
      </c>
    </row>
    <row r="5421">
      <c r="A5421" t="inlineStr">
        <is>
          <t>SRC-00860</t>
        </is>
      </c>
      <c r="B5421" t="inlineStr">
        <is>
          <t>Last Activity</t>
        </is>
      </c>
      <c r="C5421" t="inlineStr">
        <is>
          <t>Dec 09 2025</t>
        </is>
      </c>
      <c r="D5421" t="inlineStr">
        <is>
          <t>2025-12-09</t>
        </is>
      </c>
      <c r="E5421" t="inlineStr">
        <is>
          <t>Date to YYYY-MM-DD</t>
        </is>
      </c>
    </row>
    <row r="5422">
      <c r="A5422" t="inlineStr">
        <is>
          <t>SRC-00861</t>
        </is>
      </c>
      <c r="B5422" t="inlineStr">
        <is>
          <t>Last Name</t>
        </is>
      </c>
      <c r="C5422" t="inlineStr">
        <is>
          <t xml:space="preserve"> Pham</t>
        </is>
      </c>
      <c r="D5422" t="inlineStr">
        <is>
          <t>Pham</t>
        </is>
      </c>
      <c r="E5422" t="inlineStr">
        <is>
          <t>Trimmed / name case</t>
        </is>
      </c>
    </row>
    <row r="5423">
      <c r="A5423" t="inlineStr">
        <is>
          <t>SRC-00861</t>
        </is>
      </c>
      <c r="B5423" t="inlineStr">
        <is>
          <t>State/Region</t>
        </is>
      </c>
      <c r="C5423" t="inlineStr">
        <is>
          <t>New South Wales</t>
        </is>
      </c>
      <c r="D5423" t="inlineStr">
        <is>
          <t>NSW</t>
        </is>
      </c>
      <c r="E5423" t="inlineStr">
        <is>
          <t>State to standard abbreviation</t>
        </is>
      </c>
    </row>
    <row r="5424">
      <c r="A5424" t="inlineStr">
        <is>
          <t>SRC-00861</t>
        </is>
      </c>
      <c r="B5424" t="inlineStr">
        <is>
          <t>Phone Number</t>
        </is>
      </c>
      <c r="C5424" t="inlineStr">
        <is>
          <t>5550 2919</t>
        </is>
      </c>
      <c r="D5424" t="inlineStr">
        <is>
          <t>+61 2 5550 2919</t>
        </is>
      </c>
      <c r="E5424" t="inlineStr">
        <is>
          <t>Phone to +61 international format</t>
        </is>
      </c>
    </row>
    <row r="5425">
      <c r="A5425" t="inlineStr">
        <is>
          <t>SRC-00861</t>
        </is>
      </c>
      <c r="B5425" t="inlineStr">
        <is>
          <t>Company Name</t>
        </is>
      </c>
      <c r="C5425" t="inlineStr">
        <is>
          <t>Brennock Signage Pty. Ltd.</t>
        </is>
      </c>
      <c r="D5425" t="inlineStr">
        <is>
          <t>Brennock Signage Pty Ltd</t>
        </is>
      </c>
      <c r="E5425" t="inlineStr">
        <is>
          <t>Company suffix to 'Pty Ltd', trimmed, case</t>
        </is>
      </c>
    </row>
    <row r="5426">
      <c r="A5426" t="inlineStr">
        <is>
          <t>SRC-00861</t>
        </is>
      </c>
      <c r="B5426" t="inlineStr">
        <is>
          <t>Job Title</t>
        </is>
      </c>
      <c r="C5426" t="inlineStr">
        <is>
          <t>office manager</t>
        </is>
      </c>
      <c r="D5426" t="inlineStr">
        <is>
          <t>Office Manager</t>
        </is>
      </c>
      <c r="E5426" t="inlineStr">
        <is>
          <t>Job title case</t>
        </is>
      </c>
    </row>
    <row r="5427">
      <c r="A5427" t="inlineStr">
        <is>
          <t>SRC-00861</t>
        </is>
      </c>
      <c r="B5427" t="inlineStr">
        <is>
          <t>City</t>
        </is>
      </c>
      <c r="C5427" t="inlineStr">
        <is>
          <t>parramatta</t>
        </is>
      </c>
      <c r="D5427" t="inlineStr">
        <is>
          <t>Parramatta</t>
        </is>
      </c>
      <c r="E5427" t="inlineStr">
        <is>
          <t>City case</t>
        </is>
      </c>
    </row>
    <row r="5428">
      <c r="A5428" t="inlineStr">
        <is>
          <t>SRC-00861</t>
        </is>
      </c>
      <c r="B5428" t="inlineStr">
        <is>
          <t>Postal Code</t>
        </is>
      </c>
      <c r="C5428" t="inlineStr">
        <is>
          <t>2493.0</t>
        </is>
      </c>
      <c r="D5428" t="inlineStr">
        <is>
          <t>2493</t>
        </is>
      </c>
      <c r="E5428" t="inlineStr">
        <is>
          <t>Postcode to 4 digits (restored leading zero / removed .0)</t>
        </is>
      </c>
    </row>
    <row r="5429">
      <c r="A5429" t="inlineStr">
        <is>
          <t>SRC-00861</t>
        </is>
      </c>
      <c r="B5429" t="inlineStr">
        <is>
          <t>Lifecycle Stage</t>
        </is>
      </c>
      <c r="C5429" t="inlineStr">
        <is>
          <t>Marketing Qualified</t>
        </is>
      </c>
      <c r="D5429" t="inlineStr">
        <is>
          <t>Marketing Qualified Lead</t>
        </is>
      </c>
      <c r="E5429" t="inlineStr">
        <is>
          <t>Mapped to HubSpot lifecycle stage</t>
        </is>
      </c>
    </row>
    <row r="5430">
      <c r="A5430" t="inlineStr">
        <is>
          <t>SRC-00861</t>
        </is>
      </c>
      <c r="B5430" t="inlineStr">
        <is>
          <t>Last Activity</t>
        </is>
      </c>
      <c r="C5430" t="inlineStr">
        <is>
          <t>02/11/2025</t>
        </is>
      </c>
      <c r="D5430" t="inlineStr">
        <is>
          <t>2025-11-02</t>
        </is>
      </c>
      <c r="E5430" t="inlineStr">
        <is>
          <t>Date to YYYY-MM-DD</t>
        </is>
      </c>
    </row>
    <row r="5431">
      <c r="A5431" t="inlineStr">
        <is>
          <t>SRC-00862</t>
        </is>
      </c>
      <c r="B5431" t="inlineStr">
        <is>
          <t>Last Name</t>
        </is>
      </c>
      <c r="C5431" t="inlineStr">
        <is>
          <t xml:space="preserve"> Parker</t>
        </is>
      </c>
      <c r="D5431" t="inlineStr">
        <is>
          <t>Parker</t>
        </is>
      </c>
      <c r="E5431" t="inlineStr">
        <is>
          <t>Trimmed / name case</t>
        </is>
      </c>
    </row>
    <row r="5432">
      <c r="A5432" t="inlineStr">
        <is>
          <t>SRC-00862</t>
        </is>
      </c>
      <c r="B5432" t="inlineStr">
        <is>
          <t>State/Region</t>
        </is>
      </c>
      <c r="C5432" t="inlineStr">
        <is>
          <t>Victoria</t>
        </is>
      </c>
      <c r="D5432" t="inlineStr">
        <is>
          <t>VIC</t>
        </is>
      </c>
      <c r="E5432" t="inlineStr">
        <is>
          <t>State to standard abbreviation</t>
        </is>
      </c>
    </row>
    <row r="5433">
      <c r="A5433" t="inlineStr">
        <is>
          <t>SRC-00862</t>
        </is>
      </c>
      <c r="B5433" t="inlineStr">
        <is>
          <t>Phone Number</t>
        </is>
      </c>
      <c r="C5433" t="inlineStr">
        <is>
          <t>03.5550.0088</t>
        </is>
      </c>
      <c r="D5433" t="inlineStr">
        <is>
          <t>+61 3 5550 0088</t>
        </is>
      </c>
      <c r="E5433" t="inlineStr">
        <is>
          <t>Phone to +61 international format</t>
        </is>
      </c>
    </row>
    <row r="5434">
      <c r="A5434" t="inlineStr">
        <is>
          <t>SRC-00862</t>
        </is>
      </c>
      <c r="B5434" t="inlineStr">
        <is>
          <t>Job Title</t>
        </is>
      </c>
      <c r="C5434" t="inlineStr">
        <is>
          <t>ceo</t>
        </is>
      </c>
      <c r="D5434" t="inlineStr">
        <is>
          <t>CEO</t>
        </is>
      </c>
      <c r="E5434" t="inlineStr">
        <is>
          <t>Job title case</t>
        </is>
      </c>
    </row>
    <row r="5435">
      <c r="A5435" t="inlineStr">
        <is>
          <t>SRC-00862</t>
        </is>
      </c>
      <c r="B5435" t="inlineStr">
        <is>
          <t>City</t>
        </is>
      </c>
      <c r="C5435" t="inlineStr">
        <is>
          <t>MELBOURNE</t>
        </is>
      </c>
      <c r="D5435" t="inlineStr">
        <is>
          <t>Melbourne</t>
        </is>
      </c>
      <c r="E5435" t="inlineStr">
        <is>
          <t>City case</t>
        </is>
      </c>
    </row>
    <row r="5436">
      <c r="A5436" t="inlineStr">
        <is>
          <t>SRC-00862</t>
        </is>
      </c>
      <c r="B5436" t="inlineStr">
        <is>
          <t>Lifecycle Stage</t>
        </is>
      </c>
      <c r="C5436" t="inlineStr">
        <is>
          <t>mql</t>
        </is>
      </c>
      <c r="D5436" t="inlineStr">
        <is>
          <t>Marketing Qualified Lead</t>
        </is>
      </c>
      <c r="E5436" t="inlineStr">
        <is>
          <t>Mapped to HubSpot lifecycle stage</t>
        </is>
      </c>
    </row>
    <row r="5437">
      <c r="A5437" t="inlineStr">
        <is>
          <t>SRC-00862</t>
        </is>
      </c>
      <c r="B5437" t="inlineStr">
        <is>
          <t>Last Activity</t>
        </is>
      </c>
      <c r="C5437" t="inlineStr">
        <is>
          <t>Apr 02 2024</t>
        </is>
      </c>
      <c r="D5437" t="inlineStr">
        <is>
          <t>2024-04-02</t>
        </is>
      </c>
      <c r="E5437" t="inlineStr">
        <is>
          <t>Date to YYYY-MM-DD</t>
        </is>
      </c>
    </row>
    <row r="5438">
      <c r="A5438" t="inlineStr">
        <is>
          <t>SRC-00863</t>
        </is>
      </c>
      <c r="B5438" t="inlineStr">
        <is>
          <t>Last Name</t>
        </is>
      </c>
      <c r="C5438" t="inlineStr">
        <is>
          <t xml:space="preserve"> Patel</t>
        </is>
      </c>
      <c r="D5438" t="inlineStr">
        <is>
          <t>Patel</t>
        </is>
      </c>
      <c r="E5438" t="inlineStr">
        <is>
          <t>Trimmed / name case</t>
        </is>
      </c>
    </row>
    <row r="5439">
      <c r="A5439" t="inlineStr">
        <is>
          <t>SRC-00863</t>
        </is>
      </c>
      <c r="B5439" t="inlineStr">
        <is>
          <t>Company Name</t>
        </is>
      </c>
      <c r="C5439" t="inlineStr">
        <is>
          <t>Nethervane Engineering P/L</t>
        </is>
      </c>
      <c r="D5439" t="inlineStr">
        <is>
          <t>Nethervane Engineering Pty Ltd</t>
        </is>
      </c>
      <c r="E5439" t="inlineStr">
        <is>
          <t>Company suffix to 'Pty Ltd', trimmed, case</t>
        </is>
      </c>
    </row>
    <row r="5440">
      <c r="A5440" t="inlineStr">
        <is>
          <t>SRC-00863</t>
        </is>
      </c>
      <c r="B5440" t="inlineStr">
        <is>
          <t>City</t>
        </is>
      </c>
      <c r="C5440" t="inlineStr">
        <is>
          <t>ADELAIDE</t>
        </is>
      </c>
      <c r="D5440" t="inlineStr">
        <is>
          <t>Adelaide</t>
        </is>
      </c>
      <c r="E5440" t="inlineStr">
        <is>
          <t>City case</t>
        </is>
      </c>
    </row>
    <row r="5441">
      <c r="A5441" t="inlineStr">
        <is>
          <t>SRC-00863</t>
        </is>
      </c>
      <c r="B5441" t="inlineStr">
        <is>
          <t>Lifecycle Stage</t>
        </is>
      </c>
      <c r="C5441" t="inlineStr">
        <is>
          <t>newsletter only</t>
        </is>
      </c>
      <c r="D5441" t="inlineStr">
        <is>
          <t>Subscriber</t>
        </is>
      </c>
      <c r="E5441" t="inlineStr">
        <is>
          <t>Mapped to HubSpot lifecycle stage</t>
        </is>
      </c>
    </row>
    <row r="5442">
      <c r="A5442" t="inlineStr">
        <is>
          <t>SRC-00864</t>
        </is>
      </c>
      <c r="B5442" t="inlineStr">
        <is>
          <t>Last Name</t>
        </is>
      </c>
      <c r="C5442" t="inlineStr"/>
      <c r="D5442" t="inlineStr">
        <is>
          <t>Walker</t>
        </is>
      </c>
      <c r="E5442" t="inlineStr">
        <is>
          <t>Split full name from First Name field</t>
        </is>
      </c>
    </row>
    <row r="5443">
      <c r="A5443" t="inlineStr">
        <is>
          <t>SRC-00864</t>
        </is>
      </c>
      <c r="B5443" t="inlineStr">
        <is>
          <t>State/Region</t>
        </is>
      </c>
      <c r="C5443" t="inlineStr">
        <is>
          <t>Victoria</t>
        </is>
      </c>
      <c r="D5443" t="inlineStr">
        <is>
          <t>VIC</t>
        </is>
      </c>
      <c r="E5443" t="inlineStr">
        <is>
          <t>State to standard abbreviation</t>
        </is>
      </c>
    </row>
    <row r="5444">
      <c r="A5444" t="inlineStr">
        <is>
          <t>SRC-00864</t>
        </is>
      </c>
      <c r="B5444" t="inlineStr">
        <is>
          <t>Phone Number</t>
        </is>
      </c>
      <c r="C5444" t="inlineStr">
        <is>
          <t>5550 1774</t>
        </is>
      </c>
      <c r="D5444" t="inlineStr">
        <is>
          <t>+61 3 5550 1774</t>
        </is>
      </c>
      <c r="E5444" t="inlineStr">
        <is>
          <t>Phone to +61 international format</t>
        </is>
      </c>
    </row>
    <row r="5445">
      <c r="A5445" t="inlineStr">
        <is>
          <t>SRC-00864</t>
        </is>
      </c>
      <c r="B5445" t="inlineStr">
        <is>
          <t>Company Name</t>
        </is>
      </c>
      <c r="C5445" t="inlineStr">
        <is>
          <t>Jorrabine Health Pty. Ltd.</t>
        </is>
      </c>
      <c r="D5445" t="inlineStr">
        <is>
          <t>Jorrabine Health Pty Ltd</t>
        </is>
      </c>
      <c r="E5445" t="inlineStr">
        <is>
          <t>Company suffix to 'Pty Ltd', trimmed, case</t>
        </is>
      </c>
    </row>
    <row r="5446">
      <c r="A5446" t="inlineStr">
        <is>
          <t>SRC-00864</t>
        </is>
      </c>
      <c r="B5446" t="inlineStr">
        <is>
          <t>City</t>
        </is>
      </c>
      <c r="C5446" t="inlineStr">
        <is>
          <t>MELBOURNE</t>
        </is>
      </c>
      <c r="D5446" t="inlineStr">
        <is>
          <t>Melbourne</t>
        </is>
      </c>
      <c r="E5446" t="inlineStr">
        <is>
          <t>City case</t>
        </is>
      </c>
    </row>
    <row r="5447">
      <c r="A5447" t="inlineStr">
        <is>
          <t>SRC-00864</t>
        </is>
      </c>
      <c r="B5447" t="inlineStr">
        <is>
          <t>Postal Code</t>
        </is>
      </c>
      <c r="C5447" t="inlineStr">
        <is>
          <t>3389.0</t>
        </is>
      </c>
      <c r="D5447" t="inlineStr">
        <is>
          <t>3389</t>
        </is>
      </c>
      <c r="E5447" t="inlineStr">
        <is>
          <t>Postcode to 4 digits (restored leading zero / removed .0)</t>
        </is>
      </c>
    </row>
    <row r="5448">
      <c r="A5448" t="inlineStr">
        <is>
          <t>SRC-00864</t>
        </is>
      </c>
      <c r="B5448" t="inlineStr">
        <is>
          <t>Lifecycle Stage</t>
        </is>
      </c>
      <c r="C5448" t="inlineStr">
        <is>
          <t>SQL</t>
        </is>
      </c>
      <c r="D5448" t="inlineStr">
        <is>
          <t>Sales Qualified Lead</t>
        </is>
      </c>
      <c r="E5448" t="inlineStr">
        <is>
          <t>Mapped to HubSpot lifecycle stage</t>
        </is>
      </c>
    </row>
    <row r="5449">
      <c r="A5449" t="inlineStr">
        <is>
          <t>SRC-00864</t>
        </is>
      </c>
      <c r="B5449" t="inlineStr">
        <is>
          <t>Last Activity</t>
        </is>
      </c>
      <c r="C5449" t="inlineStr">
        <is>
          <t>May 18 2025</t>
        </is>
      </c>
      <c r="D5449" t="inlineStr">
        <is>
          <t>2025-05-18</t>
        </is>
      </c>
      <c r="E5449" t="inlineStr">
        <is>
          <t>Date to YYYY-MM-DD</t>
        </is>
      </c>
    </row>
    <row r="5450">
      <c r="A5450" t="inlineStr">
        <is>
          <t>SRC-00865</t>
        </is>
      </c>
      <c r="B5450" t="inlineStr">
        <is>
          <t>Last Name</t>
        </is>
      </c>
      <c r="C5450" t="inlineStr">
        <is>
          <t>ward</t>
        </is>
      </c>
      <c r="D5450" t="inlineStr">
        <is>
          <t>Ward</t>
        </is>
      </c>
      <c r="E5450" t="inlineStr">
        <is>
          <t>Trimmed / name case</t>
        </is>
      </c>
    </row>
    <row r="5451">
      <c r="A5451" t="inlineStr">
        <is>
          <t>SRC-00865</t>
        </is>
      </c>
      <c r="B5451" t="inlineStr">
        <is>
          <t>Email</t>
        </is>
      </c>
      <c r="C5451" t="inlineStr">
        <is>
          <t xml:space="preserve"> lucaw@hethermoylefoods.example</t>
        </is>
      </c>
      <c r="D5451" t="inlineStr">
        <is>
          <t>lucaw@hethermoylefoods.example</t>
        </is>
      </c>
      <c r="E5451" t="inlineStr">
        <is>
          <t>Lower-case, trimmed, removed mailto:/brackets</t>
        </is>
      </c>
    </row>
    <row r="5452">
      <c r="A5452" t="inlineStr">
        <is>
          <t>SRC-00865</t>
        </is>
      </c>
      <c r="B5452" t="inlineStr">
        <is>
          <t>State/Region</t>
        </is>
      </c>
      <c r="C5452" t="inlineStr">
        <is>
          <t>vic</t>
        </is>
      </c>
      <c r="D5452" t="inlineStr">
        <is>
          <t>VIC</t>
        </is>
      </c>
      <c r="E5452" t="inlineStr">
        <is>
          <t>State to standard abbreviation</t>
        </is>
      </c>
    </row>
    <row r="5453">
      <c r="A5453" t="inlineStr">
        <is>
          <t>SRC-00865</t>
        </is>
      </c>
      <c r="B5453" t="inlineStr">
        <is>
          <t>Phone Number</t>
        </is>
      </c>
      <c r="C5453" t="inlineStr">
        <is>
          <t>0370108831</t>
        </is>
      </c>
      <c r="D5453" t="inlineStr">
        <is>
          <t>+61 3 7010 8831</t>
        </is>
      </c>
      <c r="E5453" t="inlineStr">
        <is>
          <t>Phone to +61 international format</t>
        </is>
      </c>
    </row>
    <row r="5454">
      <c r="A5454" t="inlineStr">
        <is>
          <t>SRC-00865</t>
        </is>
      </c>
      <c r="B5454" t="inlineStr">
        <is>
          <t>Company Name</t>
        </is>
      </c>
      <c r="C5454" t="inlineStr">
        <is>
          <t>HETHERMOYLE FOODS PTY LTD</t>
        </is>
      </c>
      <c r="D5454" t="inlineStr">
        <is>
          <t>Hethermoyle Foods Pty Ltd</t>
        </is>
      </c>
      <c r="E5454" t="inlineStr">
        <is>
          <t>Company suffix to 'Pty Ltd', trimmed, case</t>
        </is>
      </c>
    </row>
    <row r="5455">
      <c r="A5455" t="inlineStr">
        <is>
          <t>SRC-00865</t>
        </is>
      </c>
      <c r="B5455" t="inlineStr">
        <is>
          <t>Lifecycle Stage</t>
        </is>
      </c>
      <c r="C5455" t="inlineStr">
        <is>
          <t>cust</t>
        </is>
      </c>
      <c r="D5455" t="inlineStr">
        <is>
          <t>Customer</t>
        </is>
      </c>
      <c r="E5455" t="inlineStr">
        <is>
          <t>Mapped to HubSpot lifecycle stage</t>
        </is>
      </c>
    </row>
    <row r="5456">
      <c r="A5456" t="inlineStr">
        <is>
          <t>SRC-00865</t>
        </is>
      </c>
      <c r="B5456" t="inlineStr">
        <is>
          <t>Last Activity</t>
        </is>
      </c>
      <c r="C5456" t="inlineStr">
        <is>
          <t>Oct 20 2025</t>
        </is>
      </c>
      <c r="D5456" t="inlineStr">
        <is>
          <t>2025-10-20</t>
        </is>
      </c>
      <c r="E5456" t="inlineStr">
        <is>
          <t>Date to YYYY-MM-DD</t>
        </is>
      </c>
    </row>
    <row r="5457">
      <c r="A5457" t="inlineStr">
        <is>
          <t>SRC-00866</t>
        </is>
      </c>
      <c r="B5457" t="inlineStr">
        <is>
          <t>State/Region</t>
        </is>
      </c>
      <c r="C5457" t="inlineStr">
        <is>
          <t>Qld</t>
        </is>
      </c>
      <c r="D5457" t="inlineStr">
        <is>
          <t>QLD</t>
        </is>
      </c>
      <c r="E5457" t="inlineStr">
        <is>
          <t>State to standard abbreviation</t>
        </is>
      </c>
    </row>
    <row r="5458">
      <c r="A5458" t="inlineStr">
        <is>
          <t>SRC-00866</t>
        </is>
      </c>
      <c r="B5458" t="inlineStr">
        <is>
          <t>Phone Number</t>
        </is>
      </c>
      <c r="C5458" t="inlineStr">
        <is>
          <t>7010 5331</t>
        </is>
      </c>
      <c r="D5458" t="inlineStr">
        <is>
          <t>+61 7 7010 5331</t>
        </is>
      </c>
      <c r="E5458" t="inlineStr">
        <is>
          <t>Phone to +61 international format</t>
        </is>
      </c>
    </row>
    <row r="5459">
      <c r="A5459" t="inlineStr">
        <is>
          <t>SRC-00866</t>
        </is>
      </c>
      <c r="B5459" t="inlineStr">
        <is>
          <t>Company Name</t>
        </is>
      </c>
      <c r="C5459" t="inlineStr">
        <is>
          <t>ARDLOMEW HOSPITALITY PTY LTD</t>
        </is>
      </c>
      <c r="D5459" t="inlineStr">
        <is>
          <t>Ardlomew Hospitality Pty Ltd</t>
        </is>
      </c>
      <c r="E5459" t="inlineStr">
        <is>
          <t>Company suffix to 'Pty Ltd', trimmed, case</t>
        </is>
      </c>
    </row>
    <row r="5460">
      <c r="A5460" t="inlineStr">
        <is>
          <t>SRC-00866</t>
        </is>
      </c>
      <c r="B5460" t="inlineStr">
        <is>
          <t>Job Title</t>
        </is>
      </c>
      <c r="C5460" t="inlineStr">
        <is>
          <t>finance manager</t>
        </is>
      </c>
      <c r="D5460" t="inlineStr">
        <is>
          <t>Finance Manager</t>
        </is>
      </c>
      <c r="E5460" t="inlineStr">
        <is>
          <t>Job title case</t>
        </is>
      </c>
    </row>
    <row r="5461">
      <c r="A5461" t="inlineStr">
        <is>
          <t>SRC-00866</t>
        </is>
      </c>
      <c r="B5461" t="inlineStr">
        <is>
          <t>City</t>
        </is>
      </c>
      <c r="C5461" t="inlineStr">
        <is>
          <t>gold coast</t>
        </is>
      </c>
      <c r="D5461" t="inlineStr">
        <is>
          <t>Gold Coast</t>
        </is>
      </c>
      <c r="E5461" t="inlineStr">
        <is>
          <t>City case</t>
        </is>
      </c>
    </row>
    <row r="5462">
      <c r="A5462" t="inlineStr">
        <is>
          <t>SRC-00866</t>
        </is>
      </c>
      <c r="B5462" t="inlineStr">
        <is>
          <t>Postal Code</t>
        </is>
      </c>
      <c r="C5462" t="inlineStr">
        <is>
          <t>4163.0</t>
        </is>
      </c>
      <c r="D5462" t="inlineStr">
        <is>
          <t>4163</t>
        </is>
      </c>
      <c r="E5462" t="inlineStr">
        <is>
          <t>Postcode to 4 digits (restored leading zero / removed .0)</t>
        </is>
      </c>
    </row>
    <row r="5463">
      <c r="A5463" t="inlineStr">
        <is>
          <t>SRC-00866</t>
        </is>
      </c>
      <c r="B5463" t="inlineStr">
        <is>
          <t>Lifecycle Stage</t>
        </is>
      </c>
      <c r="C5463" t="inlineStr">
        <is>
          <t>LEAD</t>
        </is>
      </c>
      <c r="D5463" t="inlineStr">
        <is>
          <t>Lead</t>
        </is>
      </c>
      <c r="E5463" t="inlineStr">
        <is>
          <t>Mapped to HubSpot lifecycle stage</t>
        </is>
      </c>
    </row>
    <row r="5464">
      <c r="A5464" t="inlineStr">
        <is>
          <t>SRC-00866</t>
        </is>
      </c>
      <c r="B5464" t="inlineStr">
        <is>
          <t>Last Activity</t>
        </is>
      </c>
      <c r="C5464" t="inlineStr">
        <is>
          <t>04/01/2024</t>
        </is>
      </c>
      <c r="D5464" t="inlineStr">
        <is>
          <t>2024-01-04</t>
        </is>
      </c>
      <c r="E5464" t="inlineStr">
        <is>
          <t>Date to YYYY-MM-DD</t>
        </is>
      </c>
    </row>
    <row r="5465">
      <c r="A5465" t="inlineStr">
        <is>
          <t>SRC-00867</t>
        </is>
      </c>
      <c r="B5465" t="inlineStr">
        <is>
          <t>First Name</t>
        </is>
      </c>
      <c r="C5465" t="inlineStr">
        <is>
          <t>stella</t>
        </is>
      </c>
      <c r="D5465" t="inlineStr">
        <is>
          <t>Stella</t>
        </is>
      </c>
      <c r="E5465" t="inlineStr">
        <is>
          <t>Trimmed / name case</t>
        </is>
      </c>
    </row>
    <row r="5466">
      <c r="A5466" t="inlineStr">
        <is>
          <t>SRC-00867</t>
        </is>
      </c>
      <c r="B5466" t="inlineStr">
        <is>
          <t>Last Name</t>
        </is>
      </c>
      <c r="C5466" t="inlineStr">
        <is>
          <t>haddad</t>
        </is>
      </c>
      <c r="D5466" t="inlineStr">
        <is>
          <t>Haddad</t>
        </is>
      </c>
      <c r="E5466" t="inlineStr">
        <is>
          <t>Trimmed / name case</t>
        </is>
      </c>
    </row>
    <row r="5467">
      <c r="A5467" t="inlineStr">
        <is>
          <t>SRC-00867</t>
        </is>
      </c>
      <c r="B5467" t="inlineStr">
        <is>
          <t>State/Region</t>
        </is>
      </c>
      <c r="C5467" t="inlineStr">
        <is>
          <t>Qld</t>
        </is>
      </c>
      <c r="D5467" t="inlineStr">
        <is>
          <t>QLD</t>
        </is>
      </c>
      <c r="E5467" t="inlineStr">
        <is>
          <t>State to standard abbreviation</t>
        </is>
      </c>
    </row>
    <row r="5468">
      <c r="A5468" t="inlineStr">
        <is>
          <t>SRC-00867</t>
        </is>
      </c>
      <c r="B5468" t="inlineStr">
        <is>
          <t>Phone Number</t>
        </is>
      </c>
      <c r="C5468" t="inlineStr">
        <is>
          <t>7010 0006</t>
        </is>
      </c>
      <c r="D5468" t="inlineStr">
        <is>
          <t>+61 7 7010 0006</t>
        </is>
      </c>
      <c r="E5468" t="inlineStr">
        <is>
          <t>Phone to +61 international format</t>
        </is>
      </c>
    </row>
    <row r="5469">
      <c r="A5469" t="inlineStr">
        <is>
          <t>SRC-00867</t>
        </is>
      </c>
      <c r="B5469" t="inlineStr">
        <is>
          <t>Company Name</t>
        </is>
      </c>
      <c r="C5469" t="inlineStr">
        <is>
          <t>Copperwhist Print pty ltd</t>
        </is>
      </c>
      <c r="D5469" t="inlineStr">
        <is>
          <t>Copperwhist Print Pty Ltd</t>
        </is>
      </c>
      <c r="E5469" t="inlineStr">
        <is>
          <t>Company suffix to 'Pty Ltd', trimmed, case</t>
        </is>
      </c>
    </row>
    <row r="5470">
      <c r="A5470" t="inlineStr">
        <is>
          <t>SRC-00867</t>
        </is>
      </c>
      <c r="B5470" t="inlineStr">
        <is>
          <t>Job Title</t>
        </is>
      </c>
      <c r="C5470" t="inlineStr">
        <is>
          <t>team leader</t>
        </is>
      </c>
      <c r="D5470" t="inlineStr">
        <is>
          <t>Team Leader</t>
        </is>
      </c>
      <c r="E5470" t="inlineStr">
        <is>
          <t>Job title case</t>
        </is>
      </c>
    </row>
    <row r="5471">
      <c r="A5471" t="inlineStr">
        <is>
          <t>SRC-00867</t>
        </is>
      </c>
      <c r="B5471" t="inlineStr">
        <is>
          <t>City</t>
        </is>
      </c>
      <c r="C5471" t="inlineStr">
        <is>
          <t>GOLD COAST</t>
        </is>
      </c>
      <c r="D5471" t="inlineStr">
        <is>
          <t>Gold Coast</t>
        </is>
      </c>
      <c r="E5471" t="inlineStr">
        <is>
          <t>City case</t>
        </is>
      </c>
    </row>
    <row r="5472">
      <c r="A5472" t="inlineStr">
        <is>
          <t>SRC-00867</t>
        </is>
      </c>
      <c r="B5472" t="inlineStr">
        <is>
          <t>Postal Code</t>
        </is>
      </c>
      <c r="C5472" t="inlineStr">
        <is>
          <t>4615.0</t>
        </is>
      </c>
      <c r="D5472" t="inlineStr">
        <is>
          <t>4615</t>
        </is>
      </c>
      <c r="E5472" t="inlineStr">
        <is>
          <t>Postcode to 4 digits (restored leading zero / removed .0)</t>
        </is>
      </c>
    </row>
    <row r="5473">
      <c r="A5473" t="inlineStr">
        <is>
          <t>SRC-00868</t>
        </is>
      </c>
      <c r="B5473" t="inlineStr">
        <is>
          <t>First Name</t>
        </is>
      </c>
      <c r="C5473" t="inlineStr">
        <is>
          <t>MATILDA</t>
        </is>
      </c>
      <c r="D5473" t="inlineStr">
        <is>
          <t>Matilda</t>
        </is>
      </c>
      <c r="E5473" t="inlineStr">
        <is>
          <t>Trimmed / name case</t>
        </is>
      </c>
    </row>
    <row r="5474">
      <c r="A5474" t="inlineStr">
        <is>
          <t>SRC-00868</t>
        </is>
      </c>
      <c r="B5474" t="inlineStr">
        <is>
          <t>State/Region</t>
        </is>
      </c>
      <c r="C5474" t="inlineStr">
        <is>
          <t>Victoria</t>
        </is>
      </c>
      <c r="D5474" t="inlineStr">
        <is>
          <t>VIC</t>
        </is>
      </c>
      <c r="E5474" t="inlineStr">
        <is>
          <t>State to standard abbreviation</t>
        </is>
      </c>
    </row>
    <row r="5475">
      <c r="A5475" t="inlineStr">
        <is>
          <t>SRC-00868</t>
        </is>
      </c>
      <c r="B5475" t="inlineStr">
        <is>
          <t>Company Name</t>
        </is>
      </c>
      <c r="C5475" t="inlineStr">
        <is>
          <t>Umbervane Plastics P/L</t>
        </is>
      </c>
      <c r="D5475" t="inlineStr">
        <is>
          <t>Umbervane Plastics Pty Ltd</t>
        </is>
      </c>
      <c r="E5475" t="inlineStr">
        <is>
          <t>Company suffix to 'Pty Ltd', trimmed, case</t>
        </is>
      </c>
    </row>
    <row r="5476">
      <c r="A5476" t="inlineStr">
        <is>
          <t>SRC-00868</t>
        </is>
      </c>
      <c r="B5476" t="inlineStr">
        <is>
          <t>Job Title</t>
        </is>
      </c>
      <c r="C5476" t="inlineStr">
        <is>
          <t>PRACTICE MANAGER</t>
        </is>
      </c>
      <c r="D5476" t="inlineStr">
        <is>
          <t>Practice Manager</t>
        </is>
      </c>
      <c r="E5476" t="inlineStr">
        <is>
          <t>Job title case</t>
        </is>
      </c>
    </row>
    <row r="5477">
      <c r="A5477" t="inlineStr">
        <is>
          <t>SRC-00868</t>
        </is>
      </c>
      <c r="B5477" t="inlineStr">
        <is>
          <t>Last Activity</t>
        </is>
      </c>
      <c r="C5477" t="inlineStr">
        <is>
          <t>May 22 2024</t>
        </is>
      </c>
      <c r="D5477" t="inlineStr">
        <is>
          <t>2024-05-22</t>
        </is>
      </c>
      <c r="E5477" t="inlineStr">
        <is>
          <t>Date to YYYY-MM-DD</t>
        </is>
      </c>
    </row>
    <row r="5478">
      <c r="A5478" t="inlineStr">
        <is>
          <t>SRC-00869</t>
        </is>
      </c>
      <c r="B5478" t="inlineStr">
        <is>
          <t>Last Name</t>
        </is>
      </c>
      <c r="C5478" t="inlineStr">
        <is>
          <t xml:space="preserve">Le </t>
        </is>
      </c>
      <c r="D5478" t="inlineStr">
        <is>
          <t>Le</t>
        </is>
      </c>
      <c r="E5478" t="inlineStr">
        <is>
          <t>Trimmed / name case</t>
        </is>
      </c>
    </row>
    <row r="5479">
      <c r="A5479" t="inlineStr">
        <is>
          <t>SRC-00869</t>
        </is>
      </c>
      <c r="B5479" t="inlineStr">
        <is>
          <t>State/Region</t>
        </is>
      </c>
      <c r="C5479" t="inlineStr">
        <is>
          <t>VIC.</t>
        </is>
      </c>
      <c r="D5479" t="inlineStr">
        <is>
          <t>VIC</t>
        </is>
      </c>
      <c r="E5479" t="inlineStr">
        <is>
          <t>State to standard abbreviation</t>
        </is>
      </c>
    </row>
    <row r="5480">
      <c r="A5480" t="inlineStr">
        <is>
          <t>SRC-00869</t>
        </is>
      </c>
      <c r="B5480" t="inlineStr">
        <is>
          <t>Phone Number</t>
        </is>
      </c>
      <c r="C5480" t="inlineStr">
        <is>
          <t>61370102928</t>
        </is>
      </c>
      <c r="D5480" t="inlineStr">
        <is>
          <t>+61 3 7010 2928</t>
        </is>
      </c>
      <c r="E5480" t="inlineStr">
        <is>
          <t>Phone to +61 international format</t>
        </is>
      </c>
    </row>
    <row r="5481">
      <c r="A5481" t="inlineStr">
        <is>
          <t>SRC-00869</t>
        </is>
      </c>
      <c r="B5481" t="inlineStr">
        <is>
          <t>Job Title</t>
        </is>
      </c>
      <c r="C5481" t="inlineStr">
        <is>
          <t>accounts payable officer</t>
        </is>
      </c>
      <c r="D5481" t="inlineStr">
        <is>
          <t>Accounts Payable Officer</t>
        </is>
      </c>
      <c r="E5481" t="inlineStr">
        <is>
          <t>Job title case</t>
        </is>
      </c>
    </row>
    <row r="5482">
      <c r="A5482" t="inlineStr">
        <is>
          <t>SRC-00869</t>
        </is>
      </c>
      <c r="B5482" t="inlineStr">
        <is>
          <t>City</t>
        </is>
      </c>
      <c r="C5482" t="inlineStr">
        <is>
          <t>BENDIGO</t>
        </is>
      </c>
      <c r="D5482" t="inlineStr">
        <is>
          <t>Bendigo</t>
        </is>
      </c>
      <c r="E5482" t="inlineStr">
        <is>
          <t>City case</t>
        </is>
      </c>
    </row>
    <row r="5483">
      <c r="A5483" t="inlineStr">
        <is>
          <t>SRC-00869</t>
        </is>
      </c>
      <c r="B5483" t="inlineStr">
        <is>
          <t>Lifecycle Stage</t>
        </is>
      </c>
      <c r="C5483" t="inlineStr">
        <is>
          <t>new lead</t>
        </is>
      </c>
      <c r="D5483" t="inlineStr">
        <is>
          <t>Lead</t>
        </is>
      </c>
      <c r="E5483" t="inlineStr">
        <is>
          <t>Mapped to HubSpot lifecycle stage</t>
        </is>
      </c>
    </row>
    <row r="5484">
      <c r="A5484" t="inlineStr">
        <is>
          <t>SRC-00869</t>
        </is>
      </c>
      <c r="B5484" t="inlineStr">
        <is>
          <t>Last Activity</t>
        </is>
      </c>
      <c r="C5484" t="inlineStr">
        <is>
          <t>Jun 19 2024</t>
        </is>
      </c>
      <c r="D5484" t="inlineStr">
        <is>
          <t>2024-06-19</t>
        </is>
      </c>
      <c r="E5484" t="inlineStr">
        <is>
          <t>Date to YYYY-MM-DD</t>
        </is>
      </c>
    </row>
    <row r="5485">
      <c r="A5485" t="inlineStr">
        <is>
          <t>SRC-00870</t>
        </is>
      </c>
      <c r="B5485" t="inlineStr">
        <is>
          <t>First Name</t>
        </is>
      </c>
      <c r="C5485" t="inlineStr">
        <is>
          <t>MIA</t>
        </is>
      </c>
      <c r="D5485" t="inlineStr">
        <is>
          <t>Mia</t>
        </is>
      </c>
      <c r="E5485" t="inlineStr">
        <is>
          <t>Trimmed / name case</t>
        </is>
      </c>
    </row>
    <row r="5486">
      <c r="A5486" t="inlineStr">
        <is>
          <t>SRC-00870</t>
        </is>
      </c>
      <c r="B5486" t="inlineStr">
        <is>
          <t>Last Name</t>
        </is>
      </c>
      <c r="C5486" t="inlineStr">
        <is>
          <t xml:space="preserve"> Morris</t>
        </is>
      </c>
      <c r="D5486" t="inlineStr">
        <is>
          <t>Morris</t>
        </is>
      </c>
      <c r="E5486" t="inlineStr">
        <is>
          <t>Trimmed / name case</t>
        </is>
      </c>
    </row>
    <row r="5487">
      <c r="A5487" t="inlineStr">
        <is>
          <t>SRC-00870</t>
        </is>
      </c>
      <c r="B5487" t="inlineStr">
        <is>
          <t>Email</t>
        </is>
      </c>
      <c r="C5487" t="inlineStr">
        <is>
          <t xml:space="preserve">mia@corvannylandscapes.example </t>
        </is>
      </c>
      <c r="D5487" t="inlineStr">
        <is>
          <t>mia@corvannylandscapes.example</t>
        </is>
      </c>
      <c r="E5487" t="inlineStr">
        <is>
          <t>Lower-case, trimmed, removed mailto:/brackets</t>
        </is>
      </c>
    </row>
    <row r="5488">
      <c r="A5488" t="inlineStr">
        <is>
          <t>SRC-00870</t>
        </is>
      </c>
      <c r="B5488" t="inlineStr">
        <is>
          <t>Phone Number</t>
        </is>
      </c>
      <c r="C5488" t="inlineStr">
        <is>
          <t>5550 9292</t>
        </is>
      </c>
      <c r="D5488" t="inlineStr">
        <is>
          <t>+61 2 5550 9292</t>
        </is>
      </c>
      <c r="E5488" t="inlineStr">
        <is>
          <t>Phone to +61 international format</t>
        </is>
      </c>
    </row>
    <row r="5489">
      <c r="A5489" t="inlineStr">
        <is>
          <t>SRC-00870</t>
        </is>
      </c>
      <c r="B5489" t="inlineStr">
        <is>
          <t>Company Name</t>
        </is>
      </c>
      <c r="C5489" t="inlineStr">
        <is>
          <t>Corvanny Landscapes Pty. Ltd.</t>
        </is>
      </c>
      <c r="D5489" t="inlineStr">
        <is>
          <t>Corvanny Landscapes Pty Ltd</t>
        </is>
      </c>
      <c r="E5489" t="inlineStr">
        <is>
          <t>Company suffix to 'Pty Ltd', trimmed, case</t>
        </is>
      </c>
    </row>
    <row r="5490">
      <c r="A5490" t="inlineStr">
        <is>
          <t>SRC-00870</t>
        </is>
      </c>
      <c r="B5490" t="inlineStr">
        <is>
          <t>Lifecycle Stage</t>
        </is>
      </c>
      <c r="C5490" t="inlineStr">
        <is>
          <t>new lead</t>
        </is>
      </c>
      <c r="D5490" t="inlineStr">
        <is>
          <t>Lead</t>
        </is>
      </c>
      <c r="E5490" t="inlineStr">
        <is>
          <t>Mapped to HubSpot lifecycle stage</t>
        </is>
      </c>
    </row>
    <row r="5491">
      <c r="A5491" t="inlineStr">
        <is>
          <t>SRC-00871</t>
        </is>
      </c>
      <c r="B5491" t="inlineStr">
        <is>
          <t>Last Name</t>
        </is>
      </c>
      <c r="C5491" t="inlineStr">
        <is>
          <t xml:space="preserve"> Li</t>
        </is>
      </c>
      <c r="D5491" t="inlineStr">
        <is>
          <t>Li</t>
        </is>
      </c>
      <c r="E5491" t="inlineStr">
        <is>
          <t>Trimmed / name case</t>
        </is>
      </c>
    </row>
    <row r="5492">
      <c r="A5492" t="inlineStr">
        <is>
          <t>SRC-00871</t>
        </is>
      </c>
      <c r="B5492" t="inlineStr">
        <is>
          <t>State/Region</t>
        </is>
      </c>
      <c r="C5492" t="inlineStr">
        <is>
          <t>New South Wales</t>
        </is>
      </c>
      <c r="D5492" t="inlineStr">
        <is>
          <t>NSW</t>
        </is>
      </c>
      <c r="E5492" t="inlineStr">
        <is>
          <t>State to standard abbreviation</t>
        </is>
      </c>
    </row>
    <row r="5493">
      <c r="A5493" t="inlineStr">
        <is>
          <t>SRC-00871</t>
        </is>
      </c>
      <c r="B5493" t="inlineStr">
        <is>
          <t>Phone Number</t>
        </is>
      </c>
      <c r="C5493" t="inlineStr">
        <is>
          <t>(02) 7010 2638</t>
        </is>
      </c>
      <c r="D5493" t="inlineStr">
        <is>
          <t>+61 2 7010 2638</t>
        </is>
      </c>
      <c r="E5493" t="inlineStr">
        <is>
          <t>Phone to +61 international format</t>
        </is>
      </c>
    </row>
    <row r="5494">
      <c r="A5494" t="inlineStr">
        <is>
          <t>SRC-00871</t>
        </is>
      </c>
      <c r="B5494" t="inlineStr">
        <is>
          <t>Job Title</t>
        </is>
      </c>
      <c r="C5494" t="inlineStr">
        <is>
          <t>finance manager</t>
        </is>
      </c>
      <c r="D5494" t="inlineStr">
        <is>
          <t>Finance Manager</t>
        </is>
      </c>
      <c r="E5494" t="inlineStr">
        <is>
          <t>Job title case</t>
        </is>
      </c>
    </row>
    <row r="5495">
      <c r="A5495" t="inlineStr">
        <is>
          <t>SRC-00871</t>
        </is>
      </c>
      <c r="B5495" t="inlineStr">
        <is>
          <t>City</t>
        </is>
      </c>
      <c r="C5495" t="inlineStr">
        <is>
          <t>PARRAMATTA</t>
        </is>
      </c>
      <c r="D5495" t="inlineStr">
        <is>
          <t>Parramatta</t>
        </is>
      </c>
      <c r="E5495" t="inlineStr">
        <is>
          <t>City case</t>
        </is>
      </c>
    </row>
    <row r="5496">
      <c r="A5496" t="inlineStr">
        <is>
          <t>SRC-00871</t>
        </is>
      </c>
      <c r="B5496" t="inlineStr">
        <is>
          <t>Last Activity</t>
        </is>
      </c>
      <c r="C5496" t="inlineStr">
        <is>
          <t>Mar 19 2025</t>
        </is>
      </c>
      <c r="D5496" t="inlineStr">
        <is>
          <t>2025-03-19</t>
        </is>
      </c>
      <c r="E5496" t="inlineStr">
        <is>
          <t>Date to YYYY-MM-DD</t>
        </is>
      </c>
    </row>
    <row r="5497">
      <c r="A5497" t="inlineStr">
        <is>
          <t>SRC-00872</t>
        </is>
      </c>
      <c r="B5497" t="inlineStr">
        <is>
          <t>Last Name</t>
        </is>
      </c>
      <c r="C5497" t="inlineStr">
        <is>
          <t>O'CONNOR</t>
        </is>
      </c>
      <c r="D5497" t="inlineStr">
        <is>
          <t>O'Connor</t>
        </is>
      </c>
      <c r="E5497" t="inlineStr">
        <is>
          <t>Trimmed / name case</t>
        </is>
      </c>
    </row>
    <row r="5498">
      <c r="A5498" t="inlineStr">
        <is>
          <t>SRC-00872</t>
        </is>
      </c>
      <c r="B5498" t="inlineStr">
        <is>
          <t>State/Region</t>
        </is>
      </c>
      <c r="C5498" t="inlineStr">
        <is>
          <t>vic</t>
        </is>
      </c>
      <c r="D5498" t="inlineStr">
        <is>
          <t>VIC</t>
        </is>
      </c>
      <c r="E5498" t="inlineStr">
        <is>
          <t>State to standard abbreviation</t>
        </is>
      </c>
    </row>
    <row r="5499">
      <c r="A5499" t="inlineStr">
        <is>
          <t>SRC-00872</t>
        </is>
      </c>
      <c r="B5499" t="inlineStr">
        <is>
          <t>Phone Number</t>
        </is>
      </c>
      <c r="C5499" t="inlineStr">
        <is>
          <t>61370107549</t>
        </is>
      </c>
      <c r="D5499" t="inlineStr">
        <is>
          <t>+61 3 7010 7549</t>
        </is>
      </c>
      <c r="E5499" t="inlineStr">
        <is>
          <t>Phone to +61 international format</t>
        </is>
      </c>
    </row>
    <row r="5500">
      <c r="A5500" t="inlineStr">
        <is>
          <t>SRC-00872</t>
        </is>
      </c>
      <c r="B5500" t="inlineStr">
        <is>
          <t>City</t>
        </is>
      </c>
      <c r="C5500" t="inlineStr">
        <is>
          <t>bendigo</t>
        </is>
      </c>
      <c r="D5500" t="inlineStr">
        <is>
          <t>Bendigo</t>
        </is>
      </c>
      <c r="E5500" t="inlineStr">
        <is>
          <t>City case</t>
        </is>
      </c>
    </row>
    <row r="5501">
      <c r="A5501" t="inlineStr">
        <is>
          <t>SRC-00872</t>
        </is>
      </c>
      <c r="B5501" t="inlineStr">
        <is>
          <t>Postal Code</t>
        </is>
      </c>
      <c r="C5501" t="inlineStr">
        <is>
          <t>3702.0</t>
        </is>
      </c>
      <c r="D5501" t="inlineStr">
        <is>
          <t>3702</t>
        </is>
      </c>
      <c r="E5501" t="inlineStr">
        <is>
          <t>Postcode to 4 digits (restored leading zero / removed .0)</t>
        </is>
      </c>
    </row>
    <row r="5502">
      <c r="A5502" t="inlineStr">
        <is>
          <t>SRC-00872</t>
        </is>
      </c>
      <c r="B5502" t="inlineStr">
        <is>
          <t>Last Activity</t>
        </is>
      </c>
      <c r="C5502" t="inlineStr">
        <is>
          <t>Nov 23 2024</t>
        </is>
      </c>
      <c r="D5502" t="inlineStr">
        <is>
          <t>2024-11-23</t>
        </is>
      </c>
      <c r="E5502" t="inlineStr">
        <is>
          <t>Date to YYYY-MM-DD</t>
        </is>
      </c>
    </row>
    <row r="5503">
      <c r="A5503" t="inlineStr">
        <is>
          <t>SRC-00873</t>
        </is>
      </c>
      <c r="B5503" t="inlineStr">
        <is>
          <t>Last Name</t>
        </is>
      </c>
      <c r="C5503" t="inlineStr">
        <is>
          <t>hughes</t>
        </is>
      </c>
      <c r="D5503" t="inlineStr">
        <is>
          <t>Hughes</t>
        </is>
      </c>
      <c r="E5503" t="inlineStr">
        <is>
          <t>Trimmed / name case</t>
        </is>
      </c>
    </row>
    <row r="5504">
      <c r="A5504" t="inlineStr">
        <is>
          <t>SRC-00873</t>
        </is>
      </c>
      <c r="B5504" t="inlineStr">
        <is>
          <t>State/Region</t>
        </is>
      </c>
      <c r="C5504" t="inlineStr">
        <is>
          <t>Vic</t>
        </is>
      </c>
      <c r="D5504" t="inlineStr">
        <is>
          <t>VIC</t>
        </is>
      </c>
      <c r="E5504" t="inlineStr">
        <is>
          <t>State to standard abbreviation</t>
        </is>
      </c>
    </row>
    <row r="5505">
      <c r="A5505" t="inlineStr">
        <is>
          <t>SRC-00873</t>
        </is>
      </c>
      <c r="B5505" t="inlineStr">
        <is>
          <t>Phone Number</t>
        </is>
      </c>
      <c r="C5505" t="inlineStr">
        <is>
          <t>03.7010.2713</t>
        </is>
      </c>
      <c r="D5505" t="inlineStr">
        <is>
          <t>+61 3 7010 2713</t>
        </is>
      </c>
      <c r="E5505" t="inlineStr">
        <is>
          <t>Phone to +61 international format</t>
        </is>
      </c>
    </row>
    <row r="5506">
      <c r="A5506" t="inlineStr">
        <is>
          <t>SRC-00873</t>
        </is>
      </c>
      <c r="B5506" t="inlineStr">
        <is>
          <t>Company Name</t>
        </is>
      </c>
      <c r="C5506" t="inlineStr">
        <is>
          <t>Rushavon Freight Pty. Ltd.</t>
        </is>
      </c>
      <c r="D5506" t="inlineStr">
        <is>
          <t>Rushavon Freight Pty Ltd</t>
        </is>
      </c>
      <c r="E5506" t="inlineStr">
        <is>
          <t>Company suffix to 'Pty Ltd', trimmed, case</t>
        </is>
      </c>
    </row>
    <row r="5507">
      <c r="A5507" t="inlineStr">
        <is>
          <t>SRC-00873</t>
        </is>
      </c>
      <c r="B5507" t="inlineStr">
        <is>
          <t>Lifecycle Stage</t>
        </is>
      </c>
      <c r="C5507" t="inlineStr">
        <is>
          <t>cust</t>
        </is>
      </c>
      <c r="D5507" t="inlineStr">
        <is>
          <t>Customer</t>
        </is>
      </c>
      <c r="E5507" t="inlineStr">
        <is>
          <t>Mapped to HubSpot lifecycle stage</t>
        </is>
      </c>
    </row>
    <row r="5508">
      <c r="A5508" t="inlineStr">
        <is>
          <t>SRC-00873</t>
        </is>
      </c>
      <c r="B5508" t="inlineStr">
        <is>
          <t>Last Activity</t>
        </is>
      </c>
      <c r="C5508" t="inlineStr">
        <is>
          <t>May 14 2024</t>
        </is>
      </c>
      <c r="D5508" t="inlineStr">
        <is>
          <t>2024-05-14</t>
        </is>
      </c>
      <c r="E5508" t="inlineStr">
        <is>
          <t>Date to YYYY-MM-DD</t>
        </is>
      </c>
    </row>
    <row r="5509">
      <c r="A5509" t="inlineStr">
        <is>
          <t>SRC-00874</t>
        </is>
      </c>
      <c r="B5509" t="inlineStr">
        <is>
          <t>Job Title</t>
        </is>
      </c>
      <c r="C5509" t="inlineStr">
        <is>
          <t>OFFICE MANAGER</t>
        </is>
      </c>
      <c r="D5509" t="inlineStr">
        <is>
          <t>Office Manager</t>
        </is>
      </c>
      <c r="E5509" t="inlineStr">
        <is>
          <t>Job title case</t>
        </is>
      </c>
    </row>
    <row r="5510">
      <c r="A5510" t="inlineStr">
        <is>
          <t>SRC-00874</t>
        </is>
      </c>
      <c r="B5510" t="inlineStr">
        <is>
          <t>City</t>
        </is>
      </c>
      <c r="C5510" t="inlineStr">
        <is>
          <t>GOLD COAST</t>
        </is>
      </c>
      <c r="D5510" t="inlineStr">
        <is>
          <t>Gold Coast</t>
        </is>
      </c>
      <c r="E5510" t="inlineStr">
        <is>
          <t>City case</t>
        </is>
      </c>
    </row>
    <row r="5511">
      <c r="A5511" t="inlineStr">
        <is>
          <t>SRC-00874</t>
        </is>
      </c>
      <c r="B5511" t="inlineStr">
        <is>
          <t>Postal Code</t>
        </is>
      </c>
      <c r="C5511" t="inlineStr">
        <is>
          <t>4163.0</t>
        </is>
      </c>
      <c r="D5511" t="inlineStr">
        <is>
          <t>4163</t>
        </is>
      </c>
      <c r="E5511" t="inlineStr">
        <is>
          <t>Postcode to 4 digits (restored leading zero / removed .0)</t>
        </is>
      </c>
    </row>
    <row r="5512">
      <c r="A5512" t="inlineStr">
        <is>
          <t>SRC-00874</t>
        </is>
      </c>
      <c r="B5512" t="inlineStr">
        <is>
          <t>Lifecycle Stage</t>
        </is>
      </c>
      <c r="C5512" t="inlineStr">
        <is>
          <t>opp</t>
        </is>
      </c>
      <c r="D5512" t="inlineStr">
        <is>
          <t>Opportunity</t>
        </is>
      </c>
      <c r="E5512" t="inlineStr">
        <is>
          <t>Mapped to HubSpot lifecycle stage</t>
        </is>
      </c>
    </row>
    <row r="5513">
      <c r="A5513" t="inlineStr">
        <is>
          <t>SRC-00874</t>
        </is>
      </c>
      <c r="B5513" t="inlineStr">
        <is>
          <t>Last Activity</t>
        </is>
      </c>
      <c r="C5513" t="inlineStr">
        <is>
          <t>Jun 30 2024</t>
        </is>
      </c>
      <c r="D5513" t="inlineStr">
        <is>
          <t>2024-06-30</t>
        </is>
      </c>
      <c r="E5513" t="inlineStr">
        <is>
          <t>Date to YYYY-MM-DD</t>
        </is>
      </c>
    </row>
    <row r="5514">
      <c r="A5514" t="inlineStr">
        <is>
          <t>SRC-00875</t>
        </is>
      </c>
      <c r="B5514" t="inlineStr">
        <is>
          <t>Last Name</t>
        </is>
      </c>
      <c r="C5514" t="inlineStr">
        <is>
          <t>parker</t>
        </is>
      </c>
      <c r="D5514" t="inlineStr">
        <is>
          <t>Parker</t>
        </is>
      </c>
      <c r="E5514" t="inlineStr">
        <is>
          <t>Trimmed / name case</t>
        </is>
      </c>
    </row>
    <row r="5515">
      <c r="A5515" t="inlineStr">
        <is>
          <t>SRC-00875</t>
        </is>
      </c>
      <c r="B5515" t="inlineStr">
        <is>
          <t>State/Region</t>
        </is>
      </c>
      <c r="C5515" t="inlineStr">
        <is>
          <t>VIC.</t>
        </is>
      </c>
      <c r="D5515" t="inlineStr">
        <is>
          <t>VIC</t>
        </is>
      </c>
      <c r="E5515" t="inlineStr">
        <is>
          <t>State to standard abbreviation</t>
        </is>
      </c>
    </row>
    <row r="5516">
      <c r="A5516" t="inlineStr">
        <is>
          <t>SRC-00875</t>
        </is>
      </c>
      <c r="B5516" t="inlineStr">
        <is>
          <t>Phone Number</t>
        </is>
      </c>
      <c r="C5516" t="inlineStr">
        <is>
          <t>03.7010.2874</t>
        </is>
      </c>
      <c r="D5516" t="inlineStr">
        <is>
          <t>+61 3 7010 2874</t>
        </is>
      </c>
      <c r="E5516" t="inlineStr">
        <is>
          <t>Phone to +61 international format</t>
        </is>
      </c>
    </row>
    <row r="5517">
      <c r="A5517" t="inlineStr">
        <is>
          <t>SRC-00875</t>
        </is>
      </c>
      <c r="B5517" t="inlineStr">
        <is>
          <t>Company Name</t>
        </is>
      </c>
      <c r="C5517" t="inlineStr">
        <is>
          <t>Morrowick Electrical P/L</t>
        </is>
      </c>
      <c r="D5517" t="inlineStr">
        <is>
          <t>Morrowick Electrical Pty Ltd</t>
        </is>
      </c>
      <c r="E5517" t="inlineStr">
        <is>
          <t>Company suffix to 'Pty Ltd', trimmed, case</t>
        </is>
      </c>
    </row>
    <row r="5518">
      <c r="A5518" t="inlineStr">
        <is>
          <t>SRC-00875</t>
        </is>
      </c>
      <c r="B5518" t="inlineStr">
        <is>
          <t>Job Title</t>
        </is>
      </c>
      <c r="C5518" t="inlineStr">
        <is>
          <t>director</t>
        </is>
      </c>
      <c r="D5518" t="inlineStr">
        <is>
          <t>Director</t>
        </is>
      </c>
      <c r="E5518" t="inlineStr">
        <is>
          <t>Job title case</t>
        </is>
      </c>
    </row>
    <row r="5519">
      <c r="A5519" t="inlineStr">
        <is>
          <t>SRC-00875</t>
        </is>
      </c>
      <c r="B5519" t="inlineStr">
        <is>
          <t>City</t>
        </is>
      </c>
      <c r="C5519" t="inlineStr">
        <is>
          <t>geelong</t>
        </is>
      </c>
      <c r="D5519" t="inlineStr">
        <is>
          <t>Geelong</t>
        </is>
      </c>
      <c r="E5519" t="inlineStr">
        <is>
          <t>City case</t>
        </is>
      </c>
    </row>
    <row r="5520">
      <c r="A5520" t="inlineStr">
        <is>
          <t>SRC-00875</t>
        </is>
      </c>
      <c r="B5520" t="inlineStr">
        <is>
          <t>Lifecycle Stage</t>
        </is>
      </c>
      <c r="C5520" t="inlineStr">
        <is>
          <t>newsletter only</t>
        </is>
      </c>
      <c r="D5520" t="inlineStr">
        <is>
          <t>Subscriber</t>
        </is>
      </c>
      <c r="E5520" t="inlineStr">
        <is>
          <t>Mapped to HubSpot lifecycle stage</t>
        </is>
      </c>
    </row>
    <row r="5521">
      <c r="A5521" t="inlineStr">
        <is>
          <t>SRC-00875</t>
        </is>
      </c>
      <c r="B5521" t="inlineStr">
        <is>
          <t>Last Activity</t>
        </is>
      </c>
      <c r="C5521" t="inlineStr">
        <is>
          <t>Mar 12 2024</t>
        </is>
      </c>
      <c r="D5521" t="inlineStr">
        <is>
          <t>2024-03-12</t>
        </is>
      </c>
      <c r="E5521" t="inlineStr">
        <is>
          <t>Date to YYYY-MM-DD</t>
        </is>
      </c>
    </row>
    <row r="5522">
      <c r="A5522" t="inlineStr">
        <is>
          <t>SRC-00876</t>
        </is>
      </c>
      <c r="B5522" t="inlineStr">
        <is>
          <t>Last Name</t>
        </is>
      </c>
      <c r="C5522" t="inlineStr">
        <is>
          <t xml:space="preserve">Patel </t>
        </is>
      </c>
      <c r="D5522" t="inlineStr">
        <is>
          <t>Patel</t>
        </is>
      </c>
      <c r="E5522" t="inlineStr">
        <is>
          <t>Trimmed / name case</t>
        </is>
      </c>
    </row>
    <row r="5523">
      <c r="A5523" t="inlineStr">
        <is>
          <t>SRC-00876</t>
        </is>
      </c>
      <c r="B5523" t="inlineStr">
        <is>
          <t>State/Region</t>
        </is>
      </c>
      <c r="C5523" t="inlineStr">
        <is>
          <t>VIC.</t>
        </is>
      </c>
      <c r="D5523" t="inlineStr">
        <is>
          <t>VIC</t>
        </is>
      </c>
      <c r="E5523" t="inlineStr">
        <is>
          <t>State to standard abbreviation</t>
        </is>
      </c>
    </row>
    <row r="5524">
      <c r="A5524" t="inlineStr">
        <is>
          <t>SRC-00876</t>
        </is>
      </c>
      <c r="B5524" t="inlineStr">
        <is>
          <t>City</t>
        </is>
      </c>
      <c r="C5524" t="inlineStr">
        <is>
          <t>FOOTSCRAY</t>
        </is>
      </c>
      <c r="D5524" t="inlineStr">
        <is>
          <t>Footscray</t>
        </is>
      </c>
      <c r="E5524" t="inlineStr">
        <is>
          <t>City case</t>
        </is>
      </c>
    </row>
    <row r="5525">
      <c r="A5525" t="inlineStr">
        <is>
          <t>SRC-00876</t>
        </is>
      </c>
      <c r="B5525" t="inlineStr">
        <is>
          <t>Postal Code</t>
        </is>
      </c>
      <c r="C5525" t="inlineStr">
        <is>
          <t>3853.0</t>
        </is>
      </c>
      <c r="D5525" t="inlineStr">
        <is>
          <t>3853</t>
        </is>
      </c>
      <c r="E5525" t="inlineStr">
        <is>
          <t>Postcode to 4 digits (restored leading zero / removed .0)</t>
        </is>
      </c>
    </row>
    <row r="5526">
      <c r="A5526" t="inlineStr">
        <is>
          <t>SRC-00876</t>
        </is>
      </c>
      <c r="B5526" t="inlineStr">
        <is>
          <t>Last Activity</t>
        </is>
      </c>
      <c r="C5526" t="inlineStr">
        <is>
          <t>Sep 23 2024</t>
        </is>
      </c>
      <c r="D5526" t="inlineStr">
        <is>
          <t>2024-09-23</t>
        </is>
      </c>
      <c r="E5526" t="inlineStr">
        <is>
          <t>Date to YYYY-MM-DD</t>
        </is>
      </c>
    </row>
    <row r="5527">
      <c r="A5527" t="inlineStr">
        <is>
          <t>SRC-00877</t>
        </is>
      </c>
      <c r="B5527" t="inlineStr">
        <is>
          <t>First Name</t>
        </is>
      </c>
      <c r="C5527" t="inlineStr">
        <is>
          <t>MATILDA</t>
        </is>
      </c>
      <c r="D5527" t="inlineStr">
        <is>
          <t>Matilda</t>
        </is>
      </c>
      <c r="E5527" t="inlineStr">
        <is>
          <t>Trimmed / name case</t>
        </is>
      </c>
    </row>
    <row r="5528">
      <c r="A5528" t="inlineStr">
        <is>
          <t>SRC-00877</t>
        </is>
      </c>
      <c r="B5528" t="inlineStr">
        <is>
          <t>Last Name</t>
        </is>
      </c>
      <c r="C5528" t="inlineStr">
        <is>
          <t xml:space="preserve"> Stewart</t>
        </is>
      </c>
      <c r="D5528" t="inlineStr">
        <is>
          <t>Stewart</t>
        </is>
      </c>
      <c r="E5528" t="inlineStr">
        <is>
          <t>Trimmed / name case</t>
        </is>
      </c>
    </row>
    <row r="5529">
      <c r="A5529" t="inlineStr">
        <is>
          <t>SRC-00877</t>
        </is>
      </c>
      <c r="B5529" t="inlineStr">
        <is>
          <t>Email</t>
        </is>
      </c>
      <c r="C5529" t="inlineStr">
        <is>
          <t>mailto:matilda.stewart@zephranesignage.example</t>
        </is>
      </c>
      <c r="D5529" t="inlineStr">
        <is>
          <t>matilda.stewart@zephranesignage.example</t>
        </is>
      </c>
      <c r="E5529" t="inlineStr">
        <is>
          <t>Lower-case, trimmed, removed mailto:/brackets</t>
        </is>
      </c>
    </row>
    <row r="5530">
      <c r="A5530" t="inlineStr">
        <is>
          <t>SRC-00877</t>
        </is>
      </c>
      <c r="B5530" t="inlineStr">
        <is>
          <t>State/Region</t>
        </is>
      </c>
      <c r="C5530" t="inlineStr">
        <is>
          <t>Vic</t>
        </is>
      </c>
      <c r="D5530" t="inlineStr">
        <is>
          <t>VIC</t>
        </is>
      </c>
      <c r="E5530" t="inlineStr">
        <is>
          <t>State to standard abbreviation</t>
        </is>
      </c>
    </row>
    <row r="5531">
      <c r="A5531" t="inlineStr">
        <is>
          <t>SRC-00877</t>
        </is>
      </c>
      <c r="B5531" t="inlineStr">
        <is>
          <t>Job Title</t>
        </is>
      </c>
      <c r="C5531" t="inlineStr">
        <is>
          <t>OWNER</t>
        </is>
      </c>
      <c r="D5531" t="inlineStr">
        <is>
          <t>Owner</t>
        </is>
      </c>
      <c r="E5531" t="inlineStr">
        <is>
          <t>Job title case</t>
        </is>
      </c>
    </row>
    <row r="5532">
      <c r="A5532" t="inlineStr">
        <is>
          <t>SRC-00877</t>
        </is>
      </c>
      <c r="B5532" t="inlineStr">
        <is>
          <t>Postal Code</t>
        </is>
      </c>
      <c r="C5532" t="inlineStr">
        <is>
          <t>3313.0</t>
        </is>
      </c>
      <c r="D5532" t="inlineStr">
        <is>
          <t>3313</t>
        </is>
      </c>
      <c r="E5532" t="inlineStr">
        <is>
          <t>Postcode to 4 digits (restored leading zero / removed .0)</t>
        </is>
      </c>
    </row>
    <row r="5533">
      <c r="A5533" t="inlineStr">
        <is>
          <t>SRC-00877</t>
        </is>
      </c>
      <c r="B5533" t="inlineStr">
        <is>
          <t>Lifecycle Stage</t>
        </is>
      </c>
      <c r="C5533" t="inlineStr">
        <is>
          <t>new lead</t>
        </is>
      </c>
      <c r="D5533" t="inlineStr">
        <is>
          <t>Lead</t>
        </is>
      </c>
      <c r="E5533" t="inlineStr">
        <is>
          <t>Mapped to HubSpot lifecycle stage</t>
        </is>
      </c>
    </row>
    <row r="5534">
      <c r="A5534" t="inlineStr">
        <is>
          <t>SRC-00877</t>
        </is>
      </c>
      <c r="B5534" t="inlineStr">
        <is>
          <t>Last Activity</t>
        </is>
      </c>
      <c r="C5534" t="inlineStr">
        <is>
          <t>Jan 30 2025</t>
        </is>
      </c>
      <c r="D5534" t="inlineStr">
        <is>
          <t>2025-01-30</t>
        </is>
      </c>
      <c r="E5534" t="inlineStr">
        <is>
          <t>Date to YYYY-MM-DD</t>
        </is>
      </c>
    </row>
    <row r="5535">
      <c r="A5535" t="inlineStr">
        <is>
          <t>SRC-00878</t>
        </is>
      </c>
      <c r="B5535" t="inlineStr">
        <is>
          <t>Email</t>
        </is>
      </c>
      <c r="C5535" t="inlineStr">
        <is>
          <t>Rohan@Zephraneengineering.Example</t>
        </is>
      </c>
      <c r="D5535" t="inlineStr">
        <is>
          <t>rohan@zephraneengineering.example</t>
        </is>
      </c>
      <c r="E5535" t="inlineStr">
        <is>
          <t>Lower-case, trimmed, removed mailto:/brackets</t>
        </is>
      </c>
    </row>
    <row r="5536">
      <c r="A5536" t="inlineStr">
        <is>
          <t>SRC-00878</t>
        </is>
      </c>
      <c r="B5536" t="inlineStr">
        <is>
          <t>State/Region</t>
        </is>
      </c>
      <c r="C5536" t="inlineStr">
        <is>
          <t>VIC.</t>
        </is>
      </c>
      <c r="D5536" t="inlineStr">
        <is>
          <t>VIC</t>
        </is>
      </c>
      <c r="E5536" t="inlineStr">
        <is>
          <t>State to standard abbreviation</t>
        </is>
      </c>
    </row>
    <row r="5537">
      <c r="A5537" t="inlineStr">
        <is>
          <t>SRC-00878</t>
        </is>
      </c>
      <c r="B5537" t="inlineStr">
        <is>
          <t>Phone Number</t>
        </is>
      </c>
      <c r="C5537" t="inlineStr">
        <is>
          <t>03.7010.2495</t>
        </is>
      </c>
      <c r="D5537" t="inlineStr">
        <is>
          <t>+61 3 7010 2495</t>
        </is>
      </c>
      <c r="E5537" t="inlineStr">
        <is>
          <t>Phone to +61 international format</t>
        </is>
      </c>
    </row>
    <row r="5538">
      <c r="A5538" t="inlineStr">
        <is>
          <t>SRC-00878</t>
        </is>
      </c>
      <c r="B5538" t="inlineStr">
        <is>
          <t>Job Title</t>
        </is>
      </c>
      <c r="C5538" t="inlineStr">
        <is>
          <t>site supervisor</t>
        </is>
      </c>
      <c r="D5538" t="inlineStr">
        <is>
          <t>Site Supervisor</t>
        </is>
      </c>
      <c r="E5538" t="inlineStr">
        <is>
          <t>Job title case</t>
        </is>
      </c>
    </row>
    <row r="5539">
      <c r="A5539" t="inlineStr">
        <is>
          <t>SRC-00878</t>
        </is>
      </c>
      <c r="B5539" t="inlineStr">
        <is>
          <t>City</t>
        </is>
      </c>
      <c r="C5539" t="inlineStr">
        <is>
          <t>frankston</t>
        </is>
      </c>
      <c r="D5539" t="inlineStr">
        <is>
          <t>Frankston</t>
        </is>
      </c>
      <c r="E5539" t="inlineStr">
        <is>
          <t>City case</t>
        </is>
      </c>
    </row>
    <row r="5540">
      <c r="A5540" t="inlineStr">
        <is>
          <t>SRC-00878</t>
        </is>
      </c>
      <c r="B5540" t="inlineStr">
        <is>
          <t>Last Activity</t>
        </is>
      </c>
      <c r="C5540" t="inlineStr">
        <is>
          <t>Jun 29 2024</t>
        </is>
      </c>
      <c r="D5540" t="inlineStr">
        <is>
          <t>2024-06-29</t>
        </is>
      </c>
      <c r="E5540" t="inlineStr">
        <is>
          <t>Date to YYYY-MM-DD</t>
        </is>
      </c>
    </row>
    <row r="5541">
      <c r="A5541" t="inlineStr">
        <is>
          <t>SRC-00879</t>
        </is>
      </c>
      <c r="B5541" t="inlineStr">
        <is>
          <t>Phone Number</t>
        </is>
      </c>
      <c r="C5541" t="inlineStr">
        <is>
          <t>(02) 5550-5161</t>
        </is>
      </c>
      <c r="D5541" t="inlineStr">
        <is>
          <t>+61 2 5550 5161</t>
        </is>
      </c>
      <c r="E5541" t="inlineStr">
        <is>
          <t>Phone to +61 international format</t>
        </is>
      </c>
    </row>
    <row r="5542">
      <c r="A5542" t="inlineStr">
        <is>
          <t>SRC-00879</t>
        </is>
      </c>
      <c r="B5542" t="inlineStr">
        <is>
          <t>Company Name</t>
        </is>
      </c>
      <c r="C5542" t="inlineStr">
        <is>
          <t>GALBRISK ELECTRICAL PTY LTD</t>
        </is>
      </c>
      <c r="D5542" t="inlineStr">
        <is>
          <t>Galbrisk Electrical Pty Ltd</t>
        </is>
      </c>
      <c r="E5542" t="inlineStr">
        <is>
          <t>Company suffix to 'Pty Ltd', trimmed, case</t>
        </is>
      </c>
    </row>
    <row r="5543">
      <c r="A5543" t="inlineStr">
        <is>
          <t>SRC-00879</t>
        </is>
      </c>
      <c r="B5543" t="inlineStr">
        <is>
          <t>City</t>
        </is>
      </c>
      <c r="C5543" t="inlineStr">
        <is>
          <t>WOLLONGONG</t>
        </is>
      </c>
      <c r="D5543" t="inlineStr">
        <is>
          <t>Wollongong</t>
        </is>
      </c>
      <c r="E5543" t="inlineStr">
        <is>
          <t>City case</t>
        </is>
      </c>
    </row>
    <row r="5544">
      <c r="A5544" t="inlineStr">
        <is>
          <t>SRC-00879</t>
        </is>
      </c>
      <c r="B5544" t="inlineStr">
        <is>
          <t>Lifecycle Stage</t>
        </is>
      </c>
      <c r="C5544" t="inlineStr">
        <is>
          <t>Marketing Qualified</t>
        </is>
      </c>
      <c r="D5544" t="inlineStr">
        <is>
          <t>Marketing Qualified Lead</t>
        </is>
      </c>
      <c r="E5544" t="inlineStr">
        <is>
          <t>Mapped to HubSpot lifecycle stage</t>
        </is>
      </c>
    </row>
    <row r="5545">
      <c r="A5545" t="inlineStr">
        <is>
          <t>SRC-00880</t>
        </is>
      </c>
      <c r="B5545" t="inlineStr">
        <is>
          <t>Last Name</t>
        </is>
      </c>
      <c r="C5545" t="inlineStr">
        <is>
          <t xml:space="preserve">Williams </t>
        </is>
      </c>
      <c r="D5545" t="inlineStr">
        <is>
          <t>Williams</t>
        </is>
      </c>
      <c r="E5545" t="inlineStr">
        <is>
          <t>Trimmed / name case</t>
        </is>
      </c>
    </row>
    <row r="5546">
      <c r="A5546" t="inlineStr">
        <is>
          <t>SRC-00880</t>
        </is>
      </c>
      <c r="B5546" t="inlineStr">
        <is>
          <t>State/Region</t>
        </is>
      </c>
      <c r="C5546" t="inlineStr">
        <is>
          <t>Victoria</t>
        </is>
      </c>
      <c r="D5546" t="inlineStr">
        <is>
          <t>VIC</t>
        </is>
      </c>
      <c r="E5546" t="inlineStr">
        <is>
          <t>State to standard abbreviation</t>
        </is>
      </c>
    </row>
    <row r="5547">
      <c r="A5547" t="inlineStr">
        <is>
          <t>SRC-00880</t>
        </is>
      </c>
      <c r="B5547" t="inlineStr">
        <is>
          <t>Phone Number</t>
        </is>
      </c>
      <c r="C5547" t="inlineStr">
        <is>
          <t>(03) 5550-3731</t>
        </is>
      </c>
      <c r="D5547" t="inlineStr">
        <is>
          <t>+61 3 5550 3731</t>
        </is>
      </c>
      <c r="E5547" t="inlineStr">
        <is>
          <t>Phone to +61 international format</t>
        </is>
      </c>
    </row>
    <row r="5548">
      <c r="A5548" t="inlineStr">
        <is>
          <t>SRC-00880</t>
        </is>
      </c>
      <c r="B5548" t="inlineStr">
        <is>
          <t>Lifecycle Stage</t>
        </is>
      </c>
      <c r="C5548" t="inlineStr">
        <is>
          <t>newsletter only</t>
        </is>
      </c>
      <c r="D5548" t="inlineStr">
        <is>
          <t>Subscriber</t>
        </is>
      </c>
      <c r="E5548" t="inlineStr">
        <is>
          <t>Mapped to HubSpot lifecycle stage</t>
        </is>
      </c>
    </row>
    <row r="5549">
      <c r="A5549" t="inlineStr">
        <is>
          <t>SRC-00880</t>
        </is>
      </c>
      <c r="B5549" t="inlineStr">
        <is>
          <t>Last Activity</t>
        </is>
      </c>
      <c r="C5549" t="inlineStr">
        <is>
          <t>04/07/2024</t>
        </is>
      </c>
      <c r="D5549" t="inlineStr">
        <is>
          <t>2024-07-04</t>
        </is>
      </c>
      <c r="E5549" t="inlineStr">
        <is>
          <t>Date to YYYY-MM-DD</t>
        </is>
      </c>
    </row>
    <row r="5550">
      <c r="A5550" t="inlineStr">
        <is>
          <t>SRC-00881</t>
        </is>
      </c>
      <c r="B5550" t="inlineStr">
        <is>
          <t>Last Name</t>
        </is>
      </c>
      <c r="C5550" t="inlineStr">
        <is>
          <t xml:space="preserve">Hall </t>
        </is>
      </c>
      <c r="D5550" t="inlineStr">
        <is>
          <t>Hall</t>
        </is>
      </c>
      <c r="E5550" t="inlineStr">
        <is>
          <t>Trimmed / name case</t>
        </is>
      </c>
    </row>
    <row r="5551">
      <c r="A5551" t="inlineStr">
        <is>
          <t>SRC-00881</t>
        </is>
      </c>
      <c r="B5551" t="inlineStr">
        <is>
          <t>State/Region</t>
        </is>
      </c>
      <c r="C5551" t="inlineStr">
        <is>
          <t>VIC.</t>
        </is>
      </c>
      <c r="D5551" t="inlineStr">
        <is>
          <t>VIC</t>
        </is>
      </c>
      <c r="E5551" t="inlineStr">
        <is>
          <t>State to standard abbreviation</t>
        </is>
      </c>
    </row>
    <row r="5552">
      <c r="A5552" t="inlineStr">
        <is>
          <t>SRC-00881</t>
        </is>
      </c>
      <c r="B5552" t="inlineStr">
        <is>
          <t>Phone Number</t>
        </is>
      </c>
      <c r="C5552" t="inlineStr">
        <is>
          <t>(03) 7010 2772</t>
        </is>
      </c>
      <c r="D5552" t="inlineStr">
        <is>
          <t>+61 3 7010 2772</t>
        </is>
      </c>
      <c r="E5552" t="inlineStr">
        <is>
          <t>Phone to +61 international format</t>
        </is>
      </c>
    </row>
    <row r="5553">
      <c r="A5553" t="inlineStr">
        <is>
          <t>SRC-00881</t>
        </is>
      </c>
      <c r="B5553" t="inlineStr">
        <is>
          <t>Company Name</t>
        </is>
      </c>
      <c r="C5553" t="inlineStr">
        <is>
          <t xml:space="preserve"> Elkwhist Plastics Pty Ltd</t>
        </is>
      </c>
      <c r="D5553" t="inlineStr">
        <is>
          <t>Elkwhist Plastics Pty Ltd</t>
        </is>
      </c>
      <c r="E5553" t="inlineStr">
        <is>
          <t>Company suffix to 'Pty Ltd', trimmed, case</t>
        </is>
      </c>
    </row>
    <row r="5554">
      <c r="A5554" t="inlineStr">
        <is>
          <t>SRC-00881</t>
        </is>
      </c>
      <c r="B5554" t="inlineStr">
        <is>
          <t>Lifecycle Stage</t>
        </is>
      </c>
      <c r="C5554" t="inlineStr">
        <is>
          <t>newsletter only</t>
        </is>
      </c>
      <c r="D5554" t="inlineStr">
        <is>
          <t>Subscriber</t>
        </is>
      </c>
      <c r="E5554" t="inlineStr">
        <is>
          <t>Mapped to HubSpot lifecycle stage</t>
        </is>
      </c>
    </row>
    <row r="5555">
      <c r="A5555" t="inlineStr">
        <is>
          <t>SRC-00881</t>
        </is>
      </c>
      <c r="B5555" t="inlineStr">
        <is>
          <t>Last Activity</t>
        </is>
      </c>
      <c r="C5555" t="inlineStr">
        <is>
          <t>08/07/2026</t>
        </is>
      </c>
      <c r="D5555" t="inlineStr">
        <is>
          <t>2026-07-08</t>
        </is>
      </c>
      <c r="E5555" t="inlineStr">
        <is>
          <t>Date to YYYY-MM-DD</t>
        </is>
      </c>
    </row>
    <row r="5556">
      <c r="A5556" t="inlineStr">
        <is>
          <t>SRC-00882</t>
        </is>
      </c>
      <c r="B5556" t="inlineStr">
        <is>
          <t>Last Name</t>
        </is>
      </c>
      <c r="C5556" t="inlineStr">
        <is>
          <t xml:space="preserve"> Wang</t>
        </is>
      </c>
      <c r="D5556" t="inlineStr">
        <is>
          <t>Wang</t>
        </is>
      </c>
      <c r="E5556" t="inlineStr">
        <is>
          <t>Trimmed / name case</t>
        </is>
      </c>
    </row>
    <row r="5557">
      <c r="A5557" t="inlineStr">
        <is>
          <t>SRC-00882</t>
        </is>
      </c>
      <c r="B5557" t="inlineStr">
        <is>
          <t>State/Region</t>
        </is>
      </c>
      <c r="C5557" t="inlineStr">
        <is>
          <t>Qld</t>
        </is>
      </c>
      <c r="D5557" t="inlineStr">
        <is>
          <t>QLD</t>
        </is>
      </c>
      <c r="E5557" t="inlineStr">
        <is>
          <t>State to standard abbreviation</t>
        </is>
      </c>
    </row>
    <row r="5558">
      <c r="A5558" t="inlineStr">
        <is>
          <t>SRC-00882</t>
        </is>
      </c>
      <c r="B5558" t="inlineStr">
        <is>
          <t>Phone Number</t>
        </is>
      </c>
      <c r="C5558" t="inlineStr">
        <is>
          <t>(07) 5550-6739</t>
        </is>
      </c>
      <c r="D5558" t="inlineStr">
        <is>
          <t>+61 7 5550 6739</t>
        </is>
      </c>
      <c r="E5558" t="inlineStr">
        <is>
          <t>Phone to +61 international format</t>
        </is>
      </c>
    </row>
    <row r="5559">
      <c r="A5559" t="inlineStr">
        <is>
          <t>SRC-00882</t>
        </is>
      </c>
      <c r="B5559" t="inlineStr">
        <is>
          <t>Company Name</t>
        </is>
      </c>
      <c r="C5559" t="inlineStr">
        <is>
          <t>Ardlomew Hospitality pty ltd</t>
        </is>
      </c>
      <c r="D5559" t="inlineStr">
        <is>
          <t>Ardlomew Hospitality Pty Ltd</t>
        </is>
      </c>
      <c r="E5559" t="inlineStr">
        <is>
          <t>Company suffix to 'Pty Ltd', trimmed, case</t>
        </is>
      </c>
    </row>
    <row r="5560">
      <c r="A5560" t="inlineStr">
        <is>
          <t>SRC-00882</t>
        </is>
      </c>
      <c r="B5560" t="inlineStr">
        <is>
          <t>Lifecycle Stage</t>
        </is>
      </c>
      <c r="C5560" t="inlineStr">
        <is>
          <t>LEAD</t>
        </is>
      </c>
      <c r="D5560" t="inlineStr">
        <is>
          <t>Lead</t>
        </is>
      </c>
      <c r="E5560" t="inlineStr">
        <is>
          <t>Mapped to HubSpot lifecycle stage</t>
        </is>
      </c>
    </row>
    <row r="5561">
      <c r="A5561" t="inlineStr">
        <is>
          <t>SRC-00882</t>
        </is>
      </c>
      <c r="B5561" t="inlineStr">
        <is>
          <t>Last Activity</t>
        </is>
      </c>
      <c r="C5561" t="inlineStr">
        <is>
          <t>Jun 26 2024</t>
        </is>
      </c>
      <c r="D5561" t="inlineStr">
        <is>
          <t>2024-06-26</t>
        </is>
      </c>
      <c r="E5561" t="inlineStr">
        <is>
          <t>Date to YYYY-MM-DD</t>
        </is>
      </c>
    </row>
    <row r="5562">
      <c r="A5562" t="inlineStr">
        <is>
          <t>SRC-00883</t>
        </is>
      </c>
      <c r="B5562" t="inlineStr">
        <is>
          <t>Last Name</t>
        </is>
      </c>
      <c r="C5562" t="inlineStr">
        <is>
          <t xml:space="preserve"> McDonald</t>
        </is>
      </c>
      <c r="D5562" t="inlineStr">
        <is>
          <t>McDonald</t>
        </is>
      </c>
      <c r="E5562" t="inlineStr">
        <is>
          <t>Trimmed / name case</t>
        </is>
      </c>
    </row>
    <row r="5563">
      <c r="A5563" t="inlineStr">
        <is>
          <t>SRC-00883</t>
        </is>
      </c>
      <c r="B5563" t="inlineStr">
        <is>
          <t>State/Region</t>
        </is>
      </c>
      <c r="C5563" t="inlineStr">
        <is>
          <t>VIC.</t>
        </is>
      </c>
      <c r="D5563" t="inlineStr">
        <is>
          <t>VIC</t>
        </is>
      </c>
      <c r="E5563" t="inlineStr">
        <is>
          <t>State to standard abbreviation</t>
        </is>
      </c>
    </row>
    <row r="5564">
      <c r="A5564" t="inlineStr">
        <is>
          <t>SRC-00883</t>
        </is>
      </c>
      <c r="B5564" t="inlineStr">
        <is>
          <t>Phone Number</t>
        </is>
      </c>
      <c r="C5564" t="inlineStr">
        <is>
          <t>0370102139</t>
        </is>
      </c>
      <c r="D5564" t="inlineStr">
        <is>
          <t>+61 3 7010 2139</t>
        </is>
      </c>
      <c r="E5564" t="inlineStr">
        <is>
          <t>Phone to +61 international format</t>
        </is>
      </c>
    </row>
    <row r="5565">
      <c r="A5565" t="inlineStr">
        <is>
          <t>SRC-00883</t>
        </is>
      </c>
      <c r="B5565" t="inlineStr">
        <is>
          <t>Company Name</t>
        </is>
      </c>
      <c r="C5565" t="inlineStr">
        <is>
          <t>Ironvessa Dental Pty. Ltd.</t>
        </is>
      </c>
      <c r="D5565" t="inlineStr">
        <is>
          <t>Ironvessa Dental Pty Ltd</t>
        </is>
      </c>
      <c r="E5565" t="inlineStr">
        <is>
          <t>Company suffix to 'Pty Ltd', trimmed, case</t>
        </is>
      </c>
    </row>
    <row r="5566">
      <c r="A5566" t="inlineStr">
        <is>
          <t>SRC-00883</t>
        </is>
      </c>
      <c r="B5566" t="inlineStr">
        <is>
          <t>Postal Code</t>
        </is>
      </c>
      <c r="C5566" t="inlineStr">
        <is>
          <t>3643.0</t>
        </is>
      </c>
      <c r="D5566" t="inlineStr">
        <is>
          <t>3643</t>
        </is>
      </c>
      <c r="E5566" t="inlineStr">
        <is>
          <t>Postcode to 4 digits (restored leading zero / removed .0)</t>
        </is>
      </c>
    </row>
    <row r="5567">
      <c r="A5567" t="inlineStr">
        <is>
          <t>SRC-00883</t>
        </is>
      </c>
      <c r="B5567" t="inlineStr">
        <is>
          <t>Lifecycle Stage</t>
        </is>
      </c>
      <c r="C5567" t="inlineStr">
        <is>
          <t>new lead</t>
        </is>
      </c>
      <c r="D5567" t="inlineStr">
        <is>
          <t>Lead</t>
        </is>
      </c>
      <c r="E5567" t="inlineStr">
        <is>
          <t>Mapped to HubSpot lifecycle stage</t>
        </is>
      </c>
    </row>
    <row r="5568">
      <c r="A5568" t="inlineStr">
        <is>
          <t>SRC-00883</t>
        </is>
      </c>
      <c r="B5568" t="inlineStr">
        <is>
          <t>Last Activity</t>
        </is>
      </c>
      <c r="C5568" t="inlineStr">
        <is>
          <t>Aug 07 2025</t>
        </is>
      </c>
      <c r="D5568" t="inlineStr">
        <is>
          <t>2025-08-07</t>
        </is>
      </c>
      <c r="E5568" t="inlineStr">
        <is>
          <t>Date to YYYY-MM-DD</t>
        </is>
      </c>
    </row>
    <row r="5569">
      <c r="A5569" t="inlineStr">
        <is>
          <t>SRC-00884</t>
        </is>
      </c>
      <c r="B5569" t="inlineStr">
        <is>
          <t>First Name</t>
        </is>
      </c>
      <c r="C5569" t="inlineStr">
        <is>
          <t>ELENI</t>
        </is>
      </c>
      <c r="D5569" t="inlineStr">
        <is>
          <t>Eleni</t>
        </is>
      </c>
      <c r="E5569" t="inlineStr">
        <is>
          <t>Trimmed / name case</t>
        </is>
      </c>
    </row>
    <row r="5570">
      <c r="A5570" t="inlineStr">
        <is>
          <t>SRC-00884</t>
        </is>
      </c>
      <c r="B5570" t="inlineStr">
        <is>
          <t>State/Region</t>
        </is>
      </c>
      <c r="C5570" t="inlineStr">
        <is>
          <t>N.S.W.</t>
        </is>
      </c>
      <c r="D5570" t="inlineStr">
        <is>
          <t>NSW</t>
        </is>
      </c>
      <c r="E5570" t="inlineStr">
        <is>
          <t>State to standard abbreviation</t>
        </is>
      </c>
    </row>
    <row r="5571">
      <c r="A5571" t="inlineStr">
        <is>
          <t>SRC-00884</t>
        </is>
      </c>
      <c r="B5571" t="inlineStr">
        <is>
          <t>Company Name</t>
        </is>
      </c>
      <c r="C5571" t="inlineStr">
        <is>
          <t xml:space="preserve"> Ivelbrook Fitness Pty Ltd</t>
        </is>
      </c>
      <c r="D5571" t="inlineStr">
        <is>
          <t>Ivelbrook Fitness Pty Ltd</t>
        </is>
      </c>
      <c r="E5571" t="inlineStr">
        <is>
          <t>Company suffix to 'Pty Ltd', trimmed, case</t>
        </is>
      </c>
    </row>
    <row r="5572">
      <c r="A5572" t="inlineStr">
        <is>
          <t>SRC-00884</t>
        </is>
      </c>
      <c r="B5572" t="inlineStr">
        <is>
          <t>Job Title</t>
        </is>
      </c>
      <c r="C5572" t="inlineStr">
        <is>
          <t>WORKSHOP MANAGER</t>
        </is>
      </c>
      <c r="D5572" t="inlineStr">
        <is>
          <t>Workshop Manager</t>
        </is>
      </c>
      <c r="E5572" t="inlineStr">
        <is>
          <t>Job title case</t>
        </is>
      </c>
    </row>
    <row r="5573">
      <c r="A5573" t="inlineStr">
        <is>
          <t>SRC-00884</t>
        </is>
      </c>
      <c r="B5573" t="inlineStr">
        <is>
          <t>City</t>
        </is>
      </c>
      <c r="C5573" t="inlineStr">
        <is>
          <t>parramatta</t>
        </is>
      </c>
      <c r="D5573" t="inlineStr">
        <is>
          <t>Parramatta</t>
        </is>
      </c>
      <c r="E5573" t="inlineStr">
        <is>
          <t>City case</t>
        </is>
      </c>
    </row>
    <row r="5574">
      <c r="A5574" t="inlineStr">
        <is>
          <t>SRC-00884</t>
        </is>
      </c>
      <c r="B5574" t="inlineStr">
        <is>
          <t>Lifecycle Stage</t>
        </is>
      </c>
      <c r="C5574" t="inlineStr">
        <is>
          <t>SQL</t>
        </is>
      </c>
      <c r="D5574" t="inlineStr">
        <is>
          <t>Sales Qualified Lead</t>
        </is>
      </c>
      <c r="E5574" t="inlineStr">
        <is>
          <t>Mapped to HubSpot lifecycle stage</t>
        </is>
      </c>
    </row>
    <row r="5575">
      <c r="A5575" t="inlineStr">
        <is>
          <t>SRC-00885</t>
        </is>
      </c>
      <c r="B5575" t="inlineStr">
        <is>
          <t>First Name</t>
        </is>
      </c>
      <c r="C5575" t="inlineStr">
        <is>
          <t>thanh</t>
        </is>
      </c>
      <c r="D5575" t="inlineStr">
        <is>
          <t>Thanh</t>
        </is>
      </c>
      <c r="E5575" t="inlineStr">
        <is>
          <t>Trimmed / name case</t>
        </is>
      </c>
    </row>
    <row r="5576">
      <c r="A5576" t="inlineStr">
        <is>
          <t>SRC-00885</t>
        </is>
      </c>
      <c r="B5576" t="inlineStr">
        <is>
          <t>Last Name</t>
        </is>
      </c>
      <c r="C5576" t="inlineStr">
        <is>
          <t xml:space="preserve">Young </t>
        </is>
      </c>
      <c r="D5576" t="inlineStr">
        <is>
          <t>Young</t>
        </is>
      </c>
      <c r="E5576" t="inlineStr">
        <is>
          <t>Trimmed / name case</t>
        </is>
      </c>
    </row>
    <row r="5577">
      <c r="A5577" t="inlineStr">
        <is>
          <t>SRC-00885</t>
        </is>
      </c>
      <c r="B5577" t="inlineStr">
        <is>
          <t>State/Region</t>
        </is>
      </c>
      <c r="C5577" t="inlineStr">
        <is>
          <t>Victoria</t>
        </is>
      </c>
      <c r="D5577" t="inlineStr">
        <is>
          <t>VIC</t>
        </is>
      </c>
      <c r="E5577" t="inlineStr">
        <is>
          <t>State to standard abbreviation</t>
        </is>
      </c>
    </row>
    <row r="5578">
      <c r="A5578" t="inlineStr">
        <is>
          <t>SRC-00885</t>
        </is>
      </c>
      <c r="B5578" t="inlineStr">
        <is>
          <t>Phone Number</t>
        </is>
      </c>
      <c r="C5578" t="inlineStr">
        <is>
          <t>03.5550.7269</t>
        </is>
      </c>
      <c r="D5578" t="inlineStr">
        <is>
          <t>+61 3 5550 7269</t>
        </is>
      </c>
      <c r="E5578" t="inlineStr">
        <is>
          <t>Phone to +61 international format</t>
        </is>
      </c>
    </row>
    <row r="5579">
      <c r="A5579" t="inlineStr">
        <is>
          <t>SRC-00885</t>
        </is>
      </c>
      <c r="B5579" t="inlineStr">
        <is>
          <t>Job Title</t>
        </is>
      </c>
      <c r="C5579" t="inlineStr">
        <is>
          <t>WORKSHOP MANAGER</t>
        </is>
      </c>
      <c r="D5579" t="inlineStr">
        <is>
          <t>Workshop Manager</t>
        </is>
      </c>
      <c r="E5579" t="inlineStr">
        <is>
          <t>Job title case</t>
        </is>
      </c>
    </row>
    <row r="5580">
      <c r="A5580" t="inlineStr">
        <is>
          <t>SRC-00885</t>
        </is>
      </c>
      <c r="B5580" t="inlineStr">
        <is>
          <t>City</t>
        </is>
      </c>
      <c r="C5580" t="inlineStr">
        <is>
          <t>GEELONG</t>
        </is>
      </c>
      <c r="D5580" t="inlineStr">
        <is>
          <t>Geelong</t>
        </is>
      </c>
      <c r="E5580" t="inlineStr">
        <is>
          <t>City case</t>
        </is>
      </c>
    </row>
    <row r="5581">
      <c r="A5581" t="inlineStr">
        <is>
          <t>SRC-00885</t>
        </is>
      </c>
      <c r="B5581" t="inlineStr">
        <is>
          <t>Last Activity</t>
        </is>
      </c>
      <c r="C5581" t="inlineStr">
        <is>
          <t>Dec 09 2024</t>
        </is>
      </c>
      <c r="D5581" t="inlineStr">
        <is>
          <t>2024-12-09</t>
        </is>
      </c>
      <c r="E5581" t="inlineStr">
        <is>
          <t>Date to YYYY-MM-DD</t>
        </is>
      </c>
    </row>
    <row r="5582">
      <c r="A5582" t="inlineStr">
        <is>
          <t>SRC-00886</t>
        </is>
      </c>
      <c r="B5582" t="inlineStr">
        <is>
          <t>First Name</t>
        </is>
      </c>
      <c r="C5582" t="inlineStr">
        <is>
          <t>noah</t>
        </is>
      </c>
      <c r="D5582" t="inlineStr">
        <is>
          <t>Noah</t>
        </is>
      </c>
      <c r="E5582" t="inlineStr">
        <is>
          <t>Trimmed / name case</t>
        </is>
      </c>
    </row>
    <row r="5583">
      <c r="A5583" t="inlineStr">
        <is>
          <t>SRC-00886</t>
        </is>
      </c>
      <c r="B5583" t="inlineStr">
        <is>
          <t>Phone Number</t>
        </is>
      </c>
      <c r="C5583" t="inlineStr">
        <is>
          <t>61355500855</t>
        </is>
      </c>
      <c r="D5583" t="inlineStr">
        <is>
          <t>+61 3 5550 0855</t>
        </is>
      </c>
      <c r="E5583" t="inlineStr">
        <is>
          <t>Phone to +61 international format</t>
        </is>
      </c>
    </row>
    <row r="5584">
      <c r="A5584" t="inlineStr">
        <is>
          <t>SRC-00886</t>
        </is>
      </c>
      <c r="B5584" t="inlineStr">
        <is>
          <t>Job Title</t>
        </is>
      </c>
      <c r="C5584" t="inlineStr">
        <is>
          <t>WORKSHOP MANAGER</t>
        </is>
      </c>
      <c r="D5584" t="inlineStr">
        <is>
          <t>Workshop Manager</t>
        </is>
      </c>
      <c r="E5584" t="inlineStr">
        <is>
          <t>Job title case</t>
        </is>
      </c>
    </row>
    <row r="5585">
      <c r="A5585" t="inlineStr">
        <is>
          <t>SRC-00886</t>
        </is>
      </c>
      <c r="B5585" t="inlineStr">
        <is>
          <t>Lifecycle Stage</t>
        </is>
      </c>
      <c r="C5585" t="inlineStr">
        <is>
          <t>Sales qualified</t>
        </is>
      </c>
      <c r="D5585" t="inlineStr">
        <is>
          <t>Sales Qualified Lead</t>
        </is>
      </c>
      <c r="E5585" t="inlineStr">
        <is>
          <t>Mapped to HubSpot lifecycle stage</t>
        </is>
      </c>
    </row>
    <row r="5586">
      <c r="A5586" t="inlineStr">
        <is>
          <t>SRC-00887</t>
        </is>
      </c>
      <c r="B5586" t="inlineStr">
        <is>
          <t>State/Region</t>
        </is>
      </c>
      <c r="C5586" t="inlineStr">
        <is>
          <t>N.S.W.</t>
        </is>
      </c>
      <c r="D5586" t="inlineStr">
        <is>
          <t>NSW</t>
        </is>
      </c>
      <c r="E5586" t="inlineStr">
        <is>
          <t>State to standard abbreviation</t>
        </is>
      </c>
    </row>
    <row r="5587">
      <c r="A5587" t="inlineStr">
        <is>
          <t>SRC-00887</t>
        </is>
      </c>
      <c r="B5587" t="inlineStr">
        <is>
          <t>Phone Number</t>
        </is>
      </c>
      <c r="C5587" t="inlineStr">
        <is>
          <t>02.5550.7168</t>
        </is>
      </c>
      <c r="D5587" t="inlineStr">
        <is>
          <t>+61 2 5550 7168</t>
        </is>
      </c>
      <c r="E5587" t="inlineStr">
        <is>
          <t>Phone to +61 international format</t>
        </is>
      </c>
    </row>
    <row r="5588">
      <c r="A5588" t="inlineStr">
        <is>
          <t>SRC-00887</t>
        </is>
      </c>
      <c r="B5588" t="inlineStr">
        <is>
          <t>Job Title</t>
        </is>
      </c>
      <c r="C5588" t="inlineStr">
        <is>
          <t>GENERAL MANAGER</t>
        </is>
      </c>
      <c r="D5588" t="inlineStr">
        <is>
          <t>General Manager</t>
        </is>
      </c>
      <c r="E5588" t="inlineStr">
        <is>
          <t>Job title case</t>
        </is>
      </c>
    </row>
    <row r="5589">
      <c r="A5589" t="inlineStr">
        <is>
          <t>SRC-00887</t>
        </is>
      </c>
      <c r="B5589" t="inlineStr">
        <is>
          <t>City</t>
        </is>
      </c>
      <c r="C5589" t="inlineStr">
        <is>
          <t>PARRAMATTA</t>
        </is>
      </c>
      <c r="D5589" t="inlineStr">
        <is>
          <t>Parramatta</t>
        </is>
      </c>
      <c r="E5589" t="inlineStr">
        <is>
          <t>City case</t>
        </is>
      </c>
    </row>
    <row r="5590">
      <c r="A5590" t="inlineStr">
        <is>
          <t>SRC-00887</t>
        </is>
      </c>
      <c r="B5590" t="inlineStr">
        <is>
          <t>Lifecycle Stage</t>
        </is>
      </c>
      <c r="C5590" t="inlineStr">
        <is>
          <t>Sales qualified</t>
        </is>
      </c>
      <c r="D5590" t="inlineStr">
        <is>
          <t>Sales Qualified Lead</t>
        </is>
      </c>
      <c r="E5590" t="inlineStr">
        <is>
          <t>Mapped to HubSpot lifecycle stage</t>
        </is>
      </c>
    </row>
    <row r="5591">
      <c r="A5591" t="inlineStr">
        <is>
          <t>SRC-00887</t>
        </is>
      </c>
      <c r="B5591" t="inlineStr">
        <is>
          <t>Last Activity</t>
        </is>
      </c>
      <c r="C5591" t="inlineStr">
        <is>
          <t>10/08/2026</t>
        </is>
      </c>
      <c r="D5591" t="inlineStr">
        <is>
          <t>2026-08-10</t>
        </is>
      </c>
      <c r="E5591" t="inlineStr">
        <is>
          <t>Date to YYYY-MM-DD</t>
        </is>
      </c>
    </row>
    <row r="5592">
      <c r="A5592" t="inlineStr">
        <is>
          <t>SRC-00888</t>
        </is>
      </c>
      <c r="B5592" t="inlineStr">
        <is>
          <t>State/Region</t>
        </is>
      </c>
      <c r="C5592" t="inlineStr">
        <is>
          <t>A.C.T.</t>
        </is>
      </c>
      <c r="D5592" t="inlineStr">
        <is>
          <t>ACT</t>
        </is>
      </c>
      <c r="E5592" t="inlineStr">
        <is>
          <t>State to standard abbreviation</t>
        </is>
      </c>
    </row>
    <row r="5593">
      <c r="A5593" t="inlineStr">
        <is>
          <t>SRC-00888</t>
        </is>
      </c>
      <c r="B5593" t="inlineStr">
        <is>
          <t>Phone Number</t>
        </is>
      </c>
      <c r="C5593" t="inlineStr">
        <is>
          <t>61270100451</t>
        </is>
      </c>
      <c r="D5593" t="inlineStr">
        <is>
          <t>+61 2 7010 0451</t>
        </is>
      </c>
      <c r="E5593" t="inlineStr">
        <is>
          <t>Phone to +61 international format</t>
        </is>
      </c>
    </row>
    <row r="5594">
      <c r="A5594" t="inlineStr">
        <is>
          <t>SRC-00888</t>
        </is>
      </c>
      <c r="B5594" t="inlineStr">
        <is>
          <t>Job Title</t>
        </is>
      </c>
      <c r="C5594" t="inlineStr">
        <is>
          <t>training coordinator</t>
        </is>
      </c>
      <c r="D5594" t="inlineStr">
        <is>
          <t>Training Coordinator</t>
        </is>
      </c>
      <c r="E5594" t="inlineStr">
        <is>
          <t>Job title case</t>
        </is>
      </c>
    </row>
    <row r="5595">
      <c r="A5595" t="inlineStr">
        <is>
          <t>SRC-00888</t>
        </is>
      </c>
      <c r="B5595" t="inlineStr">
        <is>
          <t>Lifecycle Stage</t>
        </is>
      </c>
      <c r="C5595" t="inlineStr">
        <is>
          <t>Marketing Qualified</t>
        </is>
      </c>
      <c r="D5595" t="inlineStr">
        <is>
          <t>Marketing Qualified Lead</t>
        </is>
      </c>
      <c r="E5595" t="inlineStr">
        <is>
          <t>Mapped to HubSpot lifecycle stage</t>
        </is>
      </c>
    </row>
    <row r="5596">
      <c r="A5596" t="inlineStr">
        <is>
          <t>SRC-00888</t>
        </is>
      </c>
      <c r="B5596" t="inlineStr">
        <is>
          <t>Last Activity</t>
        </is>
      </c>
      <c r="C5596" t="inlineStr">
        <is>
          <t>19/04/2024</t>
        </is>
      </c>
      <c r="D5596" t="inlineStr">
        <is>
          <t>2024-04-19</t>
        </is>
      </c>
      <c r="E5596" t="inlineStr">
        <is>
          <t>Date to YYYY-MM-DD</t>
        </is>
      </c>
    </row>
    <row r="5597">
      <c r="A5597" t="inlineStr">
        <is>
          <t>SRC-00889</t>
        </is>
      </c>
      <c r="B5597" t="inlineStr">
        <is>
          <t>First Name</t>
        </is>
      </c>
      <c r="C5597" t="inlineStr">
        <is>
          <t>Dr FELIX</t>
        </is>
      </c>
      <c r="D5597" t="inlineStr">
        <is>
          <t>FELIX</t>
        </is>
      </c>
      <c r="E5597" t="inlineStr">
        <is>
          <t>Removed title (Dr/Mr/Ms/Mrs)</t>
        </is>
      </c>
    </row>
    <row r="5598">
      <c r="A5598" t="inlineStr">
        <is>
          <t>SRC-00889</t>
        </is>
      </c>
      <c r="B5598" t="inlineStr">
        <is>
          <t>First Name</t>
        </is>
      </c>
      <c r="C5598" t="inlineStr">
        <is>
          <t>FELIX</t>
        </is>
      </c>
      <c r="D5598" t="inlineStr">
        <is>
          <t>Felix</t>
        </is>
      </c>
      <c r="E5598" t="inlineStr">
        <is>
          <t>Trimmed / name case</t>
        </is>
      </c>
    </row>
    <row r="5599">
      <c r="A5599" t="inlineStr">
        <is>
          <t>SRC-00889</t>
        </is>
      </c>
      <c r="B5599" t="inlineStr">
        <is>
          <t>State/Region</t>
        </is>
      </c>
      <c r="C5599" t="inlineStr">
        <is>
          <t>Tasmania</t>
        </is>
      </c>
      <c r="D5599" t="inlineStr">
        <is>
          <t>TAS</t>
        </is>
      </c>
      <c r="E5599" t="inlineStr">
        <is>
          <t>State to standard abbreviation</t>
        </is>
      </c>
    </row>
    <row r="5600">
      <c r="A5600" t="inlineStr">
        <is>
          <t>SRC-00889</t>
        </is>
      </c>
      <c r="B5600" t="inlineStr">
        <is>
          <t>Company Name</t>
        </is>
      </c>
      <c r="C5600" t="inlineStr">
        <is>
          <t>Fennorah Accounting Pty. Ltd.</t>
        </is>
      </c>
      <c r="D5600" t="inlineStr">
        <is>
          <t>Fennorah Accounting Pty Ltd</t>
        </is>
      </c>
      <c r="E5600" t="inlineStr">
        <is>
          <t>Company suffix to 'Pty Ltd', trimmed, case</t>
        </is>
      </c>
    </row>
    <row r="5601">
      <c r="A5601" t="inlineStr">
        <is>
          <t>SRC-00889</t>
        </is>
      </c>
      <c r="B5601" t="inlineStr">
        <is>
          <t>Lifecycle Stage</t>
        </is>
      </c>
      <c r="C5601" t="inlineStr">
        <is>
          <t>Client</t>
        </is>
      </c>
      <c r="D5601" t="inlineStr">
        <is>
          <t>Customer</t>
        </is>
      </c>
      <c r="E5601" t="inlineStr">
        <is>
          <t>Mapped to HubSpot lifecycle stage</t>
        </is>
      </c>
    </row>
    <row r="5602">
      <c r="A5602" t="inlineStr">
        <is>
          <t>SRC-00889</t>
        </is>
      </c>
      <c r="B5602" t="inlineStr">
        <is>
          <t>Last Activity</t>
        </is>
      </c>
      <c r="C5602" t="inlineStr">
        <is>
          <t>Mar 12 2025</t>
        </is>
      </c>
      <c r="D5602" t="inlineStr">
        <is>
          <t>2025-03-12</t>
        </is>
      </c>
      <c r="E5602" t="inlineStr">
        <is>
          <t>Date to YYYY-MM-DD</t>
        </is>
      </c>
    </row>
    <row r="5603">
      <c r="A5603" t="inlineStr">
        <is>
          <t>SRC-00890</t>
        </is>
      </c>
      <c r="B5603" t="inlineStr">
        <is>
          <t>State/Region</t>
        </is>
      </c>
      <c r="C5603" t="inlineStr">
        <is>
          <t>vic</t>
        </is>
      </c>
      <c r="D5603" t="inlineStr">
        <is>
          <t>VIC</t>
        </is>
      </c>
      <c r="E5603" t="inlineStr">
        <is>
          <t>State to standard abbreviation</t>
        </is>
      </c>
    </row>
    <row r="5604">
      <c r="A5604" t="inlineStr">
        <is>
          <t>SRC-00890</t>
        </is>
      </c>
      <c r="B5604" t="inlineStr">
        <is>
          <t>Phone Number</t>
        </is>
      </c>
      <c r="C5604" t="inlineStr">
        <is>
          <t>0370106318</t>
        </is>
      </c>
      <c r="D5604" t="inlineStr">
        <is>
          <t>+61 3 7010 6318</t>
        </is>
      </c>
      <c r="E5604" t="inlineStr">
        <is>
          <t>Phone to +61 international format</t>
        </is>
      </c>
    </row>
    <row r="5605">
      <c r="A5605" t="inlineStr">
        <is>
          <t>SRC-00890</t>
        </is>
      </c>
      <c r="B5605" t="inlineStr">
        <is>
          <t>Company Name</t>
        </is>
      </c>
      <c r="C5605" t="inlineStr">
        <is>
          <t>Yarrowdine Accounting P/L</t>
        </is>
      </c>
      <c r="D5605" t="inlineStr">
        <is>
          <t>Yarrowdine Accounting Pty Ltd</t>
        </is>
      </c>
      <c r="E5605" t="inlineStr">
        <is>
          <t>Company suffix to 'Pty Ltd', trimmed, case</t>
        </is>
      </c>
    </row>
    <row r="5606">
      <c r="A5606" t="inlineStr">
        <is>
          <t>SRC-00890</t>
        </is>
      </c>
      <c r="B5606" t="inlineStr">
        <is>
          <t>Job Title</t>
        </is>
      </c>
      <c r="C5606" t="inlineStr">
        <is>
          <t>general manager</t>
        </is>
      </c>
      <c r="D5606" t="inlineStr">
        <is>
          <t>General Manager</t>
        </is>
      </c>
      <c r="E5606" t="inlineStr">
        <is>
          <t>Job title case</t>
        </is>
      </c>
    </row>
    <row r="5607">
      <c r="A5607" t="inlineStr">
        <is>
          <t>SRC-00890</t>
        </is>
      </c>
      <c r="B5607" t="inlineStr">
        <is>
          <t>City</t>
        </is>
      </c>
      <c r="C5607" t="inlineStr">
        <is>
          <t>BENDIGO</t>
        </is>
      </c>
      <c r="D5607" t="inlineStr">
        <is>
          <t>Bendigo</t>
        </is>
      </c>
      <c r="E5607" t="inlineStr">
        <is>
          <t>City case</t>
        </is>
      </c>
    </row>
    <row r="5608">
      <c r="A5608" t="inlineStr">
        <is>
          <t>SRC-00890</t>
        </is>
      </c>
      <c r="B5608" t="inlineStr">
        <is>
          <t>Postal Code</t>
        </is>
      </c>
      <c r="C5608" t="inlineStr">
        <is>
          <t>3316.0</t>
        </is>
      </c>
      <c r="D5608" t="inlineStr">
        <is>
          <t>3316</t>
        </is>
      </c>
      <c r="E5608" t="inlineStr">
        <is>
          <t>Postcode to 4 digits (restored leading zero / removed .0)</t>
        </is>
      </c>
    </row>
    <row r="5609">
      <c r="A5609" t="inlineStr">
        <is>
          <t>SRC-00890</t>
        </is>
      </c>
      <c r="B5609" t="inlineStr">
        <is>
          <t>Lifecycle Stage</t>
        </is>
      </c>
      <c r="C5609" t="inlineStr">
        <is>
          <t>mql</t>
        </is>
      </c>
      <c r="D5609" t="inlineStr">
        <is>
          <t>Marketing Qualified Lead</t>
        </is>
      </c>
      <c r="E5609" t="inlineStr">
        <is>
          <t>Mapped to HubSpot lifecycle stage</t>
        </is>
      </c>
    </row>
    <row r="5610">
      <c r="A5610" t="inlineStr">
        <is>
          <t>SRC-00890</t>
        </is>
      </c>
      <c r="B5610" t="inlineStr">
        <is>
          <t>Last Activity</t>
        </is>
      </c>
      <c r="C5610" t="inlineStr">
        <is>
          <t>Nov 07 2024</t>
        </is>
      </c>
      <c r="D5610" t="inlineStr">
        <is>
          <t>2024-11-07</t>
        </is>
      </c>
      <c r="E5610" t="inlineStr">
        <is>
          <t>Date to YYYY-MM-DD</t>
        </is>
      </c>
    </row>
    <row r="5611">
      <c r="A5611" t="inlineStr">
        <is>
          <t>SRC-00891</t>
        </is>
      </c>
      <c r="B5611" t="inlineStr">
        <is>
          <t>Last Name</t>
        </is>
      </c>
      <c r="C5611" t="inlineStr">
        <is>
          <t>FITZGERALD</t>
        </is>
      </c>
      <c r="D5611" t="inlineStr">
        <is>
          <t>Fitzgerald</t>
        </is>
      </c>
      <c r="E5611" t="inlineStr">
        <is>
          <t>Trimmed / name case</t>
        </is>
      </c>
    </row>
    <row r="5612">
      <c r="A5612" t="inlineStr">
        <is>
          <t>SRC-00891</t>
        </is>
      </c>
      <c r="B5612" t="inlineStr">
        <is>
          <t>State/Region</t>
        </is>
      </c>
      <c r="C5612" t="inlineStr">
        <is>
          <t>Victoria</t>
        </is>
      </c>
      <c r="D5612" t="inlineStr">
        <is>
          <t>VIC</t>
        </is>
      </c>
      <c r="E5612" t="inlineStr">
        <is>
          <t>State to standard abbreviation</t>
        </is>
      </c>
    </row>
    <row r="5613">
      <c r="A5613" t="inlineStr">
        <is>
          <t>SRC-00891</t>
        </is>
      </c>
      <c r="B5613" t="inlineStr">
        <is>
          <t>Phone Number</t>
        </is>
      </c>
      <c r="C5613" t="inlineStr">
        <is>
          <t>61355508716</t>
        </is>
      </c>
      <c r="D5613" t="inlineStr">
        <is>
          <t>+61 3 5550 8716</t>
        </is>
      </c>
      <c r="E5613" t="inlineStr">
        <is>
          <t>Phone to +61 international format</t>
        </is>
      </c>
    </row>
    <row r="5614">
      <c r="A5614" t="inlineStr">
        <is>
          <t>SRC-00891</t>
        </is>
      </c>
      <c r="B5614" t="inlineStr">
        <is>
          <t>City</t>
        </is>
      </c>
      <c r="C5614" t="inlineStr">
        <is>
          <t>DANDENONG</t>
        </is>
      </c>
      <c r="D5614" t="inlineStr">
        <is>
          <t>Dandenong</t>
        </is>
      </c>
      <c r="E5614" t="inlineStr">
        <is>
          <t>City case</t>
        </is>
      </c>
    </row>
    <row r="5615">
      <c r="A5615" t="inlineStr">
        <is>
          <t>SRC-00891</t>
        </is>
      </c>
      <c r="B5615" t="inlineStr">
        <is>
          <t>Postal Code</t>
        </is>
      </c>
      <c r="C5615" t="inlineStr">
        <is>
          <t>3154.0</t>
        </is>
      </c>
      <c r="D5615" t="inlineStr">
        <is>
          <t>3154</t>
        </is>
      </c>
      <c r="E5615" t="inlineStr">
        <is>
          <t>Postcode to 4 digits (restored leading zero / removed .0)</t>
        </is>
      </c>
    </row>
    <row r="5616">
      <c r="A5616" t="inlineStr">
        <is>
          <t>SRC-00891</t>
        </is>
      </c>
      <c r="B5616" t="inlineStr">
        <is>
          <t>Lifecycle Stage</t>
        </is>
      </c>
      <c r="C5616" t="inlineStr">
        <is>
          <t>Marketing Qualified</t>
        </is>
      </c>
      <c r="D5616" t="inlineStr">
        <is>
          <t>Marketing Qualified Lead</t>
        </is>
      </c>
      <c r="E5616" t="inlineStr">
        <is>
          <t>Mapped to HubSpot lifecycle stage</t>
        </is>
      </c>
    </row>
    <row r="5617">
      <c r="A5617" t="inlineStr">
        <is>
          <t>SRC-00892</t>
        </is>
      </c>
      <c r="B5617" t="inlineStr">
        <is>
          <t>First Name</t>
        </is>
      </c>
      <c r="C5617" t="inlineStr">
        <is>
          <t>ETHAN</t>
        </is>
      </c>
      <c r="D5617" t="inlineStr">
        <is>
          <t>Ethan</t>
        </is>
      </c>
      <c r="E5617" t="inlineStr">
        <is>
          <t>Trimmed / name case</t>
        </is>
      </c>
    </row>
    <row r="5618">
      <c r="A5618" t="inlineStr">
        <is>
          <t>SRC-00892</t>
        </is>
      </c>
      <c r="B5618" t="inlineStr">
        <is>
          <t>State/Region</t>
        </is>
      </c>
      <c r="C5618" t="inlineStr">
        <is>
          <t>New South Wales</t>
        </is>
      </c>
      <c r="D5618" t="inlineStr">
        <is>
          <t>NSW</t>
        </is>
      </c>
      <c r="E5618" t="inlineStr">
        <is>
          <t>State to standard abbreviation</t>
        </is>
      </c>
    </row>
    <row r="5619">
      <c r="A5619" t="inlineStr">
        <is>
          <t>SRC-00892</t>
        </is>
      </c>
      <c r="B5619" t="inlineStr">
        <is>
          <t>Phone Number</t>
        </is>
      </c>
      <c r="C5619" t="inlineStr">
        <is>
          <t>61255507273</t>
        </is>
      </c>
      <c r="D5619" t="inlineStr">
        <is>
          <t>+61 2 5550 7273</t>
        </is>
      </c>
      <c r="E5619" t="inlineStr">
        <is>
          <t>Phone to +61 international format</t>
        </is>
      </c>
    </row>
    <row r="5620">
      <c r="A5620" t="inlineStr">
        <is>
          <t>SRC-00892</t>
        </is>
      </c>
      <c r="B5620" t="inlineStr">
        <is>
          <t>Job Title</t>
        </is>
      </c>
      <c r="C5620" t="inlineStr">
        <is>
          <t>SITE SUPERVISOR</t>
        </is>
      </c>
      <c r="D5620" t="inlineStr">
        <is>
          <t>Site Supervisor</t>
        </is>
      </c>
      <c r="E5620" t="inlineStr">
        <is>
          <t>Job title case</t>
        </is>
      </c>
    </row>
    <row r="5621">
      <c r="A5621" t="inlineStr">
        <is>
          <t>SRC-00892</t>
        </is>
      </c>
      <c r="B5621" t="inlineStr">
        <is>
          <t>Lifecycle Stage</t>
        </is>
      </c>
      <c r="C5621" t="inlineStr">
        <is>
          <t>newsletter only</t>
        </is>
      </c>
      <c r="D5621" t="inlineStr">
        <is>
          <t>Subscriber</t>
        </is>
      </c>
      <c r="E5621" t="inlineStr">
        <is>
          <t>Mapped to HubSpot lifecycle stage</t>
        </is>
      </c>
    </row>
    <row r="5622">
      <c r="A5622" t="inlineStr">
        <is>
          <t>SRC-00892</t>
        </is>
      </c>
      <c r="B5622" t="inlineStr">
        <is>
          <t>Last Activity</t>
        </is>
      </c>
      <c r="C5622" t="inlineStr">
        <is>
          <t>Mar 04 2026</t>
        </is>
      </c>
      <c r="D5622" t="inlineStr">
        <is>
          <t>2026-03-04</t>
        </is>
      </c>
      <c r="E5622" t="inlineStr">
        <is>
          <t>Date to YYYY-MM-DD</t>
        </is>
      </c>
    </row>
    <row r="5623">
      <c r="A5623" t="inlineStr">
        <is>
          <t>SRC-00893</t>
        </is>
      </c>
      <c r="B5623" t="inlineStr">
        <is>
          <t>First Name</t>
        </is>
      </c>
      <c r="C5623" t="inlineStr">
        <is>
          <t>stella</t>
        </is>
      </c>
      <c r="D5623" t="inlineStr">
        <is>
          <t>Stella</t>
        </is>
      </c>
      <c r="E5623" t="inlineStr">
        <is>
          <t>Trimmed / name case</t>
        </is>
      </c>
    </row>
    <row r="5624">
      <c r="A5624" t="inlineStr">
        <is>
          <t>SRC-00893</t>
        </is>
      </c>
      <c r="B5624" t="inlineStr">
        <is>
          <t>State/Region</t>
        </is>
      </c>
      <c r="C5624" t="inlineStr">
        <is>
          <t>New South Wales</t>
        </is>
      </c>
      <c r="D5624" t="inlineStr">
        <is>
          <t>NSW</t>
        </is>
      </c>
      <c r="E5624" t="inlineStr">
        <is>
          <t>State to standard abbreviation</t>
        </is>
      </c>
    </row>
    <row r="5625">
      <c r="A5625" t="inlineStr">
        <is>
          <t>SRC-00893</t>
        </is>
      </c>
      <c r="B5625" t="inlineStr">
        <is>
          <t>Phone Number</t>
        </is>
      </c>
      <c r="C5625" t="inlineStr">
        <is>
          <t>0270107094</t>
        </is>
      </c>
      <c r="D5625" t="inlineStr">
        <is>
          <t>+61 2 7010 7094</t>
        </is>
      </c>
      <c r="E5625" t="inlineStr">
        <is>
          <t>Phone to +61 international format</t>
        </is>
      </c>
    </row>
    <row r="5626">
      <c r="A5626" t="inlineStr">
        <is>
          <t>SRC-00893</t>
        </is>
      </c>
      <c r="B5626" t="inlineStr">
        <is>
          <t>Company Name</t>
        </is>
      </c>
      <c r="C5626" t="inlineStr">
        <is>
          <t>Corvanny Landscapes</t>
        </is>
      </c>
      <c r="D5626" t="inlineStr">
        <is>
          <t>Corvanny Landscapes Pty Ltd</t>
        </is>
      </c>
      <c r="E5626" t="inlineStr">
        <is>
          <t>Company suffix to 'Pty Ltd', trimmed, case</t>
        </is>
      </c>
    </row>
    <row r="5627">
      <c r="A5627" t="inlineStr">
        <is>
          <t>SRC-00893</t>
        </is>
      </c>
      <c r="B5627" t="inlineStr">
        <is>
          <t>City</t>
        </is>
      </c>
      <c r="C5627" t="inlineStr">
        <is>
          <t>parramatta</t>
        </is>
      </c>
      <c r="D5627" t="inlineStr">
        <is>
          <t>Parramatta</t>
        </is>
      </c>
      <c r="E5627" t="inlineStr">
        <is>
          <t>City case</t>
        </is>
      </c>
    </row>
    <row r="5628">
      <c r="A5628" t="inlineStr">
        <is>
          <t>SRC-00893</t>
        </is>
      </c>
      <c r="B5628" t="inlineStr">
        <is>
          <t>Last Activity</t>
        </is>
      </c>
      <c r="C5628" t="inlineStr">
        <is>
          <t>Jan 21 2026</t>
        </is>
      </c>
      <c r="D5628" t="inlineStr">
        <is>
          <t>2026-01-21</t>
        </is>
      </c>
      <c r="E5628" t="inlineStr">
        <is>
          <t>Date to YYYY-MM-DD</t>
        </is>
      </c>
    </row>
    <row r="5629">
      <c r="A5629" t="inlineStr">
        <is>
          <t>SRC-00894</t>
        </is>
      </c>
      <c r="B5629" t="inlineStr">
        <is>
          <t>Last Name</t>
        </is>
      </c>
      <c r="C5629" t="inlineStr">
        <is>
          <t xml:space="preserve">Collins </t>
        </is>
      </c>
      <c r="D5629" t="inlineStr">
        <is>
          <t>Collins</t>
        </is>
      </c>
      <c r="E5629" t="inlineStr">
        <is>
          <t>Trimmed / name case</t>
        </is>
      </c>
    </row>
    <row r="5630">
      <c r="A5630" t="inlineStr">
        <is>
          <t>SRC-00894</t>
        </is>
      </c>
      <c r="B5630" t="inlineStr">
        <is>
          <t>State/Region</t>
        </is>
      </c>
      <c r="C5630" t="inlineStr">
        <is>
          <t>Victoria</t>
        </is>
      </c>
      <c r="D5630" t="inlineStr">
        <is>
          <t>VIC</t>
        </is>
      </c>
      <c r="E5630" t="inlineStr">
        <is>
          <t>State to standard abbreviation</t>
        </is>
      </c>
    </row>
    <row r="5631">
      <c r="A5631" t="inlineStr">
        <is>
          <t>SRC-00894</t>
        </is>
      </c>
      <c r="B5631" t="inlineStr">
        <is>
          <t>Phone Number</t>
        </is>
      </c>
      <c r="C5631" t="inlineStr">
        <is>
          <t>0370107671</t>
        </is>
      </c>
      <c r="D5631" t="inlineStr">
        <is>
          <t>+61 3 7010 7671</t>
        </is>
      </c>
      <c r="E5631" t="inlineStr">
        <is>
          <t>Phone to +61 international format</t>
        </is>
      </c>
    </row>
    <row r="5632">
      <c r="A5632" t="inlineStr">
        <is>
          <t>SRC-00894</t>
        </is>
      </c>
      <c r="B5632" t="inlineStr">
        <is>
          <t>Job Title</t>
        </is>
      </c>
      <c r="C5632" t="inlineStr">
        <is>
          <t>DIRECTOR</t>
        </is>
      </c>
      <c r="D5632" t="inlineStr">
        <is>
          <t>Director</t>
        </is>
      </c>
      <c r="E5632" t="inlineStr">
        <is>
          <t>Job title case</t>
        </is>
      </c>
    </row>
    <row r="5633">
      <c r="A5633" t="inlineStr">
        <is>
          <t>SRC-00894</t>
        </is>
      </c>
      <c r="B5633" t="inlineStr">
        <is>
          <t>Postal Code</t>
        </is>
      </c>
      <c r="C5633" t="inlineStr">
        <is>
          <t>3070.0</t>
        </is>
      </c>
      <c r="D5633" t="inlineStr">
        <is>
          <t>3070</t>
        </is>
      </c>
      <c r="E5633" t="inlineStr">
        <is>
          <t>Postcode to 4 digits (restored leading zero / removed .0)</t>
        </is>
      </c>
    </row>
    <row r="5634">
      <c r="A5634" t="inlineStr">
        <is>
          <t>SRC-00894</t>
        </is>
      </c>
      <c r="B5634" t="inlineStr">
        <is>
          <t>Lifecycle Stage</t>
        </is>
      </c>
      <c r="C5634" t="inlineStr">
        <is>
          <t>LEAD</t>
        </is>
      </c>
      <c r="D5634" t="inlineStr">
        <is>
          <t>Lead</t>
        </is>
      </c>
      <c r="E5634" t="inlineStr">
        <is>
          <t>Mapped to HubSpot lifecycle stage</t>
        </is>
      </c>
    </row>
    <row r="5635">
      <c r="A5635" t="inlineStr">
        <is>
          <t>SRC-00894</t>
        </is>
      </c>
      <c r="B5635" t="inlineStr">
        <is>
          <t>Last Activity</t>
        </is>
      </c>
      <c r="C5635" t="inlineStr">
        <is>
          <t>Apr 04 2026</t>
        </is>
      </c>
      <c r="D5635" t="inlineStr">
        <is>
          <t>2026-04-04</t>
        </is>
      </c>
      <c r="E5635" t="inlineStr">
        <is>
          <t>Date to YYYY-MM-DD</t>
        </is>
      </c>
    </row>
    <row r="5636">
      <c r="A5636" t="inlineStr">
        <is>
          <t>SRC-00895</t>
        </is>
      </c>
      <c r="B5636" t="inlineStr">
        <is>
          <t>First Name</t>
        </is>
      </c>
      <c r="C5636" t="inlineStr">
        <is>
          <t>TESSA</t>
        </is>
      </c>
      <c r="D5636" t="inlineStr">
        <is>
          <t>Tessa</t>
        </is>
      </c>
      <c r="E5636" t="inlineStr">
        <is>
          <t>Trimmed / name case</t>
        </is>
      </c>
    </row>
    <row r="5637">
      <c r="A5637" t="inlineStr">
        <is>
          <t>SRC-00895</t>
        </is>
      </c>
      <c r="B5637" t="inlineStr">
        <is>
          <t>Email</t>
        </is>
      </c>
      <c r="C5637" t="inlineStr">
        <is>
          <t>TPARK@WATTLEMERELOGISTICS.EXAMPLE</t>
        </is>
      </c>
      <c r="D5637" t="inlineStr">
        <is>
          <t>tpark@wattlemerelogistics.example</t>
        </is>
      </c>
      <c r="E5637" t="inlineStr">
        <is>
          <t>Lower-case, trimmed, removed mailto:/brackets</t>
        </is>
      </c>
    </row>
    <row r="5638">
      <c r="A5638" t="inlineStr">
        <is>
          <t>SRC-00895</t>
        </is>
      </c>
      <c r="B5638" t="inlineStr">
        <is>
          <t>State/Region</t>
        </is>
      </c>
      <c r="C5638" t="inlineStr">
        <is>
          <t>Vic</t>
        </is>
      </c>
      <c r="D5638" t="inlineStr">
        <is>
          <t>VIC</t>
        </is>
      </c>
      <c r="E5638" t="inlineStr">
        <is>
          <t>State to standard abbreviation</t>
        </is>
      </c>
    </row>
    <row r="5639">
      <c r="A5639" t="inlineStr">
        <is>
          <t>SRC-00895</t>
        </is>
      </c>
      <c r="B5639" t="inlineStr">
        <is>
          <t>Company Name</t>
        </is>
      </c>
      <c r="C5639" t="inlineStr">
        <is>
          <t>Wattlemere Logistics Pty. Ltd.</t>
        </is>
      </c>
      <c r="D5639" t="inlineStr">
        <is>
          <t>Wattlemere Logistics Pty Ltd</t>
        </is>
      </c>
      <c r="E5639" t="inlineStr">
        <is>
          <t>Company suffix to 'Pty Ltd', trimmed, case</t>
        </is>
      </c>
    </row>
    <row r="5640">
      <c r="A5640" t="inlineStr">
        <is>
          <t>SRC-00895</t>
        </is>
      </c>
      <c r="B5640" t="inlineStr">
        <is>
          <t>Lifecycle Stage</t>
        </is>
      </c>
      <c r="C5640" t="inlineStr">
        <is>
          <t>Marketing Qualified</t>
        </is>
      </c>
      <c r="D5640" t="inlineStr">
        <is>
          <t>Marketing Qualified Lead</t>
        </is>
      </c>
      <c r="E5640" t="inlineStr">
        <is>
          <t>Mapped to HubSpot lifecycle stage</t>
        </is>
      </c>
    </row>
    <row r="5641">
      <c r="A5641" t="inlineStr">
        <is>
          <t>SRC-00895</t>
        </is>
      </c>
      <c r="B5641" t="inlineStr">
        <is>
          <t>Last Activity</t>
        </is>
      </c>
      <c r="C5641" t="inlineStr">
        <is>
          <t>05/12/2025</t>
        </is>
      </c>
      <c r="D5641" t="inlineStr">
        <is>
          <t>2025-12-05</t>
        </is>
      </c>
      <c r="E5641" t="inlineStr">
        <is>
          <t>Date to YYYY-MM-DD</t>
        </is>
      </c>
    </row>
    <row r="5642">
      <c r="A5642" t="inlineStr">
        <is>
          <t>SRC-00896</t>
        </is>
      </c>
      <c r="B5642" t="inlineStr">
        <is>
          <t>First Name</t>
        </is>
      </c>
      <c r="C5642" t="inlineStr">
        <is>
          <t>SOPHIE</t>
        </is>
      </c>
      <c r="D5642" t="inlineStr">
        <is>
          <t>Sophie</t>
        </is>
      </c>
      <c r="E5642" t="inlineStr">
        <is>
          <t>Trimmed / name case</t>
        </is>
      </c>
    </row>
    <row r="5643">
      <c r="A5643" t="inlineStr">
        <is>
          <t>SRC-00896</t>
        </is>
      </c>
      <c r="B5643" t="inlineStr">
        <is>
          <t>State/Region</t>
        </is>
      </c>
      <c r="C5643" t="inlineStr">
        <is>
          <t>vic</t>
        </is>
      </c>
      <c r="D5643" t="inlineStr">
        <is>
          <t>VIC</t>
        </is>
      </c>
      <c r="E5643" t="inlineStr">
        <is>
          <t>State to standard abbreviation</t>
        </is>
      </c>
    </row>
    <row r="5644">
      <c r="A5644" t="inlineStr">
        <is>
          <t>SRC-00896</t>
        </is>
      </c>
      <c r="B5644" t="inlineStr">
        <is>
          <t>Phone Number</t>
        </is>
      </c>
      <c r="C5644" t="inlineStr">
        <is>
          <t>03 7010 0683</t>
        </is>
      </c>
      <c r="D5644" t="inlineStr">
        <is>
          <t>+61 3 7010 0683</t>
        </is>
      </c>
      <c r="E5644" t="inlineStr">
        <is>
          <t>Phone to +61 international format</t>
        </is>
      </c>
    </row>
    <row r="5645">
      <c r="A5645" t="inlineStr">
        <is>
          <t>SRC-00896</t>
        </is>
      </c>
      <c r="B5645" t="inlineStr">
        <is>
          <t>Company Name</t>
        </is>
      </c>
      <c r="C5645" t="inlineStr">
        <is>
          <t>Zephrane Signage</t>
        </is>
      </c>
      <c r="D5645" t="inlineStr">
        <is>
          <t>Zephrane Signage Pty Ltd</t>
        </is>
      </c>
      <c r="E5645" t="inlineStr">
        <is>
          <t>Company suffix to 'Pty Ltd', trimmed, case</t>
        </is>
      </c>
    </row>
    <row r="5646">
      <c r="A5646" t="inlineStr">
        <is>
          <t>SRC-00896</t>
        </is>
      </c>
      <c r="B5646" t="inlineStr">
        <is>
          <t>Job Title</t>
        </is>
      </c>
      <c r="C5646" t="inlineStr">
        <is>
          <t>site supervisor</t>
        </is>
      </c>
      <c r="D5646" t="inlineStr">
        <is>
          <t>Site Supervisor</t>
        </is>
      </c>
      <c r="E5646" t="inlineStr">
        <is>
          <t>Job title case</t>
        </is>
      </c>
    </row>
    <row r="5647">
      <c r="A5647" t="inlineStr">
        <is>
          <t>SRC-00896</t>
        </is>
      </c>
      <c r="B5647" t="inlineStr">
        <is>
          <t>City</t>
        </is>
      </c>
      <c r="C5647" t="inlineStr">
        <is>
          <t>BALLARAT</t>
        </is>
      </c>
      <c r="D5647" t="inlineStr">
        <is>
          <t>Ballarat</t>
        </is>
      </c>
      <c r="E5647" t="inlineStr">
        <is>
          <t>City case</t>
        </is>
      </c>
    </row>
    <row r="5648">
      <c r="A5648" t="inlineStr">
        <is>
          <t>SRC-00896</t>
        </is>
      </c>
      <c r="B5648" t="inlineStr">
        <is>
          <t>Lifecycle Stage</t>
        </is>
      </c>
      <c r="C5648" t="inlineStr">
        <is>
          <t>cust</t>
        </is>
      </c>
      <c r="D5648" t="inlineStr">
        <is>
          <t>Customer</t>
        </is>
      </c>
      <c r="E5648" t="inlineStr">
        <is>
          <t>Mapped to HubSpot lifecycle stage</t>
        </is>
      </c>
    </row>
    <row r="5649">
      <c r="A5649" t="inlineStr">
        <is>
          <t>SRC-00896</t>
        </is>
      </c>
      <c r="B5649" t="inlineStr">
        <is>
          <t>Last Activity</t>
        </is>
      </c>
      <c r="C5649" t="inlineStr">
        <is>
          <t>Apr 10 2026</t>
        </is>
      </c>
      <c r="D5649" t="inlineStr">
        <is>
          <t>2026-04-10</t>
        </is>
      </c>
      <c r="E5649" t="inlineStr">
        <is>
          <t>Date to YYYY-MM-DD</t>
        </is>
      </c>
    </row>
    <row r="5650">
      <c r="A5650" t="inlineStr">
        <is>
          <t>SRC-00897</t>
        </is>
      </c>
      <c r="B5650" t="inlineStr">
        <is>
          <t>First Name</t>
        </is>
      </c>
      <c r="C5650" t="inlineStr">
        <is>
          <t>OMAR</t>
        </is>
      </c>
      <c r="D5650" t="inlineStr">
        <is>
          <t>Omar</t>
        </is>
      </c>
      <c r="E5650" t="inlineStr">
        <is>
          <t>Trimmed / name case</t>
        </is>
      </c>
    </row>
    <row r="5651">
      <c r="A5651" t="inlineStr">
        <is>
          <t>SRC-00897</t>
        </is>
      </c>
      <c r="B5651" t="inlineStr">
        <is>
          <t>State/Region</t>
        </is>
      </c>
      <c r="C5651" t="inlineStr">
        <is>
          <t>South Australia</t>
        </is>
      </c>
      <c r="D5651" t="inlineStr">
        <is>
          <t>SA</t>
        </is>
      </c>
      <c r="E5651" t="inlineStr">
        <is>
          <t>State to standard abbreviation</t>
        </is>
      </c>
    </row>
    <row r="5652">
      <c r="A5652" t="inlineStr">
        <is>
          <t>SRC-00897</t>
        </is>
      </c>
      <c r="B5652" t="inlineStr">
        <is>
          <t>Phone Number</t>
        </is>
      </c>
      <c r="C5652" t="inlineStr">
        <is>
          <t>61855501532</t>
        </is>
      </c>
      <c r="D5652" t="inlineStr">
        <is>
          <t>+61 8 5550 1532</t>
        </is>
      </c>
      <c r="E5652" t="inlineStr">
        <is>
          <t>Phone to +61 international format</t>
        </is>
      </c>
    </row>
    <row r="5653">
      <c r="A5653" t="inlineStr">
        <is>
          <t>SRC-00897</t>
        </is>
      </c>
      <c r="B5653" t="inlineStr">
        <is>
          <t>Company Name</t>
        </is>
      </c>
      <c r="C5653" t="inlineStr">
        <is>
          <t xml:space="preserve"> Galbrisk Freight Pty Ltd</t>
        </is>
      </c>
      <c r="D5653" t="inlineStr">
        <is>
          <t>Galbrisk Freight Pty Ltd</t>
        </is>
      </c>
      <c r="E5653" t="inlineStr">
        <is>
          <t>Company suffix to 'Pty Ltd', trimmed, case</t>
        </is>
      </c>
    </row>
    <row r="5654">
      <c r="A5654" t="inlineStr">
        <is>
          <t>SRC-00897</t>
        </is>
      </c>
      <c r="B5654" t="inlineStr">
        <is>
          <t>Job Title</t>
        </is>
      </c>
      <c r="C5654" t="inlineStr">
        <is>
          <t>SAFETY OFFICER</t>
        </is>
      </c>
      <c r="D5654" t="inlineStr">
        <is>
          <t>Safety Officer</t>
        </is>
      </c>
      <c r="E5654" t="inlineStr">
        <is>
          <t>Job title case</t>
        </is>
      </c>
    </row>
    <row r="5655">
      <c r="A5655" t="inlineStr">
        <is>
          <t>SRC-00897</t>
        </is>
      </c>
      <c r="B5655" t="inlineStr">
        <is>
          <t>City</t>
        </is>
      </c>
      <c r="C5655" t="inlineStr">
        <is>
          <t>adelaide</t>
        </is>
      </c>
      <c r="D5655" t="inlineStr">
        <is>
          <t>Adelaide</t>
        </is>
      </c>
      <c r="E5655" t="inlineStr">
        <is>
          <t>City case</t>
        </is>
      </c>
    </row>
    <row r="5656">
      <c r="A5656" t="inlineStr">
        <is>
          <t>SRC-00898</t>
        </is>
      </c>
      <c r="B5656" t="inlineStr">
        <is>
          <t>First Name</t>
        </is>
      </c>
      <c r="C5656" t="inlineStr">
        <is>
          <t>KAI</t>
        </is>
      </c>
      <c r="D5656" t="inlineStr">
        <is>
          <t>Kai</t>
        </is>
      </c>
      <c r="E5656" t="inlineStr">
        <is>
          <t>Trimmed / name case</t>
        </is>
      </c>
    </row>
    <row r="5657">
      <c r="A5657" t="inlineStr">
        <is>
          <t>SRC-00898</t>
        </is>
      </c>
      <c r="B5657" t="inlineStr">
        <is>
          <t>Last Name</t>
        </is>
      </c>
      <c r="C5657" t="inlineStr">
        <is>
          <t>WANG</t>
        </is>
      </c>
      <c r="D5657" t="inlineStr">
        <is>
          <t>Wang</t>
        </is>
      </c>
      <c r="E5657" t="inlineStr">
        <is>
          <t>Trimmed / name case</t>
        </is>
      </c>
    </row>
    <row r="5658">
      <c r="A5658" t="inlineStr">
        <is>
          <t>SRC-00898</t>
        </is>
      </c>
      <c r="B5658" t="inlineStr">
        <is>
          <t>Phone Number</t>
        </is>
      </c>
      <c r="C5658" t="inlineStr">
        <is>
          <t>5550 6650</t>
        </is>
      </c>
      <c r="D5658" t="inlineStr">
        <is>
          <t>+61 2 5550 6650</t>
        </is>
      </c>
      <c r="E5658" t="inlineStr">
        <is>
          <t>Phone to +61 international format</t>
        </is>
      </c>
    </row>
    <row r="5659">
      <c r="A5659" t="inlineStr">
        <is>
          <t>SRC-00898</t>
        </is>
      </c>
      <c r="B5659" t="inlineStr">
        <is>
          <t>Company Name</t>
        </is>
      </c>
      <c r="C5659" t="inlineStr">
        <is>
          <t>Orlubrie Electrical</t>
        </is>
      </c>
      <c r="D5659" t="inlineStr">
        <is>
          <t>Orlubrie Electrical Pty Ltd</t>
        </is>
      </c>
      <c r="E5659" t="inlineStr">
        <is>
          <t>Company suffix to 'Pty Ltd', trimmed, case</t>
        </is>
      </c>
    </row>
    <row r="5660">
      <c r="A5660" t="inlineStr">
        <is>
          <t>SRC-00898</t>
        </is>
      </c>
      <c r="B5660" t="inlineStr">
        <is>
          <t>Job Title</t>
        </is>
      </c>
      <c r="C5660" t="inlineStr">
        <is>
          <t>general manager</t>
        </is>
      </c>
      <c r="D5660" t="inlineStr">
        <is>
          <t>General Manager</t>
        </is>
      </c>
      <c r="E5660" t="inlineStr">
        <is>
          <t>Job title case</t>
        </is>
      </c>
    </row>
    <row r="5661">
      <c r="A5661" t="inlineStr">
        <is>
          <t>SRC-00898</t>
        </is>
      </c>
      <c r="B5661" t="inlineStr">
        <is>
          <t>City</t>
        </is>
      </c>
      <c r="C5661" t="inlineStr">
        <is>
          <t>wollongong</t>
        </is>
      </c>
      <c r="D5661" t="inlineStr">
        <is>
          <t>Wollongong</t>
        </is>
      </c>
      <c r="E5661" t="inlineStr">
        <is>
          <t>City case</t>
        </is>
      </c>
    </row>
    <row r="5662">
      <c r="A5662" t="inlineStr">
        <is>
          <t>SRC-00898</t>
        </is>
      </c>
      <c r="B5662" t="inlineStr">
        <is>
          <t>Lifecycle Stage</t>
        </is>
      </c>
      <c r="C5662" t="inlineStr">
        <is>
          <t>cust</t>
        </is>
      </c>
      <c r="D5662" t="inlineStr">
        <is>
          <t>Customer</t>
        </is>
      </c>
      <c r="E5662" t="inlineStr">
        <is>
          <t>Mapped to HubSpot lifecycle stage</t>
        </is>
      </c>
    </row>
    <row r="5663">
      <c r="A5663" t="inlineStr">
        <is>
          <t>SRC-00898</t>
        </is>
      </c>
      <c r="B5663" t="inlineStr">
        <is>
          <t>Last Activity</t>
        </is>
      </c>
      <c r="C5663" t="inlineStr">
        <is>
          <t>Apr 09 2025</t>
        </is>
      </c>
      <c r="D5663" t="inlineStr">
        <is>
          <t>2025-04-09</t>
        </is>
      </c>
      <c r="E5663" t="inlineStr">
        <is>
          <t>Date to YYYY-MM-DD</t>
        </is>
      </c>
    </row>
    <row r="5664">
      <c r="A5664" t="inlineStr">
        <is>
          <t>SRC-00899</t>
        </is>
      </c>
      <c r="B5664" t="inlineStr">
        <is>
          <t>State/Region</t>
        </is>
      </c>
      <c r="C5664" t="inlineStr">
        <is>
          <t>South Australia</t>
        </is>
      </c>
      <c r="D5664" t="inlineStr">
        <is>
          <t>SA</t>
        </is>
      </c>
      <c r="E5664" t="inlineStr">
        <is>
          <t>State to standard abbreviation</t>
        </is>
      </c>
    </row>
    <row r="5665">
      <c r="A5665" t="inlineStr">
        <is>
          <t>SRC-00899</t>
        </is>
      </c>
      <c r="B5665" t="inlineStr">
        <is>
          <t>Phone Number</t>
        </is>
      </c>
      <c r="C5665" t="inlineStr">
        <is>
          <t>5550 6182</t>
        </is>
      </c>
      <c r="D5665" t="inlineStr">
        <is>
          <t>+61 8 5550 6182</t>
        </is>
      </c>
      <c r="E5665" t="inlineStr">
        <is>
          <t>Phone to +61 international format</t>
        </is>
      </c>
    </row>
    <row r="5666">
      <c r="A5666" t="inlineStr">
        <is>
          <t>SRC-00899</t>
        </is>
      </c>
      <c r="B5666" t="inlineStr">
        <is>
          <t>Company Name</t>
        </is>
      </c>
      <c r="C5666" t="inlineStr">
        <is>
          <t>Yarrowdine Optics</t>
        </is>
      </c>
      <c r="D5666" t="inlineStr">
        <is>
          <t>Yarrowdine Optics Pty Ltd</t>
        </is>
      </c>
      <c r="E5666" t="inlineStr">
        <is>
          <t>Company suffix to 'Pty Ltd', trimmed, case</t>
        </is>
      </c>
    </row>
    <row r="5667">
      <c r="A5667" t="inlineStr">
        <is>
          <t>SRC-00899</t>
        </is>
      </c>
      <c r="B5667" t="inlineStr">
        <is>
          <t>Job Title</t>
        </is>
      </c>
      <c r="C5667" t="inlineStr">
        <is>
          <t>team leader</t>
        </is>
      </c>
      <c r="D5667" t="inlineStr">
        <is>
          <t>Team Leader</t>
        </is>
      </c>
      <c r="E5667" t="inlineStr">
        <is>
          <t>Job title case</t>
        </is>
      </c>
    </row>
    <row r="5668">
      <c r="A5668" t="inlineStr">
        <is>
          <t>SRC-00899</t>
        </is>
      </c>
      <c r="B5668" t="inlineStr">
        <is>
          <t>City</t>
        </is>
      </c>
      <c r="C5668" t="inlineStr">
        <is>
          <t>mount gambier</t>
        </is>
      </c>
      <c r="D5668" t="inlineStr">
        <is>
          <t>Mount Gambier</t>
        </is>
      </c>
      <c r="E5668" t="inlineStr">
        <is>
          <t>City case</t>
        </is>
      </c>
    </row>
    <row r="5669">
      <c r="A5669" t="inlineStr">
        <is>
          <t>SRC-00899</t>
        </is>
      </c>
      <c r="B5669" t="inlineStr">
        <is>
          <t>Postal Code</t>
        </is>
      </c>
      <c r="C5669" t="inlineStr">
        <is>
          <t>5048.0</t>
        </is>
      </c>
      <c r="D5669" t="inlineStr">
        <is>
          <t>5048</t>
        </is>
      </c>
      <c r="E5669" t="inlineStr">
        <is>
          <t>Postcode to 4 digits (restored leading zero / removed .0)</t>
        </is>
      </c>
    </row>
    <row r="5670">
      <c r="A5670" t="inlineStr">
        <is>
          <t>SRC-00899</t>
        </is>
      </c>
      <c r="B5670" t="inlineStr">
        <is>
          <t>Lifecycle Stage</t>
        </is>
      </c>
      <c r="C5670" t="inlineStr">
        <is>
          <t>Marketing Qualified</t>
        </is>
      </c>
      <c r="D5670" t="inlineStr">
        <is>
          <t>Marketing Qualified Lead</t>
        </is>
      </c>
      <c r="E5670" t="inlineStr">
        <is>
          <t>Mapped to HubSpot lifecycle stage</t>
        </is>
      </c>
    </row>
    <row r="5671">
      <c r="A5671" t="inlineStr">
        <is>
          <t>SRC-00899</t>
        </is>
      </c>
      <c r="B5671" t="inlineStr">
        <is>
          <t>Last Activity</t>
        </is>
      </c>
      <c r="C5671" t="inlineStr">
        <is>
          <t>Mar 28 2025</t>
        </is>
      </c>
      <c r="D5671" t="inlineStr">
        <is>
          <t>2025-03-28</t>
        </is>
      </c>
      <c r="E5671" t="inlineStr">
        <is>
          <t>Date to YYYY-MM-DD</t>
        </is>
      </c>
    </row>
    <row r="5672">
      <c r="A5672" t="inlineStr">
        <is>
          <t>SRC-00900</t>
        </is>
      </c>
      <c r="B5672" t="inlineStr">
        <is>
          <t>Last Name</t>
        </is>
      </c>
      <c r="C5672" t="inlineStr">
        <is>
          <t>PARK</t>
        </is>
      </c>
      <c r="D5672" t="inlineStr">
        <is>
          <t>Park</t>
        </is>
      </c>
      <c r="E5672" t="inlineStr">
        <is>
          <t>Trimmed / name case</t>
        </is>
      </c>
    </row>
    <row r="5673">
      <c r="A5673" t="inlineStr">
        <is>
          <t>SRC-00900</t>
        </is>
      </c>
      <c r="B5673" t="inlineStr">
        <is>
          <t>Phone Number</t>
        </is>
      </c>
      <c r="C5673" t="inlineStr">
        <is>
          <t>0855506182</t>
        </is>
      </c>
      <c r="D5673" t="inlineStr">
        <is>
          <t>+61 8 5550 6182</t>
        </is>
      </c>
      <c r="E5673" t="inlineStr">
        <is>
          <t>Phone to +61 international format</t>
        </is>
      </c>
    </row>
    <row r="5674">
      <c r="A5674" t="inlineStr">
        <is>
          <t>SRC-00900</t>
        </is>
      </c>
      <c r="B5674" t="inlineStr">
        <is>
          <t>Company Name</t>
        </is>
      </c>
      <c r="C5674" t="inlineStr">
        <is>
          <t>Yarrowdine Optics</t>
        </is>
      </c>
      <c r="D5674" t="inlineStr">
        <is>
          <t>Yarrowdine Optics Pty Ltd</t>
        </is>
      </c>
      <c r="E5674" t="inlineStr">
        <is>
          <t>Company suffix to 'Pty Ltd', trimmed, case</t>
        </is>
      </c>
    </row>
    <row r="5675">
      <c r="A5675" t="inlineStr">
        <is>
          <t>SRC-00900</t>
        </is>
      </c>
      <c r="B5675" t="inlineStr">
        <is>
          <t>Job Title</t>
        </is>
      </c>
      <c r="C5675" t="inlineStr">
        <is>
          <t>team leader</t>
        </is>
      </c>
      <c r="D5675" t="inlineStr">
        <is>
          <t>Team Leader</t>
        </is>
      </c>
      <c r="E5675" t="inlineStr">
        <is>
          <t>Job title case</t>
        </is>
      </c>
    </row>
    <row r="5676">
      <c r="A5676" t="inlineStr">
        <is>
          <t>SRC-00900</t>
        </is>
      </c>
      <c r="B5676" t="inlineStr">
        <is>
          <t>Lifecycle Stage</t>
        </is>
      </c>
      <c r="C5676" t="inlineStr">
        <is>
          <t>Marketing Qualified</t>
        </is>
      </c>
      <c r="D5676" t="inlineStr">
        <is>
          <t>Marketing Qualified Lead</t>
        </is>
      </c>
      <c r="E5676" t="inlineStr">
        <is>
          <t>Mapped to HubSpot lifecycle stage</t>
        </is>
      </c>
    </row>
    <row r="5677">
      <c r="A5677" t="inlineStr">
        <is>
          <t>SRC-00900</t>
        </is>
      </c>
      <c r="B5677" t="inlineStr">
        <is>
          <t>Last Activity</t>
        </is>
      </c>
      <c r="C5677" t="inlineStr">
        <is>
          <t>01/08/2026</t>
        </is>
      </c>
      <c r="D5677" t="inlineStr">
        <is>
          <t>2026-08-01</t>
        </is>
      </c>
      <c r="E5677" t="inlineStr">
        <is>
          <t>Date to YYYY-MM-DD</t>
        </is>
      </c>
    </row>
    <row r="5678">
      <c r="A5678" t="inlineStr">
        <is>
          <t>SRC-00901</t>
        </is>
      </c>
      <c r="B5678" t="inlineStr">
        <is>
          <t>Last Name</t>
        </is>
      </c>
      <c r="C5678" t="inlineStr">
        <is>
          <t xml:space="preserve">Li </t>
        </is>
      </c>
      <c r="D5678" t="inlineStr">
        <is>
          <t>Li</t>
        </is>
      </c>
      <c r="E5678" t="inlineStr">
        <is>
          <t>Trimmed / name case</t>
        </is>
      </c>
    </row>
    <row r="5679">
      <c r="A5679" t="inlineStr">
        <is>
          <t>SRC-00901</t>
        </is>
      </c>
      <c r="B5679" t="inlineStr">
        <is>
          <t>Phone Number</t>
        </is>
      </c>
      <c r="C5679" t="inlineStr">
        <is>
          <t>0270102400</t>
        </is>
      </c>
      <c r="D5679" t="inlineStr">
        <is>
          <t>+61 2 7010 2400</t>
        </is>
      </c>
      <c r="E5679" t="inlineStr">
        <is>
          <t>Phone to +61 international format</t>
        </is>
      </c>
    </row>
    <row r="5680">
      <c r="A5680" t="inlineStr">
        <is>
          <t>SRC-00901</t>
        </is>
      </c>
      <c r="B5680" t="inlineStr">
        <is>
          <t>Company Name</t>
        </is>
      </c>
      <c r="C5680" t="inlineStr">
        <is>
          <t>Brennock Signage</t>
        </is>
      </c>
      <c r="D5680" t="inlineStr">
        <is>
          <t>Brennock Signage Pty Ltd</t>
        </is>
      </c>
      <c r="E5680" t="inlineStr">
        <is>
          <t>Company suffix to 'Pty Ltd', trimmed, case</t>
        </is>
      </c>
    </row>
    <row r="5681">
      <c r="A5681" t="inlineStr">
        <is>
          <t>SRC-00901</t>
        </is>
      </c>
      <c r="B5681" t="inlineStr">
        <is>
          <t>Postal Code</t>
        </is>
      </c>
      <c r="C5681" t="inlineStr">
        <is>
          <t>2493.0</t>
        </is>
      </c>
      <c r="D5681" t="inlineStr">
        <is>
          <t>2493</t>
        </is>
      </c>
      <c r="E5681" t="inlineStr">
        <is>
          <t>Postcode to 4 digits (restored leading zero / removed .0)</t>
        </is>
      </c>
    </row>
    <row r="5682">
      <c r="A5682" t="inlineStr">
        <is>
          <t>SRC-00901</t>
        </is>
      </c>
      <c r="B5682" t="inlineStr">
        <is>
          <t>Lifecycle Stage</t>
        </is>
      </c>
      <c r="C5682" t="inlineStr">
        <is>
          <t>new lead</t>
        </is>
      </c>
      <c r="D5682" t="inlineStr">
        <is>
          <t>Lead</t>
        </is>
      </c>
      <c r="E5682" t="inlineStr">
        <is>
          <t>Mapped to HubSpot lifecycle stage</t>
        </is>
      </c>
    </row>
    <row r="5683">
      <c r="A5683" t="inlineStr">
        <is>
          <t>SRC-00901</t>
        </is>
      </c>
      <c r="B5683" t="inlineStr">
        <is>
          <t>Last Activity</t>
        </is>
      </c>
      <c r="C5683" t="inlineStr">
        <is>
          <t>11/12/2024</t>
        </is>
      </c>
      <c r="D5683" t="inlineStr">
        <is>
          <t>2024-12-11</t>
        </is>
      </c>
      <c r="E5683" t="inlineStr">
        <is>
          <t>Date to YYYY-MM-DD</t>
        </is>
      </c>
    </row>
    <row r="5684">
      <c r="A5684" t="inlineStr">
        <is>
          <t>SRC-00902</t>
        </is>
      </c>
      <c r="B5684" t="inlineStr">
        <is>
          <t>First Name</t>
        </is>
      </c>
      <c r="C5684" t="inlineStr">
        <is>
          <t>sana</t>
        </is>
      </c>
      <c r="D5684" t="inlineStr">
        <is>
          <t>Sana</t>
        </is>
      </c>
      <c r="E5684" t="inlineStr">
        <is>
          <t>Trimmed / name case</t>
        </is>
      </c>
    </row>
    <row r="5685">
      <c r="A5685" t="inlineStr">
        <is>
          <t>SRC-00902</t>
        </is>
      </c>
      <c r="B5685" t="inlineStr">
        <is>
          <t>Last Name</t>
        </is>
      </c>
      <c r="C5685" t="inlineStr">
        <is>
          <t>COOPER</t>
        </is>
      </c>
      <c r="D5685" t="inlineStr">
        <is>
          <t>Cooper</t>
        </is>
      </c>
      <c r="E5685" t="inlineStr">
        <is>
          <t>Trimmed / name case</t>
        </is>
      </c>
    </row>
    <row r="5686">
      <c r="A5686" t="inlineStr">
        <is>
          <t>SRC-00902</t>
        </is>
      </c>
      <c r="B5686" t="inlineStr">
        <is>
          <t>State/Region</t>
        </is>
      </c>
      <c r="C5686" t="inlineStr">
        <is>
          <t>Tasmania</t>
        </is>
      </c>
      <c r="D5686" t="inlineStr">
        <is>
          <t>TAS</t>
        </is>
      </c>
      <c r="E5686" t="inlineStr">
        <is>
          <t>State to standard abbreviation</t>
        </is>
      </c>
    </row>
    <row r="5687">
      <c r="A5687" t="inlineStr">
        <is>
          <t>SRC-00902</t>
        </is>
      </c>
      <c r="B5687" t="inlineStr">
        <is>
          <t>Phone Number</t>
        </is>
      </c>
      <c r="C5687" t="inlineStr">
        <is>
          <t>(03) 5550 3739</t>
        </is>
      </c>
      <c r="D5687" t="inlineStr">
        <is>
          <t>+61 3 5550 3739</t>
        </is>
      </c>
      <c r="E5687" t="inlineStr">
        <is>
          <t>Phone to +61 international format</t>
        </is>
      </c>
    </row>
    <row r="5688">
      <c r="A5688" t="inlineStr">
        <is>
          <t>SRC-00902</t>
        </is>
      </c>
      <c r="B5688" t="inlineStr">
        <is>
          <t>City</t>
        </is>
      </c>
      <c r="C5688" t="inlineStr">
        <is>
          <t>LAUNCESTON</t>
        </is>
      </c>
      <c r="D5688" t="inlineStr">
        <is>
          <t>Launceston</t>
        </is>
      </c>
      <c r="E5688" t="inlineStr">
        <is>
          <t>City case</t>
        </is>
      </c>
    </row>
    <row r="5689">
      <c r="A5689" t="inlineStr">
        <is>
          <t>SRC-00902</t>
        </is>
      </c>
      <c r="B5689" t="inlineStr">
        <is>
          <t>Lifecycle Stage</t>
        </is>
      </c>
      <c r="C5689" t="inlineStr">
        <is>
          <t>cust</t>
        </is>
      </c>
      <c r="D5689" t="inlineStr">
        <is>
          <t>Customer</t>
        </is>
      </c>
      <c r="E5689" t="inlineStr">
        <is>
          <t>Mapped to HubSpot lifecycle stage</t>
        </is>
      </c>
    </row>
    <row r="5690">
      <c r="A5690" t="inlineStr">
        <is>
          <t>SRC-00902</t>
        </is>
      </c>
      <c r="B5690" t="inlineStr">
        <is>
          <t>Last Activity</t>
        </is>
      </c>
      <c r="C5690" t="inlineStr">
        <is>
          <t>May 17 2024</t>
        </is>
      </c>
      <c r="D5690" t="inlineStr">
        <is>
          <t>2024-05-17</t>
        </is>
      </c>
      <c r="E5690" t="inlineStr">
        <is>
          <t>Date to YYYY-MM-DD</t>
        </is>
      </c>
    </row>
    <row r="5691">
      <c r="A5691" t="inlineStr">
        <is>
          <t>SRC-00903</t>
        </is>
      </c>
      <c r="B5691" t="inlineStr">
        <is>
          <t>First Name</t>
        </is>
      </c>
      <c r="C5691" t="inlineStr">
        <is>
          <t>Mrs Amelia</t>
        </is>
      </c>
      <c r="D5691" t="inlineStr">
        <is>
          <t>Amelia</t>
        </is>
      </c>
      <c r="E5691" t="inlineStr">
        <is>
          <t>Removed title (Dr/Mr/Ms/Mrs)</t>
        </is>
      </c>
    </row>
    <row r="5692">
      <c r="A5692" t="inlineStr">
        <is>
          <t>SRC-00903</t>
        </is>
      </c>
      <c r="B5692" t="inlineStr">
        <is>
          <t>Last Name</t>
        </is>
      </c>
      <c r="C5692" t="inlineStr">
        <is>
          <t>HADDAD</t>
        </is>
      </c>
      <c r="D5692" t="inlineStr">
        <is>
          <t>Haddad</t>
        </is>
      </c>
      <c r="E5692" t="inlineStr">
        <is>
          <t>Trimmed / name case</t>
        </is>
      </c>
    </row>
    <row r="5693">
      <c r="A5693" t="inlineStr">
        <is>
          <t>SRC-00903</t>
        </is>
      </c>
      <c r="B5693" t="inlineStr">
        <is>
          <t>Phone Number</t>
        </is>
      </c>
      <c r="C5693" t="inlineStr">
        <is>
          <t>61370105297</t>
        </is>
      </c>
      <c r="D5693" t="inlineStr">
        <is>
          <t>+61 3 7010 5297</t>
        </is>
      </c>
      <c r="E5693" t="inlineStr">
        <is>
          <t>Phone to +61 international format</t>
        </is>
      </c>
    </row>
    <row r="5694">
      <c r="A5694" t="inlineStr">
        <is>
          <t>SRC-00903</t>
        </is>
      </c>
      <c r="B5694" t="inlineStr">
        <is>
          <t>Company Name</t>
        </is>
      </c>
      <c r="C5694" t="inlineStr">
        <is>
          <t>UMBERVANE PLASTICS PTY LTD</t>
        </is>
      </c>
      <c r="D5694" t="inlineStr">
        <is>
          <t>Umbervane Plastics Pty Ltd</t>
        </is>
      </c>
      <c r="E5694" t="inlineStr">
        <is>
          <t>Company suffix to 'Pty Ltd', trimmed, case</t>
        </is>
      </c>
    </row>
    <row r="5695">
      <c r="A5695" t="inlineStr">
        <is>
          <t>SRC-00903</t>
        </is>
      </c>
      <c r="B5695" t="inlineStr">
        <is>
          <t>Job Title</t>
        </is>
      </c>
      <c r="C5695" t="inlineStr">
        <is>
          <t>office manager</t>
        </is>
      </c>
      <c r="D5695" t="inlineStr">
        <is>
          <t>Office Manager</t>
        </is>
      </c>
      <c r="E5695" t="inlineStr">
        <is>
          <t>Job title case</t>
        </is>
      </c>
    </row>
    <row r="5696">
      <c r="A5696" t="inlineStr">
        <is>
          <t>SRC-00903</t>
        </is>
      </c>
      <c r="B5696" t="inlineStr">
        <is>
          <t>City</t>
        </is>
      </c>
      <c r="C5696" t="inlineStr">
        <is>
          <t>box hill</t>
        </is>
      </c>
      <c r="D5696" t="inlineStr">
        <is>
          <t>Box Hill</t>
        </is>
      </c>
      <c r="E5696" t="inlineStr">
        <is>
          <t>City case</t>
        </is>
      </c>
    </row>
    <row r="5697">
      <c r="A5697" t="inlineStr">
        <is>
          <t>SRC-00904</t>
        </is>
      </c>
      <c r="B5697" t="inlineStr">
        <is>
          <t>First Name</t>
        </is>
      </c>
      <c r="C5697" t="inlineStr">
        <is>
          <t>THOMAS</t>
        </is>
      </c>
      <c r="D5697" t="inlineStr">
        <is>
          <t>Thomas</t>
        </is>
      </c>
      <c r="E5697" t="inlineStr">
        <is>
          <t>Trimmed / name case</t>
        </is>
      </c>
    </row>
    <row r="5698">
      <c r="A5698" t="inlineStr">
        <is>
          <t>SRC-00904</t>
        </is>
      </c>
      <c r="B5698" t="inlineStr">
        <is>
          <t>Last Name</t>
        </is>
      </c>
      <c r="C5698" t="inlineStr">
        <is>
          <t xml:space="preserve"> Williams</t>
        </is>
      </c>
      <c r="D5698" t="inlineStr">
        <is>
          <t>Williams</t>
        </is>
      </c>
      <c r="E5698" t="inlineStr">
        <is>
          <t>Trimmed / name case</t>
        </is>
      </c>
    </row>
    <row r="5699">
      <c r="A5699" t="inlineStr">
        <is>
          <t>SRC-00904</t>
        </is>
      </c>
      <c r="B5699" t="inlineStr">
        <is>
          <t>Email</t>
        </is>
      </c>
      <c r="C5699" t="inlineStr">
        <is>
          <t xml:space="preserve">twilliams@ardlomewhospitality.example </t>
        </is>
      </c>
      <c r="D5699" t="inlineStr">
        <is>
          <t>twilliams@ardlomewhospitality.example</t>
        </is>
      </c>
      <c r="E5699" t="inlineStr">
        <is>
          <t>Lower-case, trimmed, removed mailto:/brackets</t>
        </is>
      </c>
    </row>
    <row r="5700">
      <c r="A5700" t="inlineStr">
        <is>
          <t>SRC-00904</t>
        </is>
      </c>
      <c r="B5700" t="inlineStr">
        <is>
          <t>State/Region</t>
        </is>
      </c>
      <c r="C5700" t="inlineStr">
        <is>
          <t>Qld</t>
        </is>
      </c>
      <c r="D5700" t="inlineStr">
        <is>
          <t>QLD</t>
        </is>
      </c>
      <c r="E5700" t="inlineStr">
        <is>
          <t>State to standard abbreviation</t>
        </is>
      </c>
    </row>
    <row r="5701">
      <c r="A5701" t="inlineStr">
        <is>
          <t>SRC-00904</t>
        </is>
      </c>
      <c r="B5701" t="inlineStr">
        <is>
          <t>Company Name</t>
        </is>
      </c>
      <c r="C5701" t="inlineStr">
        <is>
          <t>ARDLOMEW HOSPITALITY PTY LTD</t>
        </is>
      </c>
      <c r="D5701" t="inlineStr">
        <is>
          <t>Ardlomew Hospitality Pty Ltd</t>
        </is>
      </c>
      <c r="E5701" t="inlineStr">
        <is>
          <t>Company suffix to 'Pty Ltd', trimmed, case</t>
        </is>
      </c>
    </row>
    <row r="5702">
      <c r="A5702" t="inlineStr">
        <is>
          <t>SRC-00904</t>
        </is>
      </c>
      <c r="B5702" t="inlineStr">
        <is>
          <t>Job Title</t>
        </is>
      </c>
      <c r="C5702" t="inlineStr">
        <is>
          <t>team leader</t>
        </is>
      </c>
      <c r="D5702" t="inlineStr">
        <is>
          <t>Team Leader</t>
        </is>
      </c>
      <c r="E5702" t="inlineStr">
        <is>
          <t>Job title case</t>
        </is>
      </c>
    </row>
    <row r="5703">
      <c r="A5703" t="inlineStr">
        <is>
          <t>SRC-00904</t>
        </is>
      </c>
      <c r="B5703" t="inlineStr">
        <is>
          <t>Postal Code</t>
        </is>
      </c>
      <c r="C5703" t="inlineStr">
        <is>
          <t>4163.0</t>
        </is>
      </c>
      <c r="D5703" t="inlineStr">
        <is>
          <t>4163</t>
        </is>
      </c>
      <c r="E5703" t="inlineStr">
        <is>
          <t>Postcode to 4 digits (restored leading zero / removed .0)</t>
        </is>
      </c>
    </row>
    <row r="5704">
      <c r="A5704" t="inlineStr">
        <is>
          <t>SRC-00904</t>
        </is>
      </c>
      <c r="B5704" t="inlineStr">
        <is>
          <t>Lifecycle Stage</t>
        </is>
      </c>
      <c r="C5704" t="inlineStr">
        <is>
          <t>Client</t>
        </is>
      </c>
      <c r="D5704" t="inlineStr">
        <is>
          <t>Customer</t>
        </is>
      </c>
      <c r="E5704" t="inlineStr">
        <is>
          <t>Mapped to HubSpot lifecycle stage</t>
        </is>
      </c>
    </row>
    <row r="5705">
      <c r="A5705" t="inlineStr">
        <is>
          <t>SRC-00905</t>
        </is>
      </c>
      <c r="B5705" t="inlineStr">
        <is>
          <t>First Name</t>
        </is>
      </c>
      <c r="C5705" t="inlineStr">
        <is>
          <t>SAMUEL</t>
        </is>
      </c>
      <c r="D5705" t="inlineStr">
        <is>
          <t>Samuel</t>
        </is>
      </c>
      <c r="E5705" t="inlineStr">
        <is>
          <t>Trimmed / name case</t>
        </is>
      </c>
    </row>
    <row r="5706">
      <c r="A5706" t="inlineStr">
        <is>
          <t>SRC-00905</t>
        </is>
      </c>
      <c r="B5706" t="inlineStr">
        <is>
          <t>Last Name</t>
        </is>
      </c>
      <c r="C5706" t="inlineStr">
        <is>
          <t xml:space="preserve"> Kim</t>
        </is>
      </c>
      <c r="D5706" t="inlineStr">
        <is>
          <t>Kim</t>
        </is>
      </c>
      <c r="E5706" t="inlineStr">
        <is>
          <t>Trimmed / name case</t>
        </is>
      </c>
    </row>
    <row r="5707">
      <c r="A5707" t="inlineStr">
        <is>
          <t>SRC-00905</t>
        </is>
      </c>
      <c r="B5707" t="inlineStr">
        <is>
          <t>State/Region</t>
        </is>
      </c>
      <c r="C5707" t="inlineStr">
        <is>
          <t>vic</t>
        </is>
      </c>
      <c r="D5707" t="inlineStr">
        <is>
          <t>VIC</t>
        </is>
      </c>
      <c r="E5707" t="inlineStr">
        <is>
          <t>State to standard abbreviation</t>
        </is>
      </c>
    </row>
    <row r="5708">
      <c r="A5708" t="inlineStr">
        <is>
          <t>SRC-00905</t>
        </is>
      </c>
      <c r="B5708" t="inlineStr">
        <is>
          <t>Phone Number</t>
        </is>
      </c>
      <c r="C5708" t="inlineStr">
        <is>
          <t>61355508706</t>
        </is>
      </c>
      <c r="D5708" t="inlineStr">
        <is>
          <t>+61 3 5550 8706</t>
        </is>
      </c>
      <c r="E5708" t="inlineStr">
        <is>
          <t>Phone to +61 international format</t>
        </is>
      </c>
    </row>
    <row r="5709">
      <c r="A5709" t="inlineStr">
        <is>
          <t>SRC-00905</t>
        </is>
      </c>
      <c r="B5709" t="inlineStr">
        <is>
          <t>Company Name</t>
        </is>
      </c>
      <c r="C5709" t="inlineStr">
        <is>
          <t>PEMBERWICK PACKAGING PTY LTD</t>
        </is>
      </c>
      <c r="D5709" t="inlineStr">
        <is>
          <t>Pemberwick Packaging Pty Ltd</t>
        </is>
      </c>
      <c r="E5709" t="inlineStr">
        <is>
          <t>Company suffix to 'Pty Ltd', trimmed, case</t>
        </is>
      </c>
    </row>
    <row r="5710">
      <c r="A5710" t="inlineStr">
        <is>
          <t>SRC-00905</t>
        </is>
      </c>
      <c r="B5710" t="inlineStr">
        <is>
          <t>Job Title</t>
        </is>
      </c>
      <c r="C5710" t="inlineStr">
        <is>
          <t>PROCUREMENT OFFICER</t>
        </is>
      </c>
      <c r="D5710" t="inlineStr">
        <is>
          <t>Procurement Officer</t>
        </is>
      </c>
      <c r="E5710" t="inlineStr">
        <is>
          <t>Job title case</t>
        </is>
      </c>
    </row>
    <row r="5711">
      <c r="A5711" t="inlineStr">
        <is>
          <t>SRC-00905</t>
        </is>
      </c>
      <c r="B5711" t="inlineStr">
        <is>
          <t>City</t>
        </is>
      </c>
      <c r="C5711" t="inlineStr">
        <is>
          <t>bendigo</t>
        </is>
      </c>
      <c r="D5711" t="inlineStr">
        <is>
          <t>Bendigo</t>
        </is>
      </c>
      <c r="E5711" t="inlineStr">
        <is>
          <t>City case</t>
        </is>
      </c>
    </row>
    <row r="5712">
      <c r="A5712" t="inlineStr">
        <is>
          <t>SRC-00905</t>
        </is>
      </c>
      <c r="B5712" t="inlineStr">
        <is>
          <t>Postal Code</t>
        </is>
      </c>
      <c r="C5712" t="inlineStr">
        <is>
          <t>3228.0</t>
        </is>
      </c>
      <c r="D5712" t="inlineStr">
        <is>
          <t>3228</t>
        </is>
      </c>
      <c r="E5712" t="inlineStr">
        <is>
          <t>Postcode to 4 digits (restored leading zero / removed .0)</t>
        </is>
      </c>
    </row>
    <row r="5713">
      <c r="A5713" t="inlineStr">
        <is>
          <t>SRC-00905</t>
        </is>
      </c>
      <c r="B5713" t="inlineStr">
        <is>
          <t>Last Activity</t>
        </is>
      </c>
      <c r="C5713" t="inlineStr">
        <is>
          <t>24/02/2026</t>
        </is>
      </c>
      <c r="D5713" t="inlineStr">
        <is>
          <t>2026-02-24</t>
        </is>
      </c>
      <c r="E5713" t="inlineStr">
        <is>
          <t>Date to YYYY-MM-DD</t>
        </is>
      </c>
    </row>
    <row r="5714">
      <c r="A5714" t="inlineStr">
        <is>
          <t>SRC-00906</t>
        </is>
      </c>
      <c r="B5714" t="inlineStr">
        <is>
          <t>First Name</t>
        </is>
      </c>
      <c r="C5714" t="inlineStr">
        <is>
          <t>YUSUF</t>
        </is>
      </c>
      <c r="D5714" t="inlineStr">
        <is>
          <t>Yusuf</t>
        </is>
      </c>
      <c r="E5714" t="inlineStr">
        <is>
          <t>Trimmed / name case</t>
        </is>
      </c>
    </row>
    <row r="5715">
      <c r="A5715" t="inlineStr">
        <is>
          <t>SRC-00906</t>
        </is>
      </c>
      <c r="B5715" t="inlineStr">
        <is>
          <t>Last Name</t>
        </is>
      </c>
      <c r="C5715" t="inlineStr">
        <is>
          <t>patel</t>
        </is>
      </c>
      <c r="D5715" t="inlineStr">
        <is>
          <t>Patel</t>
        </is>
      </c>
      <c r="E5715" t="inlineStr">
        <is>
          <t>Trimmed / name case</t>
        </is>
      </c>
    </row>
    <row r="5716">
      <c r="A5716" t="inlineStr">
        <is>
          <t>SRC-00906</t>
        </is>
      </c>
      <c r="B5716" t="inlineStr">
        <is>
          <t>Email</t>
        </is>
      </c>
      <c r="C5716" t="inlineStr">
        <is>
          <t>YUSUF@MORROWICKHEALTH.EXAMPLE</t>
        </is>
      </c>
      <c r="D5716" t="inlineStr">
        <is>
          <t>yusuf@morrowickhealth.example</t>
        </is>
      </c>
      <c r="E5716" t="inlineStr">
        <is>
          <t>Lower-case, trimmed, removed mailto:/brackets</t>
        </is>
      </c>
    </row>
    <row r="5717">
      <c r="A5717" t="inlineStr">
        <is>
          <t>SRC-00906</t>
        </is>
      </c>
      <c r="B5717" t="inlineStr">
        <is>
          <t>Phone Number</t>
        </is>
      </c>
      <c r="C5717" t="inlineStr">
        <is>
          <t>61270104729</t>
        </is>
      </c>
      <c r="D5717" t="inlineStr">
        <is>
          <t>+61 2 7010 4729</t>
        </is>
      </c>
      <c r="E5717" t="inlineStr">
        <is>
          <t>Phone to +61 international format</t>
        </is>
      </c>
    </row>
    <row r="5718">
      <c r="A5718" t="inlineStr">
        <is>
          <t>SRC-00906</t>
        </is>
      </c>
      <c r="B5718" t="inlineStr">
        <is>
          <t>Company Name</t>
        </is>
      </c>
      <c r="C5718" t="inlineStr">
        <is>
          <t>Morrowick Health</t>
        </is>
      </c>
      <c r="D5718" t="inlineStr">
        <is>
          <t>Morrowick Health Pty Ltd</t>
        </is>
      </c>
      <c r="E5718" t="inlineStr">
        <is>
          <t>Company suffix to 'Pty Ltd', trimmed, case</t>
        </is>
      </c>
    </row>
    <row r="5719">
      <c r="A5719" t="inlineStr">
        <is>
          <t>SRC-00906</t>
        </is>
      </c>
      <c r="B5719" t="inlineStr">
        <is>
          <t>City</t>
        </is>
      </c>
      <c r="C5719" t="inlineStr">
        <is>
          <t>NEWCASTLE</t>
        </is>
      </c>
      <c r="D5719" t="inlineStr">
        <is>
          <t>Newcastle</t>
        </is>
      </c>
      <c r="E5719" t="inlineStr">
        <is>
          <t>City case</t>
        </is>
      </c>
    </row>
    <row r="5720">
      <c r="A5720" t="inlineStr">
        <is>
          <t>SRC-00906</t>
        </is>
      </c>
      <c r="B5720" t="inlineStr">
        <is>
          <t>Last Activity</t>
        </is>
      </c>
      <c r="C5720" t="inlineStr">
        <is>
          <t>20/08/2024</t>
        </is>
      </c>
      <c r="D5720" t="inlineStr">
        <is>
          <t>2024-08-20</t>
        </is>
      </c>
      <c r="E5720" t="inlineStr">
        <is>
          <t>Date to YYYY-MM-DD</t>
        </is>
      </c>
    </row>
    <row r="5721">
      <c r="A5721" t="inlineStr">
        <is>
          <t>SRC-00907</t>
        </is>
      </c>
      <c r="B5721" t="inlineStr">
        <is>
          <t>State/Region</t>
        </is>
      </c>
      <c r="C5721" t="inlineStr">
        <is>
          <t>Victoria</t>
        </is>
      </c>
      <c r="D5721" t="inlineStr">
        <is>
          <t>VIC</t>
        </is>
      </c>
      <c r="E5721" t="inlineStr">
        <is>
          <t>State to standard abbreviation</t>
        </is>
      </c>
    </row>
    <row r="5722">
      <c r="A5722" t="inlineStr">
        <is>
          <t>SRC-00907</t>
        </is>
      </c>
      <c r="B5722" t="inlineStr">
        <is>
          <t>Phone Number</t>
        </is>
      </c>
      <c r="C5722" t="inlineStr">
        <is>
          <t>61355502376</t>
        </is>
      </c>
      <c r="D5722" t="inlineStr">
        <is>
          <t>+61 3 5550 2376</t>
        </is>
      </c>
      <c r="E5722" t="inlineStr">
        <is>
          <t>Phone to +61 international format</t>
        </is>
      </c>
    </row>
    <row r="5723">
      <c r="A5723" t="inlineStr">
        <is>
          <t>SRC-00907</t>
        </is>
      </c>
      <c r="B5723" t="inlineStr">
        <is>
          <t>Company Name</t>
        </is>
      </c>
      <c r="C5723" t="inlineStr">
        <is>
          <t>Copperwhist Health Pty. Ltd.</t>
        </is>
      </c>
      <c r="D5723" t="inlineStr">
        <is>
          <t>Copperwhist Health Pty Ltd</t>
        </is>
      </c>
      <c r="E5723" t="inlineStr">
        <is>
          <t>Company suffix to 'Pty Ltd', trimmed, case</t>
        </is>
      </c>
    </row>
    <row r="5724">
      <c r="A5724" t="inlineStr">
        <is>
          <t>SRC-00907</t>
        </is>
      </c>
      <c r="B5724" t="inlineStr">
        <is>
          <t>Lifecycle Stage</t>
        </is>
      </c>
      <c r="C5724" t="inlineStr">
        <is>
          <t>cust</t>
        </is>
      </c>
      <c r="D5724" t="inlineStr">
        <is>
          <t>Customer</t>
        </is>
      </c>
      <c r="E5724" t="inlineStr">
        <is>
          <t>Mapped to HubSpot lifecycle stage</t>
        </is>
      </c>
    </row>
    <row r="5725">
      <c r="A5725" t="inlineStr">
        <is>
          <t>SRC-00907</t>
        </is>
      </c>
      <c r="B5725" t="inlineStr">
        <is>
          <t>Last Activity</t>
        </is>
      </c>
      <c r="C5725" t="inlineStr">
        <is>
          <t>Oct 18 2025</t>
        </is>
      </c>
      <c r="D5725" t="inlineStr">
        <is>
          <t>2025-10-18</t>
        </is>
      </c>
      <c r="E5725" t="inlineStr">
        <is>
          <t>Date to YYYY-MM-DD</t>
        </is>
      </c>
    </row>
    <row r="5726">
      <c r="A5726" t="inlineStr">
        <is>
          <t>SRC-00908</t>
        </is>
      </c>
      <c r="B5726" t="inlineStr">
        <is>
          <t>First Name</t>
        </is>
      </c>
      <c r="C5726" t="inlineStr">
        <is>
          <t>QUINN</t>
        </is>
      </c>
      <c r="D5726" t="inlineStr">
        <is>
          <t>Quinn</t>
        </is>
      </c>
      <c r="E5726" t="inlineStr">
        <is>
          <t>Trimmed / name case</t>
        </is>
      </c>
    </row>
    <row r="5727">
      <c r="A5727" t="inlineStr">
        <is>
          <t>SRC-00908</t>
        </is>
      </c>
      <c r="B5727" t="inlineStr">
        <is>
          <t>Phone Number</t>
        </is>
      </c>
      <c r="C5727" t="inlineStr">
        <is>
          <t>03.5550.6429</t>
        </is>
      </c>
      <c r="D5727" t="inlineStr">
        <is>
          <t>+61 3 5550 6429</t>
        </is>
      </c>
      <c r="E5727" t="inlineStr">
        <is>
          <t>Phone to +61 international format</t>
        </is>
      </c>
    </row>
    <row r="5728">
      <c r="A5728" t="inlineStr">
        <is>
          <t>SRC-00908</t>
        </is>
      </c>
      <c r="B5728" t="inlineStr">
        <is>
          <t>Company Name</t>
        </is>
      </c>
      <c r="C5728" t="inlineStr">
        <is>
          <t>Saltingale Electrical</t>
        </is>
      </c>
      <c r="D5728" t="inlineStr">
        <is>
          <t>Saltingale Electrical Pty Ltd</t>
        </is>
      </c>
      <c r="E5728" t="inlineStr">
        <is>
          <t>Company suffix to 'Pty Ltd', trimmed, case</t>
        </is>
      </c>
    </row>
    <row r="5729">
      <c r="A5729" t="inlineStr">
        <is>
          <t>SRC-00908</t>
        </is>
      </c>
      <c r="B5729" t="inlineStr">
        <is>
          <t>City</t>
        </is>
      </c>
      <c r="C5729" t="inlineStr">
        <is>
          <t>frankston</t>
        </is>
      </c>
      <c r="D5729" t="inlineStr">
        <is>
          <t>Frankston</t>
        </is>
      </c>
      <c r="E5729" t="inlineStr">
        <is>
          <t>City case</t>
        </is>
      </c>
    </row>
    <row r="5730">
      <c r="A5730" t="inlineStr">
        <is>
          <t>SRC-00908</t>
        </is>
      </c>
      <c r="B5730" t="inlineStr">
        <is>
          <t>Lifecycle Stage</t>
        </is>
      </c>
      <c r="C5730" t="inlineStr">
        <is>
          <t>Sales qualified</t>
        </is>
      </c>
      <c r="D5730" t="inlineStr">
        <is>
          <t>Sales Qualified Lead</t>
        </is>
      </c>
      <c r="E5730" t="inlineStr">
        <is>
          <t>Mapped to HubSpot lifecycle stage</t>
        </is>
      </c>
    </row>
    <row r="5731">
      <c r="A5731" t="inlineStr">
        <is>
          <t>SRC-00908</t>
        </is>
      </c>
      <c r="B5731" t="inlineStr">
        <is>
          <t>Last Activity</t>
        </is>
      </c>
      <c r="C5731" t="inlineStr">
        <is>
          <t>Aug 12 2026</t>
        </is>
      </c>
      <c r="D5731" t="inlineStr">
        <is>
          <t>2026-08-12</t>
        </is>
      </c>
      <c r="E5731" t="inlineStr">
        <is>
          <t>Date to YYYY-MM-DD</t>
        </is>
      </c>
    </row>
    <row r="5732">
      <c r="A5732" t="inlineStr">
        <is>
          <t>SRC-00909</t>
        </is>
      </c>
      <c r="B5732" t="inlineStr">
        <is>
          <t>State/Region</t>
        </is>
      </c>
      <c r="C5732" t="inlineStr">
        <is>
          <t>Western Australia</t>
        </is>
      </c>
      <c r="D5732" t="inlineStr">
        <is>
          <t>WA</t>
        </is>
      </c>
      <c r="E5732" t="inlineStr">
        <is>
          <t>State to standard abbreviation</t>
        </is>
      </c>
    </row>
    <row r="5733">
      <c r="A5733" t="inlineStr">
        <is>
          <t>SRC-00909</t>
        </is>
      </c>
      <c r="B5733" t="inlineStr">
        <is>
          <t>Company Name</t>
        </is>
      </c>
      <c r="C5733" t="inlineStr">
        <is>
          <t>TARROWBY FOODS PTY LTD</t>
        </is>
      </c>
      <c r="D5733" t="inlineStr">
        <is>
          <t>Tarrowby Foods Pty Ltd</t>
        </is>
      </c>
      <c r="E5733" t="inlineStr">
        <is>
          <t>Company suffix to 'Pty Ltd', trimmed, case</t>
        </is>
      </c>
    </row>
    <row r="5734">
      <c r="A5734" t="inlineStr">
        <is>
          <t>SRC-00909</t>
        </is>
      </c>
      <c r="B5734" t="inlineStr">
        <is>
          <t>Job Title</t>
        </is>
      </c>
      <c r="C5734" t="inlineStr">
        <is>
          <t>HR MANAGER</t>
        </is>
      </c>
      <c r="D5734" t="inlineStr">
        <is>
          <t>HR Manager</t>
        </is>
      </c>
      <c r="E5734" t="inlineStr">
        <is>
          <t>Job title case</t>
        </is>
      </c>
    </row>
    <row r="5735">
      <c r="A5735" t="inlineStr">
        <is>
          <t>SRC-00909</t>
        </is>
      </c>
      <c r="B5735" t="inlineStr">
        <is>
          <t>City</t>
        </is>
      </c>
      <c r="C5735" t="inlineStr">
        <is>
          <t>bunbury</t>
        </is>
      </c>
      <c r="D5735" t="inlineStr">
        <is>
          <t>Bunbury</t>
        </is>
      </c>
      <c r="E5735" t="inlineStr">
        <is>
          <t>City case</t>
        </is>
      </c>
    </row>
    <row r="5736">
      <c r="A5736" t="inlineStr">
        <is>
          <t>SRC-00909</t>
        </is>
      </c>
      <c r="B5736" t="inlineStr">
        <is>
          <t>Lifecycle Stage</t>
        </is>
      </c>
      <c r="C5736" t="inlineStr">
        <is>
          <t>Client</t>
        </is>
      </c>
      <c r="D5736" t="inlineStr">
        <is>
          <t>Customer</t>
        </is>
      </c>
      <c r="E5736" t="inlineStr">
        <is>
          <t>Mapped to HubSpot lifecycle stage</t>
        </is>
      </c>
    </row>
    <row r="5737">
      <c r="A5737" t="inlineStr">
        <is>
          <t>SRC-00909</t>
        </is>
      </c>
      <c r="B5737" t="inlineStr">
        <is>
          <t>Last Activity</t>
        </is>
      </c>
      <c r="C5737" t="inlineStr">
        <is>
          <t>Jan 08 2025</t>
        </is>
      </c>
      <c r="D5737" t="inlineStr">
        <is>
          <t>2025-01-08</t>
        </is>
      </c>
      <c r="E5737" t="inlineStr">
        <is>
          <t>Date to YYYY-MM-DD</t>
        </is>
      </c>
    </row>
    <row r="5738">
      <c r="A5738" t="inlineStr">
        <is>
          <t>SRC-00910</t>
        </is>
      </c>
      <c r="B5738" t="inlineStr">
        <is>
          <t>State/Region</t>
        </is>
      </c>
      <c r="C5738" t="inlineStr">
        <is>
          <t>Vic</t>
        </is>
      </c>
      <c r="D5738" t="inlineStr">
        <is>
          <t>VIC</t>
        </is>
      </c>
      <c r="E5738" t="inlineStr">
        <is>
          <t>State to standard abbreviation</t>
        </is>
      </c>
    </row>
    <row r="5739">
      <c r="A5739" t="inlineStr">
        <is>
          <t>SRC-00910</t>
        </is>
      </c>
      <c r="B5739" t="inlineStr">
        <is>
          <t>Phone Number</t>
        </is>
      </c>
      <c r="C5739" t="inlineStr">
        <is>
          <t>(03) 7010-7222</t>
        </is>
      </c>
      <c r="D5739" t="inlineStr">
        <is>
          <t>+61 3 7010 7222</t>
        </is>
      </c>
      <c r="E5739" t="inlineStr">
        <is>
          <t>Phone to +61 international format</t>
        </is>
      </c>
    </row>
    <row r="5740">
      <c r="A5740" t="inlineStr">
        <is>
          <t>SRC-00910</t>
        </is>
      </c>
      <c r="B5740" t="inlineStr">
        <is>
          <t>Company Name</t>
        </is>
      </c>
      <c r="C5740" t="inlineStr">
        <is>
          <t>ORLUBRIE PACKAGING PTY LTD</t>
        </is>
      </c>
      <c r="D5740" t="inlineStr">
        <is>
          <t>Orlubrie Packaging Pty Ltd</t>
        </is>
      </c>
      <c r="E5740" t="inlineStr">
        <is>
          <t>Company suffix to 'Pty Ltd', trimmed, case</t>
        </is>
      </c>
    </row>
    <row r="5741">
      <c r="A5741" t="inlineStr">
        <is>
          <t>SRC-00910</t>
        </is>
      </c>
      <c r="B5741" t="inlineStr">
        <is>
          <t>Job Title</t>
        </is>
      </c>
      <c r="C5741" t="inlineStr">
        <is>
          <t>MARKETING COORDINATOR</t>
        </is>
      </c>
      <c r="D5741" t="inlineStr">
        <is>
          <t>Marketing Coordinator</t>
        </is>
      </c>
      <c r="E5741" t="inlineStr">
        <is>
          <t>Job title case</t>
        </is>
      </c>
    </row>
    <row r="5742">
      <c r="A5742" t="inlineStr">
        <is>
          <t>SRC-00910</t>
        </is>
      </c>
      <c r="B5742" t="inlineStr">
        <is>
          <t>City</t>
        </is>
      </c>
      <c r="C5742" t="inlineStr">
        <is>
          <t>FOOTSCRAY</t>
        </is>
      </c>
      <c r="D5742" t="inlineStr">
        <is>
          <t>Footscray</t>
        </is>
      </c>
      <c r="E5742" t="inlineStr">
        <is>
          <t>City case</t>
        </is>
      </c>
    </row>
    <row r="5743">
      <c r="A5743" t="inlineStr">
        <is>
          <t>SRC-00910</t>
        </is>
      </c>
      <c r="B5743" t="inlineStr">
        <is>
          <t>Lifecycle Stage</t>
        </is>
      </c>
      <c r="C5743" t="inlineStr">
        <is>
          <t>Sales qualified</t>
        </is>
      </c>
      <c r="D5743" t="inlineStr">
        <is>
          <t>Sales Qualified Lead</t>
        </is>
      </c>
      <c r="E5743" t="inlineStr">
        <is>
          <t>Mapped to HubSpot lifecycle stage</t>
        </is>
      </c>
    </row>
    <row r="5744">
      <c r="A5744" t="inlineStr">
        <is>
          <t>SRC-00911</t>
        </is>
      </c>
      <c r="B5744" t="inlineStr">
        <is>
          <t>Last Name</t>
        </is>
      </c>
      <c r="C5744" t="inlineStr">
        <is>
          <t>baker</t>
        </is>
      </c>
      <c r="D5744" t="inlineStr">
        <is>
          <t>Baker</t>
        </is>
      </c>
      <c r="E5744" t="inlineStr">
        <is>
          <t>Trimmed / name case</t>
        </is>
      </c>
    </row>
    <row r="5745">
      <c r="A5745" t="inlineStr">
        <is>
          <t>SRC-00911</t>
        </is>
      </c>
      <c r="B5745" t="inlineStr">
        <is>
          <t>State/Region</t>
        </is>
      </c>
      <c r="C5745" t="inlineStr">
        <is>
          <t>Northern Territory</t>
        </is>
      </c>
      <c r="D5745" t="inlineStr">
        <is>
          <t>NT</t>
        </is>
      </c>
      <c r="E5745" t="inlineStr">
        <is>
          <t>State to standard abbreviation</t>
        </is>
      </c>
    </row>
    <row r="5746">
      <c r="A5746" t="inlineStr">
        <is>
          <t>SRC-00911</t>
        </is>
      </c>
      <c r="B5746" t="inlineStr">
        <is>
          <t>Phone Number</t>
        </is>
      </c>
      <c r="C5746" t="inlineStr">
        <is>
          <t>0870105771</t>
        </is>
      </c>
      <c r="D5746" t="inlineStr">
        <is>
          <t>+61 8 7010 5771</t>
        </is>
      </c>
      <c r="E5746" t="inlineStr">
        <is>
          <t>Phone to +61 international format</t>
        </is>
      </c>
    </row>
    <row r="5747">
      <c r="A5747" t="inlineStr">
        <is>
          <t>SRC-00911</t>
        </is>
      </c>
      <c r="B5747" t="inlineStr">
        <is>
          <t>Company Name</t>
        </is>
      </c>
      <c r="C5747" t="inlineStr">
        <is>
          <t>Corvanny Consulting P/L</t>
        </is>
      </c>
      <c r="D5747" t="inlineStr">
        <is>
          <t>Corvanny Consulting Pty Ltd</t>
        </is>
      </c>
      <c r="E5747" t="inlineStr">
        <is>
          <t>Company suffix to 'Pty Ltd', trimmed, case</t>
        </is>
      </c>
    </row>
    <row r="5748">
      <c r="A5748" t="inlineStr">
        <is>
          <t>SRC-00911</t>
        </is>
      </c>
      <c r="B5748" t="inlineStr">
        <is>
          <t>Job Title</t>
        </is>
      </c>
      <c r="C5748" t="inlineStr">
        <is>
          <t>site supervisor</t>
        </is>
      </c>
      <c r="D5748" t="inlineStr">
        <is>
          <t>Site Supervisor</t>
        </is>
      </c>
      <c r="E5748" t="inlineStr">
        <is>
          <t>Job title case</t>
        </is>
      </c>
    </row>
    <row r="5749">
      <c r="A5749" t="inlineStr">
        <is>
          <t>SRC-00911</t>
        </is>
      </c>
      <c r="B5749" t="inlineStr">
        <is>
          <t>City</t>
        </is>
      </c>
      <c r="C5749" t="inlineStr">
        <is>
          <t>PALMERSTON</t>
        </is>
      </c>
      <c r="D5749" t="inlineStr">
        <is>
          <t>Palmerston</t>
        </is>
      </c>
      <c r="E5749" t="inlineStr">
        <is>
          <t>City case</t>
        </is>
      </c>
    </row>
    <row r="5750">
      <c r="A5750" t="inlineStr">
        <is>
          <t>SRC-00911</t>
        </is>
      </c>
      <c r="B5750" t="inlineStr">
        <is>
          <t>Lifecycle Stage</t>
        </is>
      </c>
      <c r="C5750" t="inlineStr">
        <is>
          <t>lead</t>
        </is>
      </c>
      <c r="D5750" t="inlineStr">
        <is>
          <t>Lead</t>
        </is>
      </c>
      <c r="E5750" t="inlineStr">
        <is>
          <t>Mapped to HubSpot lifecycle stage</t>
        </is>
      </c>
    </row>
    <row r="5751">
      <c r="A5751" t="inlineStr">
        <is>
          <t>SRC-00911</t>
        </is>
      </c>
      <c r="B5751" t="inlineStr">
        <is>
          <t>Last Activity</t>
        </is>
      </c>
      <c r="C5751" t="inlineStr">
        <is>
          <t>21/01/2024</t>
        </is>
      </c>
      <c r="D5751" t="inlineStr">
        <is>
          <t>2024-01-21</t>
        </is>
      </c>
      <c r="E5751" t="inlineStr">
        <is>
          <t>Date to YYYY-MM-DD</t>
        </is>
      </c>
    </row>
    <row r="5752">
      <c r="A5752" t="inlineStr">
        <is>
          <t>SRC-00912</t>
        </is>
      </c>
      <c r="B5752" t="inlineStr">
        <is>
          <t>First Name</t>
        </is>
      </c>
      <c r="C5752" t="inlineStr">
        <is>
          <t>GIULIA</t>
        </is>
      </c>
      <c r="D5752" t="inlineStr">
        <is>
          <t>Giulia</t>
        </is>
      </c>
      <c r="E5752" t="inlineStr">
        <is>
          <t>Trimmed / name case</t>
        </is>
      </c>
    </row>
    <row r="5753">
      <c r="A5753" t="inlineStr">
        <is>
          <t>SRC-00912</t>
        </is>
      </c>
      <c r="B5753" t="inlineStr">
        <is>
          <t>State/Region</t>
        </is>
      </c>
      <c r="C5753" t="inlineStr">
        <is>
          <t>vic</t>
        </is>
      </c>
      <c r="D5753" t="inlineStr">
        <is>
          <t>VIC</t>
        </is>
      </c>
      <c r="E5753" t="inlineStr">
        <is>
          <t>State to standard abbreviation</t>
        </is>
      </c>
    </row>
    <row r="5754">
      <c r="A5754" t="inlineStr">
        <is>
          <t>SRC-00912</t>
        </is>
      </c>
      <c r="B5754" t="inlineStr">
        <is>
          <t>Phone Number</t>
        </is>
      </c>
      <c r="C5754" t="inlineStr">
        <is>
          <t>03 7010 4778</t>
        </is>
      </c>
      <c r="D5754" t="inlineStr">
        <is>
          <t>+61 3 7010 4778</t>
        </is>
      </c>
      <c r="E5754" t="inlineStr">
        <is>
          <t>Phone to +61 international format</t>
        </is>
      </c>
    </row>
    <row r="5755">
      <c r="A5755" t="inlineStr">
        <is>
          <t>SRC-00912</t>
        </is>
      </c>
      <c r="B5755" t="inlineStr">
        <is>
          <t>Lifecycle Stage</t>
        </is>
      </c>
      <c r="C5755" t="inlineStr">
        <is>
          <t>newsletter only</t>
        </is>
      </c>
      <c r="D5755" t="inlineStr">
        <is>
          <t>Subscriber</t>
        </is>
      </c>
      <c r="E5755" t="inlineStr">
        <is>
          <t>Mapped to HubSpot lifecycle stage</t>
        </is>
      </c>
    </row>
    <row r="5756">
      <c r="A5756" t="inlineStr">
        <is>
          <t>SRC-00913</t>
        </is>
      </c>
      <c r="B5756" t="inlineStr">
        <is>
          <t>Last Name</t>
        </is>
      </c>
      <c r="C5756" t="inlineStr"/>
      <c r="D5756" t="inlineStr">
        <is>
          <t>Tanaka</t>
        </is>
      </c>
      <c r="E5756" t="inlineStr">
        <is>
          <t>Split full name from First Name field</t>
        </is>
      </c>
    </row>
    <row r="5757">
      <c r="A5757" t="inlineStr">
        <is>
          <t>SRC-00913</t>
        </is>
      </c>
      <c r="B5757" t="inlineStr">
        <is>
          <t>State/Region</t>
        </is>
      </c>
      <c r="C5757" t="inlineStr">
        <is>
          <t>Vic</t>
        </is>
      </c>
      <c r="D5757" t="inlineStr">
        <is>
          <t>VIC</t>
        </is>
      </c>
      <c r="E5757" t="inlineStr">
        <is>
          <t>State to standard abbreviation</t>
        </is>
      </c>
    </row>
    <row r="5758">
      <c r="A5758" t="inlineStr">
        <is>
          <t>SRC-00913</t>
        </is>
      </c>
      <c r="B5758" t="inlineStr">
        <is>
          <t>Phone Number</t>
        </is>
      </c>
      <c r="C5758" t="inlineStr">
        <is>
          <t>0370106818</t>
        </is>
      </c>
      <c r="D5758" t="inlineStr">
        <is>
          <t>+61 3 7010 6818</t>
        </is>
      </c>
      <c r="E5758" t="inlineStr">
        <is>
          <t>Phone to +61 international format</t>
        </is>
      </c>
    </row>
    <row r="5759">
      <c r="A5759" t="inlineStr">
        <is>
          <t>SRC-00913</t>
        </is>
      </c>
      <c r="B5759" t="inlineStr">
        <is>
          <t>Company Name</t>
        </is>
      </c>
      <c r="C5759" t="inlineStr">
        <is>
          <t>IRONVESSA DENTAL PTY LTD</t>
        </is>
      </c>
      <c r="D5759" t="inlineStr">
        <is>
          <t>Ironvessa Dental Pty Ltd</t>
        </is>
      </c>
      <c r="E5759" t="inlineStr">
        <is>
          <t>Company suffix to 'Pty Ltd', trimmed, case</t>
        </is>
      </c>
    </row>
    <row r="5760">
      <c r="A5760" t="inlineStr">
        <is>
          <t>SRC-00913</t>
        </is>
      </c>
      <c r="B5760" t="inlineStr">
        <is>
          <t>Job Title</t>
        </is>
      </c>
      <c r="C5760" t="inlineStr">
        <is>
          <t>training coordinator</t>
        </is>
      </c>
      <c r="D5760" t="inlineStr">
        <is>
          <t>Training Coordinator</t>
        </is>
      </c>
      <c r="E5760" t="inlineStr">
        <is>
          <t>Job title case</t>
        </is>
      </c>
    </row>
    <row r="5761">
      <c r="A5761" t="inlineStr">
        <is>
          <t>SRC-00913</t>
        </is>
      </c>
      <c r="B5761" t="inlineStr">
        <is>
          <t>City</t>
        </is>
      </c>
      <c r="C5761" t="inlineStr">
        <is>
          <t>footscray</t>
        </is>
      </c>
      <c r="D5761" t="inlineStr">
        <is>
          <t>Footscray</t>
        </is>
      </c>
      <c r="E5761" t="inlineStr">
        <is>
          <t>City case</t>
        </is>
      </c>
    </row>
    <row r="5762">
      <c r="A5762" t="inlineStr">
        <is>
          <t>SRC-00913</t>
        </is>
      </c>
      <c r="B5762" t="inlineStr">
        <is>
          <t>Lifecycle Stage</t>
        </is>
      </c>
      <c r="C5762" t="inlineStr">
        <is>
          <t>cust</t>
        </is>
      </c>
      <c r="D5762" t="inlineStr">
        <is>
          <t>Customer</t>
        </is>
      </c>
      <c r="E5762" t="inlineStr">
        <is>
          <t>Mapped to HubSpot lifecycle stage</t>
        </is>
      </c>
    </row>
    <row r="5763">
      <c r="A5763" t="inlineStr">
        <is>
          <t>SRC-00913</t>
        </is>
      </c>
      <c r="B5763" t="inlineStr">
        <is>
          <t>Last Activity</t>
        </is>
      </c>
      <c r="C5763" t="inlineStr">
        <is>
          <t>06/06/2025</t>
        </is>
      </c>
      <c r="D5763" t="inlineStr">
        <is>
          <t>2025-06-06</t>
        </is>
      </c>
      <c r="E5763" t="inlineStr">
        <is>
          <t>Date to YYYY-MM-DD</t>
        </is>
      </c>
    </row>
    <row r="5764">
      <c r="A5764" t="inlineStr">
        <is>
          <t>SRC-00914</t>
        </is>
      </c>
      <c r="B5764" t="inlineStr">
        <is>
          <t>Last Name</t>
        </is>
      </c>
      <c r="C5764" t="inlineStr">
        <is>
          <t xml:space="preserve"> Zhang</t>
        </is>
      </c>
      <c r="D5764" t="inlineStr">
        <is>
          <t>Zhang</t>
        </is>
      </c>
      <c r="E5764" t="inlineStr">
        <is>
          <t>Trimmed / name case</t>
        </is>
      </c>
    </row>
    <row r="5765">
      <c r="A5765" t="inlineStr">
        <is>
          <t>SRC-00914</t>
        </is>
      </c>
      <c r="B5765" t="inlineStr">
        <is>
          <t>State/Region</t>
        </is>
      </c>
      <c r="C5765" t="inlineStr">
        <is>
          <t>N.S.W.</t>
        </is>
      </c>
      <c r="D5765" t="inlineStr">
        <is>
          <t>NSW</t>
        </is>
      </c>
      <c r="E5765" t="inlineStr">
        <is>
          <t>State to standard abbreviation</t>
        </is>
      </c>
    </row>
    <row r="5766">
      <c r="A5766" t="inlineStr">
        <is>
          <t>SRC-00914</t>
        </is>
      </c>
      <c r="B5766" t="inlineStr">
        <is>
          <t>Phone Number</t>
        </is>
      </c>
      <c r="C5766" t="inlineStr">
        <is>
          <t>(02) 7010 5247</t>
        </is>
      </c>
      <c r="D5766" t="inlineStr">
        <is>
          <t>+61 2 7010 5247</t>
        </is>
      </c>
      <c r="E5766" t="inlineStr">
        <is>
          <t>Phone to +61 international format</t>
        </is>
      </c>
    </row>
    <row r="5767">
      <c r="A5767" t="inlineStr">
        <is>
          <t>SRC-00914</t>
        </is>
      </c>
      <c r="B5767" t="inlineStr">
        <is>
          <t>Company Name</t>
        </is>
      </c>
      <c r="C5767" t="inlineStr">
        <is>
          <t>Kestermoy Hospitality</t>
        </is>
      </c>
      <c r="D5767" t="inlineStr">
        <is>
          <t>Kestermoy Hospitality Pty Ltd</t>
        </is>
      </c>
      <c r="E5767" t="inlineStr">
        <is>
          <t>Company suffix to 'Pty Ltd', trimmed, case</t>
        </is>
      </c>
    </row>
    <row r="5768">
      <c r="A5768" t="inlineStr">
        <is>
          <t>SRC-00914</t>
        </is>
      </c>
      <c r="B5768" t="inlineStr">
        <is>
          <t>Job Title</t>
        </is>
      </c>
      <c r="C5768" t="inlineStr">
        <is>
          <t>DIRECTOR</t>
        </is>
      </c>
      <c r="D5768" t="inlineStr">
        <is>
          <t>Director</t>
        </is>
      </c>
      <c r="E5768" t="inlineStr">
        <is>
          <t>Job title case</t>
        </is>
      </c>
    </row>
    <row r="5769">
      <c r="A5769" t="inlineStr">
        <is>
          <t>SRC-00914</t>
        </is>
      </c>
      <c r="B5769" t="inlineStr">
        <is>
          <t>Lifecycle Stage</t>
        </is>
      </c>
      <c r="C5769" t="inlineStr">
        <is>
          <t>Client</t>
        </is>
      </c>
      <c r="D5769" t="inlineStr">
        <is>
          <t>Customer</t>
        </is>
      </c>
      <c r="E5769" t="inlineStr">
        <is>
          <t>Mapped to HubSpot lifecycle stage</t>
        </is>
      </c>
    </row>
    <row r="5770">
      <c r="A5770" t="inlineStr">
        <is>
          <t>SRC-00914</t>
        </is>
      </c>
      <c r="B5770" t="inlineStr">
        <is>
          <t>Last Activity</t>
        </is>
      </c>
      <c r="C5770" t="inlineStr">
        <is>
          <t>22/01/2024</t>
        </is>
      </c>
      <c r="D5770" t="inlineStr">
        <is>
          <t>2024-01-22</t>
        </is>
      </c>
      <c r="E5770" t="inlineStr">
        <is>
          <t>Date to YYYY-MM-DD</t>
        </is>
      </c>
    </row>
    <row r="5771">
      <c r="A5771" t="inlineStr">
        <is>
          <t>SRC-00915</t>
        </is>
      </c>
      <c r="B5771" t="inlineStr">
        <is>
          <t>First Name</t>
        </is>
      </c>
      <c r="C5771" t="inlineStr">
        <is>
          <t>yusuf</t>
        </is>
      </c>
      <c r="D5771" t="inlineStr">
        <is>
          <t>Yusuf</t>
        </is>
      </c>
      <c r="E5771" t="inlineStr">
        <is>
          <t>Trimmed / name case</t>
        </is>
      </c>
    </row>
    <row r="5772">
      <c r="A5772" t="inlineStr">
        <is>
          <t>SRC-00915</t>
        </is>
      </c>
      <c r="B5772" t="inlineStr">
        <is>
          <t>Last Name</t>
        </is>
      </c>
      <c r="C5772" t="inlineStr">
        <is>
          <t xml:space="preserve"> Fitzgerald</t>
        </is>
      </c>
      <c r="D5772" t="inlineStr">
        <is>
          <t>Fitzgerald</t>
        </is>
      </c>
      <c r="E5772" t="inlineStr">
        <is>
          <t>Trimmed / name case</t>
        </is>
      </c>
    </row>
    <row r="5773">
      <c r="A5773" t="inlineStr">
        <is>
          <t>SRC-00915</t>
        </is>
      </c>
      <c r="B5773" t="inlineStr">
        <is>
          <t>State/Region</t>
        </is>
      </c>
      <c r="C5773" t="inlineStr">
        <is>
          <t>vic</t>
        </is>
      </c>
      <c r="D5773" t="inlineStr">
        <is>
          <t>VIC</t>
        </is>
      </c>
      <c r="E5773" t="inlineStr">
        <is>
          <t>State to standard abbreviation</t>
        </is>
      </c>
    </row>
    <row r="5774">
      <c r="A5774" t="inlineStr">
        <is>
          <t>SRC-00915</t>
        </is>
      </c>
      <c r="B5774" t="inlineStr">
        <is>
          <t>Phone Number</t>
        </is>
      </c>
      <c r="C5774" t="inlineStr">
        <is>
          <t>03 5550 6889</t>
        </is>
      </c>
      <c r="D5774" t="inlineStr">
        <is>
          <t>+61 3 5550 6889</t>
        </is>
      </c>
      <c r="E5774" t="inlineStr">
        <is>
          <t>Phone to +61 international format</t>
        </is>
      </c>
    </row>
    <row r="5775">
      <c r="A5775" t="inlineStr">
        <is>
          <t>SRC-00915</t>
        </is>
      </c>
      <c r="B5775" t="inlineStr">
        <is>
          <t>Job Title</t>
        </is>
      </c>
      <c r="C5775" t="inlineStr">
        <is>
          <t>SITE SUPERVISOR</t>
        </is>
      </c>
      <c r="D5775" t="inlineStr">
        <is>
          <t>Site Supervisor</t>
        </is>
      </c>
      <c r="E5775" t="inlineStr">
        <is>
          <t>Job title case</t>
        </is>
      </c>
    </row>
    <row r="5776">
      <c r="A5776" t="inlineStr">
        <is>
          <t>SRC-00915</t>
        </is>
      </c>
      <c r="B5776" t="inlineStr">
        <is>
          <t>Last Activity</t>
        </is>
      </c>
      <c r="C5776" t="inlineStr">
        <is>
          <t>Sep 09 2025</t>
        </is>
      </c>
      <c r="D5776" t="inlineStr">
        <is>
          <t>2025-09-09</t>
        </is>
      </c>
      <c r="E5776" t="inlineStr">
        <is>
          <t>Date to YYYY-MM-DD</t>
        </is>
      </c>
    </row>
    <row r="5777">
      <c r="A5777" t="inlineStr">
        <is>
          <t>SRC-00916</t>
        </is>
      </c>
      <c r="B5777" t="inlineStr">
        <is>
          <t>State/Region</t>
        </is>
      </c>
      <c r="C5777" t="inlineStr">
        <is>
          <t>South Australia</t>
        </is>
      </c>
      <c r="D5777" t="inlineStr">
        <is>
          <t>SA</t>
        </is>
      </c>
      <c r="E5777" t="inlineStr">
        <is>
          <t>State to standard abbreviation</t>
        </is>
      </c>
    </row>
    <row r="5778">
      <c r="A5778" t="inlineStr">
        <is>
          <t>SRC-00916</t>
        </is>
      </c>
      <c r="B5778" t="inlineStr">
        <is>
          <t>Phone Number</t>
        </is>
      </c>
      <c r="C5778" t="inlineStr">
        <is>
          <t>08 7010 4225</t>
        </is>
      </c>
      <c r="D5778" t="inlineStr">
        <is>
          <t>+61 8 7010 4225</t>
        </is>
      </c>
      <c r="E5778" t="inlineStr">
        <is>
          <t>Phone to +61 international format</t>
        </is>
      </c>
    </row>
    <row r="5779">
      <c r="A5779" t="inlineStr">
        <is>
          <t>SRC-00916</t>
        </is>
      </c>
      <c r="B5779" t="inlineStr">
        <is>
          <t>Job Title</t>
        </is>
      </c>
      <c r="C5779" t="inlineStr">
        <is>
          <t>GENERAL MANAGER</t>
        </is>
      </c>
      <c r="D5779" t="inlineStr">
        <is>
          <t>General Manager</t>
        </is>
      </c>
      <c r="E5779" t="inlineStr">
        <is>
          <t>Job title case</t>
        </is>
      </c>
    </row>
    <row r="5780">
      <c r="A5780" t="inlineStr">
        <is>
          <t>SRC-00916</t>
        </is>
      </c>
      <c r="B5780" t="inlineStr">
        <is>
          <t>Postal Code</t>
        </is>
      </c>
      <c r="C5780" t="inlineStr">
        <is>
          <t>5357.0</t>
        </is>
      </c>
      <c r="D5780" t="inlineStr">
        <is>
          <t>5357</t>
        </is>
      </c>
      <c r="E5780" t="inlineStr">
        <is>
          <t>Postcode to 4 digits (restored leading zero / removed .0)</t>
        </is>
      </c>
    </row>
    <row r="5781">
      <c r="A5781" t="inlineStr">
        <is>
          <t>SRC-00916</t>
        </is>
      </c>
      <c r="B5781" t="inlineStr">
        <is>
          <t>Last Activity</t>
        </is>
      </c>
      <c r="C5781" t="inlineStr">
        <is>
          <t>16/10/2025</t>
        </is>
      </c>
      <c r="D5781" t="inlineStr">
        <is>
          <t>2025-10-16</t>
        </is>
      </c>
      <c r="E5781" t="inlineStr">
        <is>
          <t>Date to YYYY-MM-DD</t>
        </is>
      </c>
    </row>
    <row r="5782">
      <c r="A5782" t="inlineStr">
        <is>
          <t>SRC-00917</t>
        </is>
      </c>
      <c r="B5782" t="inlineStr">
        <is>
          <t>Last Name</t>
        </is>
      </c>
      <c r="C5782" t="inlineStr">
        <is>
          <t xml:space="preserve"> Tanaka</t>
        </is>
      </c>
      <c r="D5782" t="inlineStr">
        <is>
          <t>Tanaka</t>
        </is>
      </c>
      <c r="E5782" t="inlineStr">
        <is>
          <t>Trimmed / name case</t>
        </is>
      </c>
    </row>
    <row r="5783">
      <c r="A5783" t="inlineStr">
        <is>
          <t>SRC-00917</t>
        </is>
      </c>
      <c r="B5783" t="inlineStr">
        <is>
          <t>State/Region</t>
        </is>
      </c>
      <c r="C5783" t="inlineStr">
        <is>
          <t>Victoria</t>
        </is>
      </c>
      <c r="D5783" t="inlineStr">
        <is>
          <t>VIC</t>
        </is>
      </c>
      <c r="E5783" t="inlineStr">
        <is>
          <t>State to standard abbreviation</t>
        </is>
      </c>
    </row>
    <row r="5784">
      <c r="A5784" t="inlineStr">
        <is>
          <t>SRC-00917</t>
        </is>
      </c>
      <c r="B5784" t="inlineStr">
        <is>
          <t>Phone Number</t>
        </is>
      </c>
      <c r="C5784" t="inlineStr">
        <is>
          <t>(03) 5550-0071</t>
        </is>
      </c>
      <c r="D5784" t="inlineStr">
        <is>
          <t>+61 3 5550 0071</t>
        </is>
      </c>
      <c r="E5784" t="inlineStr">
        <is>
          <t>Phone to +61 international format</t>
        </is>
      </c>
    </row>
    <row r="5785">
      <c r="A5785" t="inlineStr">
        <is>
          <t>SRC-00917</t>
        </is>
      </c>
      <c r="B5785" t="inlineStr">
        <is>
          <t>Company Name</t>
        </is>
      </c>
      <c r="C5785" t="inlineStr">
        <is>
          <t>HETHERMOYLE FOODS PTY LTD</t>
        </is>
      </c>
      <c r="D5785" t="inlineStr">
        <is>
          <t>Hethermoyle Foods Pty Ltd</t>
        </is>
      </c>
      <c r="E5785" t="inlineStr">
        <is>
          <t>Company suffix to 'Pty Ltd', trimmed, case</t>
        </is>
      </c>
    </row>
    <row r="5786">
      <c r="A5786" t="inlineStr">
        <is>
          <t>SRC-00917</t>
        </is>
      </c>
      <c r="B5786" t="inlineStr">
        <is>
          <t>Postal Code</t>
        </is>
      </c>
      <c r="C5786" t="inlineStr">
        <is>
          <t>3693.0</t>
        </is>
      </c>
      <c r="D5786" t="inlineStr">
        <is>
          <t>3693</t>
        </is>
      </c>
      <c r="E5786" t="inlineStr">
        <is>
          <t>Postcode to 4 digits (restored leading zero / removed .0)</t>
        </is>
      </c>
    </row>
    <row r="5787">
      <c r="A5787" t="inlineStr">
        <is>
          <t>SRC-00917</t>
        </is>
      </c>
      <c r="B5787" t="inlineStr">
        <is>
          <t>Lifecycle Stage</t>
        </is>
      </c>
      <c r="C5787" t="inlineStr">
        <is>
          <t>Sales qualified</t>
        </is>
      </c>
      <c r="D5787" t="inlineStr">
        <is>
          <t>Sales Qualified Lead</t>
        </is>
      </c>
      <c r="E5787" t="inlineStr">
        <is>
          <t>Mapped to HubSpot lifecycle stage</t>
        </is>
      </c>
    </row>
    <row r="5788">
      <c r="A5788" t="inlineStr">
        <is>
          <t>SRC-00917</t>
        </is>
      </c>
      <c r="B5788" t="inlineStr">
        <is>
          <t>Last Activity</t>
        </is>
      </c>
      <c r="C5788" t="inlineStr">
        <is>
          <t>Oct 21 2024</t>
        </is>
      </c>
      <c r="D5788" t="inlineStr">
        <is>
          <t>2024-10-21</t>
        </is>
      </c>
      <c r="E5788" t="inlineStr">
        <is>
          <t>Date to YYYY-MM-DD</t>
        </is>
      </c>
    </row>
    <row r="5789">
      <c r="A5789" t="inlineStr">
        <is>
          <t>SRC-00918</t>
        </is>
      </c>
      <c r="B5789" t="inlineStr">
        <is>
          <t>First Name</t>
        </is>
      </c>
      <c r="C5789" t="inlineStr">
        <is>
          <t>aisha</t>
        </is>
      </c>
      <c r="D5789" t="inlineStr">
        <is>
          <t>Aisha</t>
        </is>
      </c>
      <c r="E5789" t="inlineStr">
        <is>
          <t>Trimmed / name case</t>
        </is>
      </c>
    </row>
    <row r="5790">
      <c r="A5790" t="inlineStr">
        <is>
          <t>SRC-00918</t>
        </is>
      </c>
      <c r="B5790" t="inlineStr">
        <is>
          <t>Last Name</t>
        </is>
      </c>
      <c r="C5790" t="inlineStr">
        <is>
          <t>WILLIAMS</t>
        </is>
      </c>
      <c r="D5790" t="inlineStr">
        <is>
          <t>Williams</t>
        </is>
      </c>
      <c r="E5790" t="inlineStr">
        <is>
          <t>Trimmed / name case</t>
        </is>
      </c>
    </row>
    <row r="5791">
      <c r="A5791" t="inlineStr">
        <is>
          <t>SRC-00918</t>
        </is>
      </c>
      <c r="B5791" t="inlineStr">
        <is>
          <t>State/Region</t>
        </is>
      </c>
      <c r="C5791" t="inlineStr">
        <is>
          <t>vic</t>
        </is>
      </c>
      <c r="D5791" t="inlineStr">
        <is>
          <t>VIC</t>
        </is>
      </c>
      <c r="E5791" t="inlineStr">
        <is>
          <t>State to standard abbreviation</t>
        </is>
      </c>
    </row>
    <row r="5792">
      <c r="A5792" t="inlineStr">
        <is>
          <t>SRC-00918</t>
        </is>
      </c>
      <c r="B5792" t="inlineStr">
        <is>
          <t>Phone Number</t>
        </is>
      </c>
      <c r="C5792" t="inlineStr">
        <is>
          <t>(03) 5550-2625</t>
        </is>
      </c>
      <c r="D5792" t="inlineStr">
        <is>
          <t>+61 3 5550 2625</t>
        </is>
      </c>
      <c r="E5792" t="inlineStr">
        <is>
          <t>Phone to +61 international format</t>
        </is>
      </c>
    </row>
    <row r="5793">
      <c r="A5793" t="inlineStr">
        <is>
          <t>SRC-00918</t>
        </is>
      </c>
      <c r="B5793" t="inlineStr">
        <is>
          <t>Company Name</t>
        </is>
      </c>
      <c r="C5793" t="inlineStr">
        <is>
          <t>Thistlemoor Fitness pty ltd</t>
        </is>
      </c>
      <c r="D5793" t="inlineStr">
        <is>
          <t>Thistlemoor Fitness Pty Ltd</t>
        </is>
      </c>
      <c r="E5793" t="inlineStr">
        <is>
          <t>Company suffix to 'Pty Ltd', trimmed, case</t>
        </is>
      </c>
    </row>
    <row r="5794">
      <c r="A5794" t="inlineStr">
        <is>
          <t>SRC-00918</t>
        </is>
      </c>
      <c r="B5794" t="inlineStr">
        <is>
          <t>Job Title</t>
        </is>
      </c>
      <c r="C5794" t="inlineStr">
        <is>
          <t>ceo</t>
        </is>
      </c>
      <c r="D5794" t="inlineStr">
        <is>
          <t>CEO</t>
        </is>
      </c>
      <c r="E5794" t="inlineStr">
        <is>
          <t>Job title case</t>
        </is>
      </c>
    </row>
    <row r="5795">
      <c r="A5795" t="inlineStr">
        <is>
          <t>SRC-00918</t>
        </is>
      </c>
      <c r="B5795" t="inlineStr">
        <is>
          <t>City</t>
        </is>
      </c>
      <c r="C5795" t="inlineStr">
        <is>
          <t>GEELONG</t>
        </is>
      </c>
      <c r="D5795" t="inlineStr">
        <is>
          <t>Geelong</t>
        </is>
      </c>
      <c r="E5795" t="inlineStr">
        <is>
          <t>City case</t>
        </is>
      </c>
    </row>
    <row r="5796">
      <c r="A5796" t="inlineStr">
        <is>
          <t>SRC-00918</t>
        </is>
      </c>
      <c r="B5796" t="inlineStr">
        <is>
          <t>Lifecycle Stage</t>
        </is>
      </c>
      <c r="C5796" t="inlineStr">
        <is>
          <t>LEAD</t>
        </is>
      </c>
      <c r="D5796" t="inlineStr">
        <is>
          <t>Lead</t>
        </is>
      </c>
      <c r="E5796" t="inlineStr">
        <is>
          <t>Mapped to HubSpot lifecycle stage</t>
        </is>
      </c>
    </row>
    <row r="5797">
      <c r="A5797" t="inlineStr">
        <is>
          <t>SRC-00918</t>
        </is>
      </c>
      <c r="B5797" t="inlineStr">
        <is>
          <t>Last Activity</t>
        </is>
      </c>
      <c r="C5797" t="inlineStr">
        <is>
          <t>Aug 15 2024</t>
        </is>
      </c>
      <c r="D5797" t="inlineStr">
        <is>
          <t>2024-08-15</t>
        </is>
      </c>
      <c r="E5797" t="inlineStr">
        <is>
          <t>Date to YYYY-MM-DD</t>
        </is>
      </c>
    </row>
    <row r="5798">
      <c r="A5798" t="inlineStr">
        <is>
          <t>SRC-00919</t>
        </is>
      </c>
      <c r="B5798" t="inlineStr">
        <is>
          <t>Last Name</t>
        </is>
      </c>
      <c r="C5798" t="inlineStr">
        <is>
          <t xml:space="preserve"> Park</t>
        </is>
      </c>
      <c r="D5798" t="inlineStr">
        <is>
          <t>Park</t>
        </is>
      </c>
      <c r="E5798" t="inlineStr">
        <is>
          <t>Trimmed / name case</t>
        </is>
      </c>
    </row>
    <row r="5799">
      <c r="A5799" t="inlineStr">
        <is>
          <t>SRC-00919</t>
        </is>
      </c>
      <c r="B5799" t="inlineStr">
        <is>
          <t>State/Region</t>
        </is>
      </c>
      <c r="C5799" t="inlineStr">
        <is>
          <t>vic</t>
        </is>
      </c>
      <c r="D5799" t="inlineStr">
        <is>
          <t>VIC</t>
        </is>
      </c>
      <c r="E5799" t="inlineStr">
        <is>
          <t>State to standard abbreviation</t>
        </is>
      </c>
    </row>
    <row r="5800">
      <c r="A5800" t="inlineStr">
        <is>
          <t>SRC-00919</t>
        </is>
      </c>
      <c r="B5800" t="inlineStr">
        <is>
          <t>Phone Number</t>
        </is>
      </c>
      <c r="C5800" t="inlineStr">
        <is>
          <t>03.7010.4898</t>
        </is>
      </c>
      <c r="D5800" t="inlineStr">
        <is>
          <t>+61 3 7010 4898</t>
        </is>
      </c>
      <c r="E5800" t="inlineStr">
        <is>
          <t>Phone to +61 international format</t>
        </is>
      </c>
    </row>
    <row r="5801">
      <c r="A5801" t="inlineStr">
        <is>
          <t>SRC-00919</t>
        </is>
      </c>
      <c r="B5801" t="inlineStr">
        <is>
          <t>Company Name</t>
        </is>
      </c>
      <c r="C5801" t="inlineStr">
        <is>
          <t>IRONVESSA LANDSCAPES PTY LTD</t>
        </is>
      </c>
      <c r="D5801" t="inlineStr">
        <is>
          <t>Ironvessa Landscapes Pty Ltd</t>
        </is>
      </c>
      <c r="E5801" t="inlineStr">
        <is>
          <t>Company suffix to 'Pty Ltd', trimmed, case</t>
        </is>
      </c>
    </row>
    <row r="5802">
      <c r="A5802" t="inlineStr">
        <is>
          <t>SRC-00919</t>
        </is>
      </c>
      <c r="B5802" t="inlineStr">
        <is>
          <t>City</t>
        </is>
      </c>
      <c r="C5802" t="inlineStr">
        <is>
          <t>BOX HILL</t>
        </is>
      </c>
      <c r="D5802" t="inlineStr">
        <is>
          <t>Box Hill</t>
        </is>
      </c>
      <c r="E5802" t="inlineStr">
        <is>
          <t>City case</t>
        </is>
      </c>
    </row>
    <row r="5803">
      <c r="A5803" t="inlineStr">
        <is>
          <t>SRC-00919</t>
        </is>
      </c>
      <c r="B5803" t="inlineStr">
        <is>
          <t>Lifecycle Stage</t>
        </is>
      </c>
      <c r="C5803" t="inlineStr">
        <is>
          <t>Client</t>
        </is>
      </c>
      <c r="D5803" t="inlineStr">
        <is>
          <t>Customer</t>
        </is>
      </c>
      <c r="E5803" t="inlineStr">
        <is>
          <t>Mapped to HubSpot lifecycle stage</t>
        </is>
      </c>
    </row>
    <row r="5804">
      <c r="A5804" t="inlineStr">
        <is>
          <t>SRC-00919</t>
        </is>
      </c>
      <c r="B5804" t="inlineStr">
        <is>
          <t>Last Activity</t>
        </is>
      </c>
      <c r="C5804" t="inlineStr">
        <is>
          <t>03/02/2025</t>
        </is>
      </c>
      <c r="D5804" t="inlineStr">
        <is>
          <t>2025-02-03</t>
        </is>
      </c>
      <c r="E5804" t="inlineStr">
        <is>
          <t>Date to YYYY-MM-DD</t>
        </is>
      </c>
    </row>
    <row r="5805">
      <c r="A5805" t="inlineStr">
        <is>
          <t>SRC-00920</t>
        </is>
      </c>
      <c r="B5805" t="inlineStr">
        <is>
          <t>Last Name</t>
        </is>
      </c>
      <c r="C5805" t="inlineStr">
        <is>
          <t xml:space="preserve">Georgiou </t>
        </is>
      </c>
      <c r="D5805" t="inlineStr">
        <is>
          <t>Georgiou</t>
        </is>
      </c>
      <c r="E5805" t="inlineStr">
        <is>
          <t>Trimmed / name case</t>
        </is>
      </c>
    </row>
    <row r="5806">
      <c r="A5806" t="inlineStr">
        <is>
          <t>SRC-00920</t>
        </is>
      </c>
      <c r="B5806" t="inlineStr">
        <is>
          <t>State/Region</t>
        </is>
      </c>
      <c r="C5806" t="inlineStr">
        <is>
          <t>Northern Territory</t>
        </is>
      </c>
      <c r="D5806" t="inlineStr">
        <is>
          <t>NT</t>
        </is>
      </c>
      <c r="E5806" t="inlineStr">
        <is>
          <t>State to standard abbreviation</t>
        </is>
      </c>
    </row>
    <row r="5807">
      <c r="A5807" t="inlineStr">
        <is>
          <t>SRC-00920</t>
        </is>
      </c>
      <c r="B5807" t="inlineStr">
        <is>
          <t>Phone Number</t>
        </is>
      </c>
      <c r="C5807" t="inlineStr">
        <is>
          <t>61855505903</t>
        </is>
      </c>
      <c r="D5807" t="inlineStr">
        <is>
          <t>+61 8 5550 5903</t>
        </is>
      </c>
      <c r="E5807" t="inlineStr">
        <is>
          <t>Phone to +61 international format</t>
        </is>
      </c>
    </row>
    <row r="5808">
      <c r="A5808" t="inlineStr">
        <is>
          <t>SRC-00920</t>
        </is>
      </c>
      <c r="B5808" t="inlineStr">
        <is>
          <t>Company Name</t>
        </is>
      </c>
      <c r="C5808" t="inlineStr">
        <is>
          <t>Elkwhist Labs pty ltd</t>
        </is>
      </c>
      <c r="D5808" t="inlineStr">
        <is>
          <t>Elkwhist Labs Pty Ltd</t>
        </is>
      </c>
      <c r="E5808" t="inlineStr">
        <is>
          <t>Company suffix to 'Pty Ltd', trimmed, case</t>
        </is>
      </c>
    </row>
    <row r="5809">
      <c r="A5809" t="inlineStr">
        <is>
          <t>SRC-00920</t>
        </is>
      </c>
      <c r="B5809" t="inlineStr">
        <is>
          <t>Job Title</t>
        </is>
      </c>
      <c r="C5809" t="inlineStr">
        <is>
          <t>training coordinator</t>
        </is>
      </c>
      <c r="D5809" t="inlineStr">
        <is>
          <t>Training Coordinator</t>
        </is>
      </c>
      <c r="E5809" t="inlineStr">
        <is>
          <t>Job title case</t>
        </is>
      </c>
    </row>
    <row r="5810">
      <c r="A5810" t="inlineStr">
        <is>
          <t>SRC-00920</t>
        </is>
      </c>
      <c r="B5810" t="inlineStr">
        <is>
          <t>City</t>
        </is>
      </c>
      <c r="C5810" t="inlineStr">
        <is>
          <t>darwin</t>
        </is>
      </c>
      <c r="D5810" t="inlineStr">
        <is>
          <t>Darwin</t>
        </is>
      </c>
      <c r="E5810" t="inlineStr">
        <is>
          <t>City case</t>
        </is>
      </c>
    </row>
    <row r="5811">
      <c r="A5811" t="inlineStr">
        <is>
          <t>SRC-00920</t>
        </is>
      </c>
      <c r="B5811" t="inlineStr">
        <is>
          <t>Lifecycle Stage</t>
        </is>
      </c>
      <c r="C5811" t="inlineStr">
        <is>
          <t>customer - active</t>
        </is>
      </c>
      <c r="D5811" t="inlineStr">
        <is>
          <t>Customer</t>
        </is>
      </c>
      <c r="E5811" t="inlineStr">
        <is>
          <t>Mapped to HubSpot lifecycle stage</t>
        </is>
      </c>
    </row>
    <row r="5812">
      <c r="A5812" t="inlineStr">
        <is>
          <t>SRC-00920</t>
        </is>
      </c>
      <c r="B5812" t="inlineStr">
        <is>
          <t>Last Activity</t>
        </is>
      </c>
      <c r="C5812" t="inlineStr">
        <is>
          <t>31/01/2026</t>
        </is>
      </c>
      <c r="D5812" t="inlineStr">
        <is>
          <t>2026-01-31</t>
        </is>
      </c>
      <c r="E5812" t="inlineStr">
        <is>
          <t>Date to YYYY-MM-DD</t>
        </is>
      </c>
    </row>
    <row r="5813">
      <c r="A5813" t="inlineStr">
        <is>
          <t>SRC-00921</t>
        </is>
      </c>
      <c r="B5813" t="inlineStr">
        <is>
          <t>Last Name</t>
        </is>
      </c>
      <c r="C5813" t="inlineStr">
        <is>
          <t xml:space="preserve">Singh </t>
        </is>
      </c>
      <c r="D5813" t="inlineStr">
        <is>
          <t>Singh</t>
        </is>
      </c>
      <c r="E5813" t="inlineStr">
        <is>
          <t>Trimmed / name case</t>
        </is>
      </c>
    </row>
    <row r="5814">
      <c r="A5814" t="inlineStr">
        <is>
          <t>SRC-00921</t>
        </is>
      </c>
      <c r="B5814" t="inlineStr">
        <is>
          <t>State/Region</t>
        </is>
      </c>
      <c r="C5814" t="inlineStr">
        <is>
          <t>vic</t>
        </is>
      </c>
      <c r="D5814" t="inlineStr">
        <is>
          <t>VIC</t>
        </is>
      </c>
      <c r="E5814" t="inlineStr">
        <is>
          <t>State to standard abbreviation</t>
        </is>
      </c>
    </row>
    <row r="5815">
      <c r="A5815" t="inlineStr">
        <is>
          <t>SRC-00921</t>
        </is>
      </c>
      <c r="B5815" t="inlineStr">
        <is>
          <t>Phone Number</t>
        </is>
      </c>
      <c r="C5815" t="inlineStr">
        <is>
          <t>61370101206</t>
        </is>
      </c>
      <c r="D5815" t="inlineStr">
        <is>
          <t>+61 3 7010 1206</t>
        </is>
      </c>
      <c r="E5815" t="inlineStr">
        <is>
          <t>Phone to +61 international format</t>
        </is>
      </c>
    </row>
    <row r="5816">
      <c r="A5816" t="inlineStr">
        <is>
          <t>SRC-00921</t>
        </is>
      </c>
      <c r="B5816" t="inlineStr">
        <is>
          <t>Company Name</t>
        </is>
      </c>
      <c r="C5816" t="inlineStr">
        <is>
          <t>Pemberwick Packaging pty ltd</t>
        </is>
      </c>
      <c r="D5816" t="inlineStr">
        <is>
          <t>Pemberwick Packaging Pty Ltd</t>
        </is>
      </c>
      <c r="E5816" t="inlineStr">
        <is>
          <t>Company suffix to 'Pty Ltd', trimmed, case</t>
        </is>
      </c>
    </row>
    <row r="5817">
      <c r="A5817" t="inlineStr">
        <is>
          <t>SRC-00921</t>
        </is>
      </c>
      <c r="B5817" t="inlineStr">
        <is>
          <t>Job Title</t>
        </is>
      </c>
      <c r="C5817" t="inlineStr">
        <is>
          <t>training coordinator</t>
        </is>
      </c>
      <c r="D5817" t="inlineStr">
        <is>
          <t>Training Coordinator</t>
        </is>
      </c>
      <c r="E5817" t="inlineStr">
        <is>
          <t>Job title case</t>
        </is>
      </c>
    </row>
    <row r="5818">
      <c r="A5818" t="inlineStr">
        <is>
          <t>SRC-00921</t>
        </is>
      </c>
      <c r="B5818" t="inlineStr">
        <is>
          <t>City</t>
        </is>
      </c>
      <c r="C5818" t="inlineStr">
        <is>
          <t>bendigo</t>
        </is>
      </c>
      <c r="D5818" t="inlineStr">
        <is>
          <t>Bendigo</t>
        </is>
      </c>
      <c r="E5818" t="inlineStr">
        <is>
          <t>City case</t>
        </is>
      </c>
    </row>
    <row r="5819">
      <c r="A5819" t="inlineStr">
        <is>
          <t>SRC-00921</t>
        </is>
      </c>
      <c r="B5819" t="inlineStr">
        <is>
          <t>Lifecycle Stage</t>
        </is>
      </c>
      <c r="C5819" t="inlineStr">
        <is>
          <t>new lead</t>
        </is>
      </c>
      <c r="D5819" t="inlineStr">
        <is>
          <t>Lead</t>
        </is>
      </c>
      <c r="E5819" t="inlineStr">
        <is>
          <t>Mapped to HubSpot lifecycle stage</t>
        </is>
      </c>
    </row>
    <row r="5820">
      <c r="A5820" t="inlineStr">
        <is>
          <t>SRC-00922</t>
        </is>
      </c>
      <c r="B5820" t="inlineStr">
        <is>
          <t>First Name</t>
        </is>
      </c>
      <c r="C5820" t="inlineStr">
        <is>
          <t>MEI</t>
        </is>
      </c>
      <c r="D5820" t="inlineStr">
        <is>
          <t>Mei</t>
        </is>
      </c>
      <c r="E5820" t="inlineStr">
        <is>
          <t>Trimmed / name case</t>
        </is>
      </c>
    </row>
    <row r="5821">
      <c r="A5821" t="inlineStr">
        <is>
          <t>SRC-00922</t>
        </is>
      </c>
      <c r="B5821" t="inlineStr">
        <is>
          <t>Last Name</t>
        </is>
      </c>
      <c r="C5821" t="inlineStr">
        <is>
          <t xml:space="preserve">Papadopoulos </t>
        </is>
      </c>
      <c r="D5821" t="inlineStr">
        <is>
          <t>Papadopoulos</t>
        </is>
      </c>
      <c r="E5821" t="inlineStr">
        <is>
          <t>Trimmed / name case</t>
        </is>
      </c>
    </row>
    <row r="5822">
      <c r="A5822" t="inlineStr">
        <is>
          <t>SRC-00922</t>
        </is>
      </c>
      <c r="B5822" t="inlineStr">
        <is>
          <t>Email</t>
        </is>
      </c>
      <c r="C5822" t="inlineStr">
        <is>
          <t>&lt;mpapadopoulos@wattlemerelogistics.example&gt;</t>
        </is>
      </c>
      <c r="D5822" t="inlineStr">
        <is>
          <t>mpapadopoulos@wattlemerelogistics.example</t>
        </is>
      </c>
      <c r="E5822" t="inlineStr">
        <is>
          <t>Lower-case, trimmed, removed mailto:/brackets</t>
        </is>
      </c>
    </row>
    <row r="5823">
      <c r="A5823" t="inlineStr">
        <is>
          <t>SRC-00922</t>
        </is>
      </c>
      <c r="B5823" t="inlineStr">
        <is>
          <t>State/Region</t>
        </is>
      </c>
      <c r="C5823" t="inlineStr">
        <is>
          <t>vic</t>
        </is>
      </c>
      <c r="D5823" t="inlineStr">
        <is>
          <t>VIC</t>
        </is>
      </c>
      <c r="E5823" t="inlineStr">
        <is>
          <t>State to standard abbreviation</t>
        </is>
      </c>
    </row>
    <row r="5824">
      <c r="A5824" t="inlineStr">
        <is>
          <t>SRC-00922</t>
        </is>
      </c>
      <c r="B5824" t="inlineStr">
        <is>
          <t>Phone Number</t>
        </is>
      </c>
      <c r="C5824" t="inlineStr">
        <is>
          <t>(03) 7010-2882</t>
        </is>
      </c>
      <c r="D5824" t="inlineStr">
        <is>
          <t>+61 3 7010 2882</t>
        </is>
      </c>
      <c r="E5824" t="inlineStr">
        <is>
          <t>Phone to +61 international format</t>
        </is>
      </c>
    </row>
    <row r="5825">
      <c r="A5825" t="inlineStr">
        <is>
          <t>SRC-00922</t>
        </is>
      </c>
      <c r="B5825" t="inlineStr">
        <is>
          <t>Mobile Phone Number</t>
        </is>
      </c>
      <c r="C5825" t="inlineStr">
        <is>
          <t>+61491572549</t>
        </is>
      </c>
      <c r="D5825" t="inlineStr">
        <is>
          <t>+61 491 572 549</t>
        </is>
      </c>
      <c r="E5825" t="inlineStr">
        <is>
          <t>Phone to +61 international format</t>
        </is>
      </c>
    </row>
    <row r="5826">
      <c r="A5826" t="inlineStr">
        <is>
          <t>SRC-00922</t>
        </is>
      </c>
      <c r="B5826" t="inlineStr">
        <is>
          <t>Company Name</t>
        </is>
      </c>
      <c r="C5826" t="inlineStr">
        <is>
          <t>Wattlemere Logistics Pty. Ltd.</t>
        </is>
      </c>
      <c r="D5826" t="inlineStr">
        <is>
          <t>Wattlemere Logistics Pty Ltd</t>
        </is>
      </c>
      <c r="E5826" t="inlineStr">
        <is>
          <t>Company suffix to 'Pty Ltd', trimmed, case</t>
        </is>
      </c>
    </row>
    <row r="5827">
      <c r="A5827" t="inlineStr">
        <is>
          <t>SRC-00922</t>
        </is>
      </c>
      <c r="B5827" t="inlineStr">
        <is>
          <t>Postal Code</t>
        </is>
      </c>
      <c r="C5827" t="inlineStr">
        <is>
          <t>3853.0</t>
        </is>
      </c>
      <c r="D5827" t="inlineStr">
        <is>
          <t>3853</t>
        </is>
      </c>
      <c r="E5827" t="inlineStr">
        <is>
          <t>Postcode to 4 digits (restored leading zero / removed .0)</t>
        </is>
      </c>
    </row>
    <row r="5828">
      <c r="A5828" t="inlineStr">
        <is>
          <t>SRC-00922</t>
        </is>
      </c>
      <c r="B5828" t="inlineStr">
        <is>
          <t>Lifecycle Stage</t>
        </is>
      </c>
      <c r="C5828" t="inlineStr">
        <is>
          <t>new lead</t>
        </is>
      </c>
      <c r="D5828" t="inlineStr">
        <is>
          <t>Lead</t>
        </is>
      </c>
      <c r="E5828" t="inlineStr">
        <is>
          <t>Mapped to HubSpot lifecycle stage</t>
        </is>
      </c>
    </row>
    <row r="5829">
      <c r="A5829" t="inlineStr">
        <is>
          <t>SRC-00922</t>
        </is>
      </c>
      <c r="B5829" t="inlineStr">
        <is>
          <t>Last Activity</t>
        </is>
      </c>
      <c r="C5829" t="inlineStr">
        <is>
          <t>19/12/2024</t>
        </is>
      </c>
      <c r="D5829" t="inlineStr">
        <is>
          <t>2024-12-19</t>
        </is>
      </c>
      <c r="E5829" t="inlineStr">
        <is>
          <t>Date to YYYY-MM-DD</t>
        </is>
      </c>
    </row>
    <row r="5830">
      <c r="A5830" t="inlineStr">
        <is>
          <t>SRC-00923</t>
        </is>
      </c>
      <c r="B5830" t="inlineStr">
        <is>
          <t>First Name</t>
        </is>
      </c>
      <c r="C5830" t="inlineStr">
        <is>
          <t>zoe</t>
        </is>
      </c>
      <c r="D5830" t="inlineStr">
        <is>
          <t>Zoe</t>
        </is>
      </c>
      <c r="E5830" t="inlineStr">
        <is>
          <t>Trimmed / name case</t>
        </is>
      </c>
    </row>
    <row r="5831">
      <c r="A5831" t="inlineStr">
        <is>
          <t>SRC-00923</t>
        </is>
      </c>
      <c r="B5831" t="inlineStr">
        <is>
          <t>Last Name</t>
        </is>
      </c>
      <c r="C5831" t="inlineStr">
        <is>
          <t xml:space="preserve">Edwards </t>
        </is>
      </c>
      <c r="D5831" t="inlineStr">
        <is>
          <t>Edwards</t>
        </is>
      </c>
      <c r="E5831" t="inlineStr">
        <is>
          <t>Trimmed / name case</t>
        </is>
      </c>
    </row>
    <row r="5832">
      <c r="A5832" t="inlineStr">
        <is>
          <t>SRC-00923</t>
        </is>
      </c>
      <c r="B5832" t="inlineStr">
        <is>
          <t>State/Region</t>
        </is>
      </c>
      <c r="C5832" t="inlineStr">
        <is>
          <t>Qld</t>
        </is>
      </c>
      <c r="D5832" t="inlineStr">
        <is>
          <t>QLD</t>
        </is>
      </c>
      <c r="E5832" t="inlineStr">
        <is>
          <t>State to standard abbreviation</t>
        </is>
      </c>
    </row>
    <row r="5833">
      <c r="A5833" t="inlineStr">
        <is>
          <t>SRC-00923</t>
        </is>
      </c>
      <c r="B5833" t="inlineStr">
        <is>
          <t>Phone Number</t>
        </is>
      </c>
      <c r="C5833" t="inlineStr">
        <is>
          <t>(07) 7010-4325</t>
        </is>
      </c>
      <c r="D5833" t="inlineStr">
        <is>
          <t>+61 7 7010 4325</t>
        </is>
      </c>
      <c r="E5833" t="inlineStr">
        <is>
          <t>Phone to +61 international format</t>
        </is>
      </c>
    </row>
    <row r="5834">
      <c r="A5834" t="inlineStr">
        <is>
          <t>SRC-00923</t>
        </is>
      </c>
      <c r="B5834" t="inlineStr">
        <is>
          <t>Company Name</t>
        </is>
      </c>
      <c r="C5834" t="inlineStr">
        <is>
          <t>Corvanny Logistics P/L</t>
        </is>
      </c>
      <c r="D5834" t="inlineStr">
        <is>
          <t>Corvanny Logistics Pty Ltd</t>
        </is>
      </c>
      <c r="E5834" t="inlineStr">
        <is>
          <t>Company suffix to 'Pty Ltd', trimmed, case</t>
        </is>
      </c>
    </row>
    <row r="5835">
      <c r="A5835" t="inlineStr">
        <is>
          <t>SRC-00923</t>
        </is>
      </c>
      <c r="B5835" t="inlineStr">
        <is>
          <t>Job Title</t>
        </is>
      </c>
      <c r="C5835" t="inlineStr">
        <is>
          <t>finance manager</t>
        </is>
      </c>
      <c r="D5835" t="inlineStr">
        <is>
          <t>Finance Manager</t>
        </is>
      </c>
      <c r="E5835" t="inlineStr">
        <is>
          <t>Job title case</t>
        </is>
      </c>
    </row>
    <row r="5836">
      <c r="A5836" t="inlineStr">
        <is>
          <t>SRC-00923</t>
        </is>
      </c>
      <c r="B5836" t="inlineStr">
        <is>
          <t>City</t>
        </is>
      </c>
      <c r="C5836" t="inlineStr">
        <is>
          <t>BRISBANE</t>
        </is>
      </c>
      <c r="D5836" t="inlineStr">
        <is>
          <t>Brisbane</t>
        </is>
      </c>
      <c r="E5836" t="inlineStr">
        <is>
          <t>City case</t>
        </is>
      </c>
    </row>
    <row r="5837">
      <c r="A5837" t="inlineStr">
        <is>
          <t>SRC-00923</t>
        </is>
      </c>
      <c r="B5837" t="inlineStr">
        <is>
          <t>Lifecycle Stage</t>
        </is>
      </c>
      <c r="C5837" t="inlineStr">
        <is>
          <t>SQL</t>
        </is>
      </c>
      <c r="D5837" t="inlineStr">
        <is>
          <t>Sales Qualified Lead</t>
        </is>
      </c>
      <c r="E5837" t="inlineStr">
        <is>
          <t>Mapped to HubSpot lifecycle stage</t>
        </is>
      </c>
    </row>
    <row r="5838">
      <c r="A5838" t="inlineStr">
        <is>
          <t>SRC-00923</t>
        </is>
      </c>
      <c r="B5838" t="inlineStr">
        <is>
          <t>Last Activity</t>
        </is>
      </c>
      <c r="C5838" t="inlineStr">
        <is>
          <t>May 31 2024</t>
        </is>
      </c>
      <c r="D5838" t="inlineStr">
        <is>
          <t>2024-05-31</t>
        </is>
      </c>
      <c r="E5838" t="inlineStr">
        <is>
          <t>Date to YYYY-MM-DD</t>
        </is>
      </c>
    </row>
    <row r="5839">
      <c r="A5839" t="inlineStr">
        <is>
          <t>SRC-00924</t>
        </is>
      </c>
      <c r="B5839" t="inlineStr">
        <is>
          <t>Last Name</t>
        </is>
      </c>
      <c r="C5839" t="inlineStr">
        <is>
          <t>wilson</t>
        </is>
      </c>
      <c r="D5839" t="inlineStr">
        <is>
          <t>Wilson</t>
        </is>
      </c>
      <c r="E5839" t="inlineStr">
        <is>
          <t>Trimmed / name case</t>
        </is>
      </c>
    </row>
    <row r="5840">
      <c r="A5840" t="inlineStr">
        <is>
          <t>SRC-00924</t>
        </is>
      </c>
      <c r="B5840" t="inlineStr">
        <is>
          <t>Company Name</t>
        </is>
      </c>
      <c r="C5840" t="inlineStr">
        <is>
          <t>Quillmere Foods</t>
        </is>
      </c>
      <c r="D5840" t="inlineStr">
        <is>
          <t>Quillmere Foods Pty Ltd</t>
        </is>
      </c>
      <c r="E5840" t="inlineStr">
        <is>
          <t>Company suffix to 'Pty Ltd', trimmed, case</t>
        </is>
      </c>
    </row>
    <row r="5841">
      <c r="A5841" t="inlineStr">
        <is>
          <t>SRC-00924</t>
        </is>
      </c>
      <c r="B5841" t="inlineStr">
        <is>
          <t>Job Title</t>
        </is>
      </c>
      <c r="C5841" t="inlineStr">
        <is>
          <t>director</t>
        </is>
      </c>
      <c r="D5841" t="inlineStr">
        <is>
          <t>Director</t>
        </is>
      </c>
      <c r="E5841" t="inlineStr">
        <is>
          <t>Job title case</t>
        </is>
      </c>
    </row>
    <row r="5842">
      <c r="A5842" t="inlineStr">
        <is>
          <t>SRC-00924</t>
        </is>
      </c>
      <c r="B5842" t="inlineStr">
        <is>
          <t>Lifecycle Stage</t>
        </is>
      </c>
      <c r="C5842" t="inlineStr">
        <is>
          <t>lead</t>
        </is>
      </c>
      <c r="D5842" t="inlineStr">
        <is>
          <t>Lead</t>
        </is>
      </c>
      <c r="E5842" t="inlineStr">
        <is>
          <t>Mapped to HubSpot lifecycle stage</t>
        </is>
      </c>
    </row>
    <row r="5843">
      <c r="A5843" t="inlineStr">
        <is>
          <t>SRC-00924</t>
        </is>
      </c>
      <c r="B5843" t="inlineStr">
        <is>
          <t>Last Activity</t>
        </is>
      </c>
      <c r="C5843" t="inlineStr">
        <is>
          <t>Apr 12 2025</t>
        </is>
      </c>
      <c r="D5843" t="inlineStr">
        <is>
          <t>2025-04-12</t>
        </is>
      </c>
      <c r="E5843" t="inlineStr">
        <is>
          <t>Date to YYYY-MM-DD</t>
        </is>
      </c>
    </row>
    <row r="5844">
      <c r="A5844" t="inlineStr">
        <is>
          <t>SRC-00925</t>
        </is>
      </c>
      <c r="B5844" t="inlineStr">
        <is>
          <t>Last Name</t>
        </is>
      </c>
      <c r="C5844" t="inlineStr">
        <is>
          <t xml:space="preserve">Henderson </t>
        </is>
      </c>
      <c r="D5844" t="inlineStr">
        <is>
          <t>Henderson</t>
        </is>
      </c>
      <c r="E5844" t="inlineStr">
        <is>
          <t>Trimmed / name case</t>
        </is>
      </c>
    </row>
    <row r="5845">
      <c r="A5845" t="inlineStr">
        <is>
          <t>SRC-00925</t>
        </is>
      </c>
      <c r="B5845" t="inlineStr">
        <is>
          <t>State/Region</t>
        </is>
      </c>
      <c r="C5845" t="inlineStr">
        <is>
          <t>Vic</t>
        </is>
      </c>
      <c r="D5845" t="inlineStr">
        <is>
          <t>VIC</t>
        </is>
      </c>
      <c r="E5845" t="inlineStr">
        <is>
          <t>State to standard abbreviation</t>
        </is>
      </c>
    </row>
    <row r="5846">
      <c r="A5846" t="inlineStr">
        <is>
          <t>SRC-00925</t>
        </is>
      </c>
      <c r="B5846" t="inlineStr">
        <is>
          <t>Phone Number</t>
        </is>
      </c>
      <c r="C5846" t="inlineStr">
        <is>
          <t>03.7010.2667</t>
        </is>
      </c>
      <c r="D5846" t="inlineStr">
        <is>
          <t>+61 3 7010 2667</t>
        </is>
      </c>
      <c r="E5846" t="inlineStr">
        <is>
          <t>Phone to +61 international format</t>
        </is>
      </c>
    </row>
    <row r="5847">
      <c r="A5847" t="inlineStr">
        <is>
          <t>SRC-00925</t>
        </is>
      </c>
      <c r="B5847" t="inlineStr">
        <is>
          <t>Company Name</t>
        </is>
      </c>
      <c r="C5847" t="inlineStr">
        <is>
          <t>UMBERVANE PLASTICS PTY LTD</t>
        </is>
      </c>
      <c r="D5847" t="inlineStr">
        <is>
          <t>Umbervane Plastics Pty Ltd</t>
        </is>
      </c>
      <c r="E5847" t="inlineStr">
        <is>
          <t>Company suffix to 'Pty Ltd', trimmed, case</t>
        </is>
      </c>
    </row>
    <row r="5848">
      <c r="A5848" t="inlineStr">
        <is>
          <t>SRC-00925</t>
        </is>
      </c>
      <c r="B5848" t="inlineStr">
        <is>
          <t>City</t>
        </is>
      </c>
      <c r="C5848" t="inlineStr">
        <is>
          <t>box hill</t>
        </is>
      </c>
      <c r="D5848" t="inlineStr">
        <is>
          <t>Box Hill</t>
        </is>
      </c>
      <c r="E5848" t="inlineStr">
        <is>
          <t>City case</t>
        </is>
      </c>
    </row>
    <row r="5849">
      <c r="A5849" t="inlineStr">
        <is>
          <t>SRC-00925</t>
        </is>
      </c>
      <c r="B5849" t="inlineStr">
        <is>
          <t>Last Activity</t>
        </is>
      </c>
      <c r="C5849" t="inlineStr">
        <is>
          <t>29/08/2025</t>
        </is>
      </c>
      <c r="D5849" t="inlineStr">
        <is>
          <t>2025-08-29</t>
        </is>
      </c>
      <c r="E5849" t="inlineStr">
        <is>
          <t>Date to YYYY-MM-DD</t>
        </is>
      </c>
    </row>
    <row r="5850">
      <c r="A5850" t="inlineStr">
        <is>
          <t>SRC-00926</t>
        </is>
      </c>
      <c r="B5850" t="inlineStr">
        <is>
          <t>Phone Number</t>
        </is>
      </c>
      <c r="C5850" t="inlineStr">
        <is>
          <t>(08) 7010-5098</t>
        </is>
      </c>
      <c r="D5850" t="inlineStr">
        <is>
          <t>+61 8 7010 5098</t>
        </is>
      </c>
      <c r="E5850" t="inlineStr">
        <is>
          <t>Phone to +61 international format</t>
        </is>
      </c>
    </row>
    <row r="5851">
      <c r="A5851" t="inlineStr">
        <is>
          <t>SRC-00926</t>
        </is>
      </c>
      <c r="B5851" t="inlineStr">
        <is>
          <t>Company Name</t>
        </is>
      </c>
      <c r="C5851" t="inlineStr">
        <is>
          <t>Corvanny Consulting Pty. Ltd.</t>
        </is>
      </c>
      <c r="D5851" t="inlineStr">
        <is>
          <t>Corvanny Consulting Pty Ltd</t>
        </is>
      </c>
      <c r="E5851" t="inlineStr">
        <is>
          <t>Company suffix to 'Pty Ltd', trimmed, case</t>
        </is>
      </c>
    </row>
    <row r="5852">
      <c r="A5852" t="inlineStr">
        <is>
          <t>SRC-00926</t>
        </is>
      </c>
      <c r="B5852" t="inlineStr">
        <is>
          <t>City</t>
        </is>
      </c>
      <c r="C5852" t="inlineStr">
        <is>
          <t>palmerston</t>
        </is>
      </c>
      <c r="D5852" t="inlineStr">
        <is>
          <t>Palmerston</t>
        </is>
      </c>
      <c r="E5852" t="inlineStr">
        <is>
          <t>City case</t>
        </is>
      </c>
    </row>
    <row r="5853">
      <c r="A5853" t="inlineStr">
        <is>
          <t>SRC-00926</t>
        </is>
      </c>
      <c r="B5853" t="inlineStr">
        <is>
          <t>Postal Code</t>
        </is>
      </c>
      <c r="C5853" t="inlineStr">
        <is>
          <t>867</t>
        </is>
      </c>
      <c r="D5853" t="inlineStr">
        <is>
          <t>0867</t>
        </is>
      </c>
      <c r="E5853" t="inlineStr">
        <is>
          <t>Postcode to 4 digits (restored leading zero / removed .0)</t>
        </is>
      </c>
    </row>
    <row r="5854">
      <c r="A5854" t="inlineStr">
        <is>
          <t>SRC-00926</t>
        </is>
      </c>
      <c r="B5854" t="inlineStr">
        <is>
          <t>Lifecycle Stage</t>
        </is>
      </c>
      <c r="C5854" t="inlineStr">
        <is>
          <t>customer - active</t>
        </is>
      </c>
      <c r="D5854" t="inlineStr">
        <is>
          <t>Customer</t>
        </is>
      </c>
      <c r="E5854" t="inlineStr">
        <is>
          <t>Mapped to HubSpot lifecycle stage</t>
        </is>
      </c>
    </row>
    <row r="5855">
      <c r="A5855" t="inlineStr">
        <is>
          <t>SRC-00926</t>
        </is>
      </c>
      <c r="B5855" t="inlineStr">
        <is>
          <t>Last Activity</t>
        </is>
      </c>
      <c r="C5855" t="inlineStr">
        <is>
          <t>20/09/2024</t>
        </is>
      </c>
      <c r="D5855" t="inlineStr">
        <is>
          <t>2024-09-20</t>
        </is>
      </c>
      <c r="E5855" t="inlineStr">
        <is>
          <t>Date to YYYY-MM-DD</t>
        </is>
      </c>
    </row>
    <row r="5856">
      <c r="A5856" t="inlineStr">
        <is>
          <t>SRC-00927</t>
        </is>
      </c>
      <c r="B5856" t="inlineStr">
        <is>
          <t>Last Name</t>
        </is>
      </c>
      <c r="C5856" t="inlineStr">
        <is>
          <t>tanaka</t>
        </is>
      </c>
      <c r="D5856" t="inlineStr">
        <is>
          <t>Tanaka</t>
        </is>
      </c>
      <c r="E5856" t="inlineStr">
        <is>
          <t>Trimmed / name case</t>
        </is>
      </c>
    </row>
    <row r="5857">
      <c r="A5857" t="inlineStr">
        <is>
          <t>SRC-00927</t>
        </is>
      </c>
      <c r="B5857" t="inlineStr">
        <is>
          <t>State/Region</t>
        </is>
      </c>
      <c r="C5857" t="inlineStr">
        <is>
          <t>vic</t>
        </is>
      </c>
      <c r="D5857" t="inlineStr">
        <is>
          <t>VIC</t>
        </is>
      </c>
      <c r="E5857" t="inlineStr">
        <is>
          <t>State to standard abbreviation</t>
        </is>
      </c>
    </row>
    <row r="5858">
      <c r="A5858" t="inlineStr">
        <is>
          <t>SRC-00927</t>
        </is>
      </c>
      <c r="B5858" t="inlineStr">
        <is>
          <t>Phone Number</t>
        </is>
      </c>
      <c r="C5858" t="inlineStr">
        <is>
          <t>(03) 5550-4210</t>
        </is>
      </c>
      <c r="D5858" t="inlineStr">
        <is>
          <t>+61 3 5550 4210</t>
        </is>
      </c>
      <c r="E5858" t="inlineStr">
        <is>
          <t>Phone to +61 international format</t>
        </is>
      </c>
    </row>
    <row r="5859">
      <c r="A5859" t="inlineStr">
        <is>
          <t>SRC-00927</t>
        </is>
      </c>
      <c r="B5859" t="inlineStr">
        <is>
          <t>Company Name</t>
        </is>
      </c>
      <c r="C5859" t="inlineStr">
        <is>
          <t>Ironvessa Dental Pty. Ltd.</t>
        </is>
      </c>
      <c r="D5859" t="inlineStr">
        <is>
          <t>Ironvessa Dental Pty Ltd</t>
        </is>
      </c>
      <c r="E5859" t="inlineStr">
        <is>
          <t>Company suffix to 'Pty Ltd', trimmed, case</t>
        </is>
      </c>
    </row>
    <row r="5860">
      <c r="A5860" t="inlineStr">
        <is>
          <t>SRC-00927</t>
        </is>
      </c>
      <c r="B5860" t="inlineStr">
        <is>
          <t>Job Title</t>
        </is>
      </c>
      <c r="C5860" t="inlineStr">
        <is>
          <t>managing director</t>
        </is>
      </c>
      <c r="D5860" t="inlineStr">
        <is>
          <t>Managing Director</t>
        </is>
      </c>
      <c r="E5860" t="inlineStr">
        <is>
          <t>Job title case</t>
        </is>
      </c>
    </row>
    <row r="5861">
      <c r="A5861" t="inlineStr">
        <is>
          <t>SRC-00927</t>
        </is>
      </c>
      <c r="B5861" t="inlineStr">
        <is>
          <t>Postal Code</t>
        </is>
      </c>
      <c r="C5861" t="inlineStr">
        <is>
          <t>3643.0</t>
        </is>
      </c>
      <c r="D5861" t="inlineStr">
        <is>
          <t>3643</t>
        </is>
      </c>
      <c r="E5861" t="inlineStr">
        <is>
          <t>Postcode to 4 digits (restored leading zero / removed .0)</t>
        </is>
      </c>
    </row>
    <row r="5862">
      <c r="A5862" t="inlineStr">
        <is>
          <t>SRC-00927</t>
        </is>
      </c>
      <c r="B5862" t="inlineStr">
        <is>
          <t>Lifecycle Stage</t>
        </is>
      </c>
      <c r="C5862" t="inlineStr">
        <is>
          <t>Client</t>
        </is>
      </c>
      <c r="D5862" t="inlineStr">
        <is>
          <t>Customer</t>
        </is>
      </c>
      <c r="E5862" t="inlineStr">
        <is>
          <t>Mapped to HubSpot lifecycle stage</t>
        </is>
      </c>
    </row>
    <row r="5863">
      <c r="A5863" t="inlineStr">
        <is>
          <t>SRC-00928</t>
        </is>
      </c>
      <c r="B5863" t="inlineStr">
        <is>
          <t>Last Name</t>
        </is>
      </c>
      <c r="C5863" t="inlineStr">
        <is>
          <t>CAMPBELL</t>
        </is>
      </c>
      <c r="D5863" t="inlineStr">
        <is>
          <t>Campbell</t>
        </is>
      </c>
      <c r="E5863" t="inlineStr">
        <is>
          <t>Trimmed / name case</t>
        </is>
      </c>
    </row>
    <row r="5864">
      <c r="A5864" t="inlineStr">
        <is>
          <t>SRC-00928</t>
        </is>
      </c>
      <c r="B5864" t="inlineStr">
        <is>
          <t>State/Region</t>
        </is>
      </c>
      <c r="C5864" t="inlineStr">
        <is>
          <t>Vic</t>
        </is>
      </c>
      <c r="D5864" t="inlineStr">
        <is>
          <t>VIC</t>
        </is>
      </c>
      <c r="E5864" t="inlineStr">
        <is>
          <t>State to standard abbreviation</t>
        </is>
      </c>
    </row>
    <row r="5865">
      <c r="A5865" t="inlineStr">
        <is>
          <t>SRC-00928</t>
        </is>
      </c>
      <c r="B5865" t="inlineStr">
        <is>
          <t>Phone Number</t>
        </is>
      </c>
      <c r="C5865" t="inlineStr">
        <is>
          <t>(03) 7010-3735</t>
        </is>
      </c>
      <c r="D5865" t="inlineStr">
        <is>
          <t>+61 3 7010 3735</t>
        </is>
      </c>
      <c r="E5865" t="inlineStr">
        <is>
          <t>Phone to +61 international format</t>
        </is>
      </c>
    </row>
    <row r="5866">
      <c r="A5866" t="inlineStr">
        <is>
          <t>SRC-00928</t>
        </is>
      </c>
      <c r="B5866" t="inlineStr">
        <is>
          <t>City</t>
        </is>
      </c>
      <c r="C5866" t="inlineStr">
        <is>
          <t>FRANKSTON</t>
        </is>
      </c>
      <c r="D5866" t="inlineStr">
        <is>
          <t>Frankston</t>
        </is>
      </c>
      <c r="E5866" t="inlineStr">
        <is>
          <t>City case</t>
        </is>
      </c>
    </row>
    <row r="5867">
      <c r="A5867" t="inlineStr">
        <is>
          <t>SRC-00928</t>
        </is>
      </c>
      <c r="B5867" t="inlineStr">
        <is>
          <t>Postal Code</t>
        </is>
      </c>
      <c r="C5867" t="inlineStr">
        <is>
          <t>3345.0</t>
        </is>
      </c>
      <c r="D5867" t="inlineStr">
        <is>
          <t>3345</t>
        </is>
      </c>
      <c r="E5867" t="inlineStr">
        <is>
          <t>Postcode to 4 digits (restored leading zero / removed .0)</t>
        </is>
      </c>
    </row>
    <row r="5868">
      <c r="A5868" t="inlineStr">
        <is>
          <t>SRC-00928</t>
        </is>
      </c>
      <c r="B5868" t="inlineStr">
        <is>
          <t>Lifecycle Stage</t>
        </is>
      </c>
      <c r="C5868" t="inlineStr">
        <is>
          <t>Client</t>
        </is>
      </c>
      <c r="D5868" t="inlineStr">
        <is>
          <t>Customer</t>
        </is>
      </c>
      <c r="E5868" t="inlineStr">
        <is>
          <t>Mapped to HubSpot lifecycle stage</t>
        </is>
      </c>
    </row>
    <row r="5869">
      <c r="A5869" t="inlineStr">
        <is>
          <t>SRC-00928</t>
        </is>
      </c>
      <c r="B5869" t="inlineStr">
        <is>
          <t>Last Activity</t>
        </is>
      </c>
      <c r="C5869" t="inlineStr">
        <is>
          <t>Nov 10 2024</t>
        </is>
      </c>
      <c r="D5869" t="inlineStr">
        <is>
          <t>2024-11-10</t>
        </is>
      </c>
      <c r="E5869" t="inlineStr">
        <is>
          <t>Date to YYYY-MM-DD</t>
        </is>
      </c>
    </row>
    <row r="5870">
      <c r="A5870" t="inlineStr">
        <is>
          <t>SRC-00929</t>
        </is>
      </c>
      <c r="B5870" t="inlineStr">
        <is>
          <t>State/Region</t>
        </is>
      </c>
      <c r="C5870" t="inlineStr">
        <is>
          <t>Western Australia</t>
        </is>
      </c>
      <c r="D5870" t="inlineStr">
        <is>
          <t>WA</t>
        </is>
      </c>
      <c r="E5870" t="inlineStr">
        <is>
          <t>State to standard abbreviation</t>
        </is>
      </c>
    </row>
    <row r="5871">
      <c r="A5871" t="inlineStr">
        <is>
          <t>SRC-00929</t>
        </is>
      </c>
      <c r="B5871" t="inlineStr">
        <is>
          <t>Company Name</t>
        </is>
      </c>
      <c r="C5871" t="inlineStr">
        <is>
          <t xml:space="preserve"> Rushavon Foods Pty Ltd</t>
        </is>
      </c>
      <c r="D5871" t="inlineStr">
        <is>
          <t>Rushavon Foods Pty Ltd</t>
        </is>
      </c>
      <c r="E5871" t="inlineStr">
        <is>
          <t>Company suffix to 'Pty Ltd', trimmed, case</t>
        </is>
      </c>
    </row>
    <row r="5872">
      <c r="A5872" t="inlineStr">
        <is>
          <t>SRC-00929</t>
        </is>
      </c>
      <c r="B5872" t="inlineStr">
        <is>
          <t>Job Title</t>
        </is>
      </c>
      <c r="C5872" t="inlineStr">
        <is>
          <t>TEAM LEADER</t>
        </is>
      </c>
      <c r="D5872" t="inlineStr">
        <is>
          <t>Team Leader</t>
        </is>
      </c>
      <c r="E5872" t="inlineStr">
        <is>
          <t>Job title case</t>
        </is>
      </c>
    </row>
    <row r="5873">
      <c r="A5873" t="inlineStr">
        <is>
          <t>SRC-00929</t>
        </is>
      </c>
      <c r="B5873" t="inlineStr">
        <is>
          <t>City</t>
        </is>
      </c>
      <c r="C5873" t="inlineStr">
        <is>
          <t>BUNBURY</t>
        </is>
      </c>
      <c r="D5873" t="inlineStr">
        <is>
          <t>Bunbury</t>
        </is>
      </c>
      <c r="E5873" t="inlineStr">
        <is>
          <t>City case</t>
        </is>
      </c>
    </row>
    <row r="5874">
      <c r="A5874" t="inlineStr">
        <is>
          <t>SRC-00929</t>
        </is>
      </c>
      <c r="B5874" t="inlineStr">
        <is>
          <t>Postal Code</t>
        </is>
      </c>
      <c r="C5874" t="inlineStr">
        <is>
          <t>6413.0</t>
        </is>
      </c>
      <c r="D5874" t="inlineStr">
        <is>
          <t>6413</t>
        </is>
      </c>
      <c r="E5874" t="inlineStr">
        <is>
          <t>Postcode to 4 digits (restored leading zero / removed .0)</t>
        </is>
      </c>
    </row>
    <row r="5875">
      <c r="A5875" t="inlineStr">
        <is>
          <t>SRC-00929</t>
        </is>
      </c>
      <c r="B5875" t="inlineStr">
        <is>
          <t>Lifecycle Stage</t>
        </is>
      </c>
      <c r="C5875" t="inlineStr">
        <is>
          <t>lead</t>
        </is>
      </c>
      <c r="D5875" t="inlineStr">
        <is>
          <t>Lead</t>
        </is>
      </c>
      <c r="E5875" t="inlineStr">
        <is>
          <t>Mapped to HubSpot lifecycle stage</t>
        </is>
      </c>
    </row>
    <row r="5876">
      <c r="A5876" t="inlineStr">
        <is>
          <t>SRC-00929</t>
        </is>
      </c>
      <c r="B5876" t="inlineStr">
        <is>
          <t>Last Activity</t>
        </is>
      </c>
      <c r="C5876" t="inlineStr">
        <is>
          <t>04/05/2026</t>
        </is>
      </c>
      <c r="D5876" t="inlineStr">
        <is>
          <t>2026-05-04</t>
        </is>
      </c>
      <c r="E5876" t="inlineStr">
        <is>
          <t>Date to YYYY-MM-DD</t>
        </is>
      </c>
    </row>
    <row r="5877">
      <c r="A5877" t="inlineStr">
        <is>
          <t>SRC-00930</t>
        </is>
      </c>
      <c r="B5877" t="inlineStr">
        <is>
          <t>Last Name</t>
        </is>
      </c>
      <c r="C5877" t="inlineStr">
        <is>
          <t xml:space="preserve"> Walker</t>
        </is>
      </c>
      <c r="D5877" t="inlineStr">
        <is>
          <t>Walker</t>
        </is>
      </c>
      <c r="E5877" t="inlineStr">
        <is>
          <t>Trimmed / name case</t>
        </is>
      </c>
    </row>
    <row r="5878">
      <c r="A5878" t="inlineStr">
        <is>
          <t>SRC-00930</t>
        </is>
      </c>
      <c r="B5878" t="inlineStr">
        <is>
          <t>State/Region</t>
        </is>
      </c>
      <c r="C5878" t="inlineStr">
        <is>
          <t>Victoria</t>
        </is>
      </c>
      <c r="D5878" t="inlineStr">
        <is>
          <t>VIC</t>
        </is>
      </c>
      <c r="E5878" t="inlineStr">
        <is>
          <t>State to standard abbreviation</t>
        </is>
      </c>
    </row>
    <row r="5879">
      <c r="A5879" t="inlineStr">
        <is>
          <t>SRC-00930</t>
        </is>
      </c>
      <c r="B5879" t="inlineStr">
        <is>
          <t>Phone Number</t>
        </is>
      </c>
      <c r="C5879" t="inlineStr">
        <is>
          <t>(03) 5550 5389</t>
        </is>
      </c>
      <c r="D5879" t="inlineStr">
        <is>
          <t>+61 3 5550 5389</t>
        </is>
      </c>
      <c r="E5879" t="inlineStr">
        <is>
          <t>Phone to +61 international format</t>
        </is>
      </c>
    </row>
    <row r="5880">
      <c r="A5880" t="inlineStr">
        <is>
          <t>SRC-00930</t>
        </is>
      </c>
      <c r="B5880" t="inlineStr">
        <is>
          <t>Company Name</t>
        </is>
      </c>
      <c r="C5880" t="inlineStr">
        <is>
          <t>ZEPHRANE SIGNAGE PTY LTD</t>
        </is>
      </c>
      <c r="D5880" t="inlineStr">
        <is>
          <t>Zephrane Signage Pty Ltd</t>
        </is>
      </c>
      <c r="E5880" t="inlineStr">
        <is>
          <t>Company suffix to 'Pty Ltd', trimmed, case</t>
        </is>
      </c>
    </row>
    <row r="5881">
      <c r="A5881" t="inlineStr">
        <is>
          <t>SRC-00930</t>
        </is>
      </c>
      <c r="B5881" t="inlineStr">
        <is>
          <t>City</t>
        </is>
      </c>
      <c r="C5881" t="inlineStr">
        <is>
          <t>BALLARAT</t>
        </is>
      </c>
      <c r="D5881" t="inlineStr">
        <is>
          <t>Ballarat</t>
        </is>
      </c>
      <c r="E5881" t="inlineStr">
        <is>
          <t>City case</t>
        </is>
      </c>
    </row>
    <row r="5882">
      <c r="A5882" t="inlineStr">
        <is>
          <t>SRC-00930</t>
        </is>
      </c>
      <c r="B5882" t="inlineStr">
        <is>
          <t>Lifecycle Stage</t>
        </is>
      </c>
      <c r="C5882" t="inlineStr">
        <is>
          <t>lead</t>
        </is>
      </c>
      <c r="D5882" t="inlineStr">
        <is>
          <t>Lead</t>
        </is>
      </c>
      <c r="E5882" t="inlineStr">
        <is>
          <t>Mapped to HubSpot lifecycle stage</t>
        </is>
      </c>
    </row>
    <row r="5883">
      <c r="A5883" t="inlineStr">
        <is>
          <t>SRC-00930</t>
        </is>
      </c>
      <c r="B5883" t="inlineStr">
        <is>
          <t>Last Activity</t>
        </is>
      </c>
      <c r="C5883" t="inlineStr">
        <is>
          <t>25/01/2026</t>
        </is>
      </c>
      <c r="D5883" t="inlineStr">
        <is>
          <t>2026-01-25</t>
        </is>
      </c>
      <c r="E5883" t="inlineStr">
        <is>
          <t>Date to YYYY-MM-DD</t>
        </is>
      </c>
    </row>
    <row r="5884">
      <c r="A5884" t="inlineStr">
        <is>
          <t>SRC-00931</t>
        </is>
      </c>
      <c r="B5884" t="inlineStr">
        <is>
          <t>First Name</t>
        </is>
      </c>
      <c r="C5884" t="inlineStr">
        <is>
          <t>marcus</t>
        </is>
      </c>
      <c r="D5884" t="inlineStr">
        <is>
          <t>Marcus</t>
        </is>
      </c>
      <c r="E5884" t="inlineStr">
        <is>
          <t>Trimmed / name case</t>
        </is>
      </c>
    </row>
    <row r="5885">
      <c r="A5885" t="inlineStr">
        <is>
          <t>SRC-00931</t>
        </is>
      </c>
      <c r="B5885" t="inlineStr">
        <is>
          <t>Company Name</t>
        </is>
      </c>
      <c r="C5885" t="inlineStr">
        <is>
          <t>LORNIVALE ENGINEERING PTY LTD</t>
        </is>
      </c>
      <c r="D5885" t="inlineStr">
        <is>
          <t>Lornivale Engineering Pty Ltd</t>
        </is>
      </c>
      <c r="E5885" t="inlineStr">
        <is>
          <t>Company suffix to 'Pty Ltd', trimmed, case</t>
        </is>
      </c>
    </row>
    <row r="5886">
      <c r="A5886" t="inlineStr">
        <is>
          <t>SRC-00931</t>
        </is>
      </c>
      <c r="B5886" t="inlineStr">
        <is>
          <t>Job Title</t>
        </is>
      </c>
      <c r="C5886" t="inlineStr">
        <is>
          <t>PROCUREMENT OFFICER</t>
        </is>
      </c>
      <c r="D5886" t="inlineStr">
        <is>
          <t>Procurement Officer</t>
        </is>
      </c>
      <c r="E5886" t="inlineStr">
        <is>
          <t>Job title case</t>
        </is>
      </c>
    </row>
    <row r="5887">
      <c r="A5887" t="inlineStr">
        <is>
          <t>SRC-00931</t>
        </is>
      </c>
      <c r="B5887" t="inlineStr">
        <is>
          <t>Postal Code</t>
        </is>
      </c>
      <c r="C5887" t="inlineStr">
        <is>
          <t>4493.0</t>
        </is>
      </c>
      <c r="D5887" t="inlineStr">
        <is>
          <t>4493</t>
        </is>
      </c>
      <c r="E5887" t="inlineStr">
        <is>
          <t>Postcode to 4 digits (restored leading zero / removed .0)</t>
        </is>
      </c>
    </row>
    <row r="5888">
      <c r="A5888" t="inlineStr">
        <is>
          <t>SRC-00931</t>
        </is>
      </c>
      <c r="B5888" t="inlineStr">
        <is>
          <t>Lifecycle Stage</t>
        </is>
      </c>
      <c r="C5888" t="inlineStr">
        <is>
          <t>lead</t>
        </is>
      </c>
      <c r="D5888" t="inlineStr">
        <is>
          <t>Lead</t>
        </is>
      </c>
      <c r="E5888" t="inlineStr">
        <is>
          <t>Mapped to HubSpot lifecycle stage</t>
        </is>
      </c>
    </row>
    <row r="5889">
      <c r="A5889" t="inlineStr">
        <is>
          <t>SRC-00931</t>
        </is>
      </c>
      <c r="B5889" t="inlineStr">
        <is>
          <t>Last Activity</t>
        </is>
      </c>
      <c r="C5889" t="inlineStr">
        <is>
          <t>27/10/2024</t>
        </is>
      </c>
      <c r="D5889" t="inlineStr">
        <is>
          <t>2024-10-27</t>
        </is>
      </c>
      <c r="E5889" t="inlineStr">
        <is>
          <t>Date to YYYY-MM-DD</t>
        </is>
      </c>
    </row>
    <row r="5890">
      <c r="A5890" t="inlineStr">
        <is>
          <t>SRC-00932</t>
        </is>
      </c>
      <c r="B5890" t="inlineStr">
        <is>
          <t>First Name</t>
        </is>
      </c>
      <c r="C5890" t="inlineStr">
        <is>
          <t>luca</t>
        </is>
      </c>
      <c r="D5890" t="inlineStr">
        <is>
          <t>Luca</t>
        </is>
      </c>
      <c r="E5890" t="inlineStr">
        <is>
          <t>Trimmed / name case</t>
        </is>
      </c>
    </row>
    <row r="5891">
      <c r="A5891" t="inlineStr">
        <is>
          <t>SRC-00932</t>
        </is>
      </c>
      <c r="B5891" t="inlineStr">
        <is>
          <t>State/Region</t>
        </is>
      </c>
      <c r="C5891" t="inlineStr">
        <is>
          <t>Victoria</t>
        </is>
      </c>
      <c r="D5891" t="inlineStr">
        <is>
          <t>VIC</t>
        </is>
      </c>
      <c r="E5891" t="inlineStr">
        <is>
          <t>State to standard abbreviation</t>
        </is>
      </c>
    </row>
    <row r="5892">
      <c r="A5892" t="inlineStr">
        <is>
          <t>SRC-00932</t>
        </is>
      </c>
      <c r="B5892" t="inlineStr">
        <is>
          <t>Phone Number</t>
        </is>
      </c>
      <c r="C5892" t="inlineStr">
        <is>
          <t>03 7010 7186</t>
        </is>
      </c>
      <c r="D5892" t="inlineStr">
        <is>
          <t>+61 3 7010 7186</t>
        </is>
      </c>
      <c r="E5892" t="inlineStr">
        <is>
          <t>Phone to +61 international format</t>
        </is>
      </c>
    </row>
    <row r="5893">
      <c r="A5893" t="inlineStr">
        <is>
          <t>SRC-00932</t>
        </is>
      </c>
      <c r="B5893" t="inlineStr">
        <is>
          <t>Company Name</t>
        </is>
      </c>
      <c r="C5893" t="inlineStr">
        <is>
          <t xml:space="preserve"> Vantrelle Fitness Pty Ltd</t>
        </is>
      </c>
      <c r="D5893" t="inlineStr">
        <is>
          <t>Vantrelle Fitness Pty Ltd</t>
        </is>
      </c>
      <c r="E5893" t="inlineStr">
        <is>
          <t>Company suffix to 'Pty Ltd', trimmed, case</t>
        </is>
      </c>
    </row>
    <row r="5894">
      <c r="A5894" t="inlineStr">
        <is>
          <t>SRC-00932</t>
        </is>
      </c>
      <c r="B5894" t="inlineStr">
        <is>
          <t>Job Title</t>
        </is>
      </c>
      <c r="C5894" t="inlineStr">
        <is>
          <t>managing director</t>
        </is>
      </c>
      <c r="D5894" t="inlineStr">
        <is>
          <t>Managing Director</t>
        </is>
      </c>
      <c r="E5894" t="inlineStr">
        <is>
          <t>Job title case</t>
        </is>
      </c>
    </row>
    <row r="5895">
      <c r="A5895" t="inlineStr">
        <is>
          <t>SRC-00932</t>
        </is>
      </c>
      <c r="B5895" t="inlineStr">
        <is>
          <t>City</t>
        </is>
      </c>
      <c r="C5895" t="inlineStr">
        <is>
          <t>box hill</t>
        </is>
      </c>
      <c r="D5895" t="inlineStr">
        <is>
          <t>Box Hill</t>
        </is>
      </c>
      <c r="E5895" t="inlineStr">
        <is>
          <t>City case</t>
        </is>
      </c>
    </row>
    <row r="5896">
      <c r="A5896" t="inlineStr">
        <is>
          <t>SRC-00932</t>
        </is>
      </c>
      <c r="B5896" t="inlineStr">
        <is>
          <t>Lifecycle Stage</t>
        </is>
      </c>
      <c r="C5896" t="inlineStr">
        <is>
          <t>LEAD</t>
        </is>
      </c>
      <c r="D5896" t="inlineStr">
        <is>
          <t>Lead</t>
        </is>
      </c>
      <c r="E5896" t="inlineStr">
        <is>
          <t>Mapped to HubSpot lifecycle stage</t>
        </is>
      </c>
    </row>
    <row r="5897">
      <c r="A5897" t="inlineStr">
        <is>
          <t>SRC-00932</t>
        </is>
      </c>
      <c r="B5897" t="inlineStr">
        <is>
          <t>Last Activity</t>
        </is>
      </c>
      <c r="C5897" t="inlineStr">
        <is>
          <t>May 17 2025</t>
        </is>
      </c>
      <c r="D5897" t="inlineStr">
        <is>
          <t>2025-05-17</t>
        </is>
      </c>
      <c r="E5897" t="inlineStr">
        <is>
          <t>Date to YYYY-MM-DD</t>
        </is>
      </c>
    </row>
    <row r="5898">
      <c r="A5898" t="inlineStr">
        <is>
          <t>SRC-00933</t>
        </is>
      </c>
      <c r="B5898" t="inlineStr">
        <is>
          <t>Email</t>
        </is>
      </c>
      <c r="C5898" t="inlineStr">
        <is>
          <t>DIMITRIO@IVELBROOKCONSULTING.EXAMPLE</t>
        </is>
      </c>
      <c r="D5898" t="inlineStr">
        <is>
          <t>dimitrio@ivelbrookconsulting.example</t>
        </is>
      </c>
      <c r="E5898" t="inlineStr">
        <is>
          <t>Lower-case, trimmed, removed mailto:/brackets</t>
        </is>
      </c>
    </row>
    <row r="5899">
      <c r="A5899" t="inlineStr">
        <is>
          <t>SRC-00933</t>
        </is>
      </c>
      <c r="B5899" t="inlineStr">
        <is>
          <t>State/Region</t>
        </is>
      </c>
      <c r="C5899" t="inlineStr">
        <is>
          <t>South Australia</t>
        </is>
      </c>
      <c r="D5899" t="inlineStr">
        <is>
          <t>SA</t>
        </is>
      </c>
      <c r="E5899" t="inlineStr">
        <is>
          <t>State to standard abbreviation</t>
        </is>
      </c>
    </row>
    <row r="5900">
      <c r="A5900" t="inlineStr">
        <is>
          <t>SRC-00933</t>
        </is>
      </c>
      <c r="B5900" t="inlineStr">
        <is>
          <t>Phone Number</t>
        </is>
      </c>
      <c r="C5900" t="inlineStr">
        <is>
          <t>5550 3609</t>
        </is>
      </c>
      <c r="D5900" t="inlineStr">
        <is>
          <t>+61 8 5550 3609</t>
        </is>
      </c>
      <c r="E5900" t="inlineStr">
        <is>
          <t>Phone to +61 international format</t>
        </is>
      </c>
    </row>
    <row r="5901">
      <c r="A5901" t="inlineStr">
        <is>
          <t>SRC-00933</t>
        </is>
      </c>
      <c r="B5901" t="inlineStr">
        <is>
          <t>Company Name</t>
        </is>
      </c>
      <c r="C5901" t="inlineStr">
        <is>
          <t>Ivelbrook Consulting</t>
        </is>
      </c>
      <c r="D5901" t="inlineStr">
        <is>
          <t>Ivelbrook Consulting Pty Ltd</t>
        </is>
      </c>
      <c r="E5901" t="inlineStr">
        <is>
          <t>Company suffix to 'Pty Ltd', trimmed, case</t>
        </is>
      </c>
    </row>
    <row r="5902">
      <c r="A5902" t="inlineStr">
        <is>
          <t>SRC-00933</t>
        </is>
      </c>
      <c r="B5902" t="inlineStr">
        <is>
          <t>City</t>
        </is>
      </c>
      <c r="C5902" t="inlineStr">
        <is>
          <t>mount gambier</t>
        </is>
      </c>
      <c r="D5902" t="inlineStr">
        <is>
          <t>Mount Gambier</t>
        </is>
      </c>
      <c r="E5902" t="inlineStr">
        <is>
          <t>City case</t>
        </is>
      </c>
    </row>
    <row r="5903">
      <c r="A5903" t="inlineStr">
        <is>
          <t>SRC-00933</t>
        </is>
      </c>
      <c r="B5903" t="inlineStr">
        <is>
          <t>Lifecycle Stage</t>
        </is>
      </c>
      <c r="C5903" t="inlineStr">
        <is>
          <t>cust</t>
        </is>
      </c>
      <c r="D5903" t="inlineStr">
        <is>
          <t>Customer</t>
        </is>
      </c>
      <c r="E5903" t="inlineStr">
        <is>
          <t>Mapped to HubSpot lifecycle stage</t>
        </is>
      </c>
    </row>
    <row r="5904">
      <c r="A5904" t="inlineStr">
        <is>
          <t>SRC-00934</t>
        </is>
      </c>
      <c r="B5904" t="inlineStr">
        <is>
          <t>State/Region</t>
        </is>
      </c>
      <c r="C5904" t="inlineStr">
        <is>
          <t>Victoria</t>
        </is>
      </c>
      <c r="D5904" t="inlineStr">
        <is>
          <t>VIC</t>
        </is>
      </c>
      <c r="E5904" t="inlineStr">
        <is>
          <t>State to standard abbreviation</t>
        </is>
      </c>
    </row>
    <row r="5905">
      <c r="A5905" t="inlineStr">
        <is>
          <t>SRC-00934</t>
        </is>
      </c>
      <c r="B5905" t="inlineStr">
        <is>
          <t>Job Title</t>
        </is>
      </c>
      <c r="C5905" t="inlineStr">
        <is>
          <t>hr manager</t>
        </is>
      </c>
      <c r="D5905" t="inlineStr">
        <is>
          <t>HR Manager</t>
        </is>
      </c>
      <c r="E5905" t="inlineStr">
        <is>
          <t>Job title case</t>
        </is>
      </c>
    </row>
    <row r="5906">
      <c r="A5906" t="inlineStr">
        <is>
          <t>SRC-00934</t>
        </is>
      </c>
      <c r="B5906" t="inlineStr">
        <is>
          <t>City</t>
        </is>
      </c>
      <c r="C5906" t="inlineStr">
        <is>
          <t>geelong</t>
        </is>
      </c>
      <c r="D5906" t="inlineStr">
        <is>
          <t>Geelong</t>
        </is>
      </c>
      <c r="E5906" t="inlineStr">
        <is>
          <t>City case</t>
        </is>
      </c>
    </row>
    <row r="5907">
      <c r="A5907" t="inlineStr">
        <is>
          <t>SRC-00934</t>
        </is>
      </c>
      <c r="B5907" t="inlineStr">
        <is>
          <t>Lifecycle Stage</t>
        </is>
      </c>
      <c r="C5907" t="inlineStr">
        <is>
          <t>MQL</t>
        </is>
      </c>
      <c r="D5907" t="inlineStr">
        <is>
          <t>Marketing Qualified Lead</t>
        </is>
      </c>
      <c r="E5907" t="inlineStr">
        <is>
          <t>Mapped to HubSpot lifecycle stage</t>
        </is>
      </c>
    </row>
    <row r="5908">
      <c r="A5908" t="inlineStr">
        <is>
          <t>SRC-00934</t>
        </is>
      </c>
      <c r="B5908" t="inlineStr">
        <is>
          <t>Last Activity</t>
        </is>
      </c>
      <c r="C5908" t="inlineStr">
        <is>
          <t>Jul 24 2025</t>
        </is>
      </c>
      <c r="D5908" t="inlineStr">
        <is>
          <t>2025-07-24</t>
        </is>
      </c>
      <c r="E5908" t="inlineStr">
        <is>
          <t>Date to YYYY-MM-DD</t>
        </is>
      </c>
    </row>
    <row r="5909">
      <c r="A5909" t="inlineStr">
        <is>
          <t>SRC-00935</t>
        </is>
      </c>
      <c r="B5909" t="inlineStr">
        <is>
          <t>Last Name</t>
        </is>
      </c>
      <c r="C5909" t="inlineStr">
        <is>
          <t xml:space="preserve">Harris </t>
        </is>
      </c>
      <c r="D5909" t="inlineStr">
        <is>
          <t>Harris</t>
        </is>
      </c>
      <c r="E5909" t="inlineStr">
        <is>
          <t>Trimmed / name case</t>
        </is>
      </c>
    </row>
    <row r="5910">
      <c r="A5910" t="inlineStr">
        <is>
          <t>SRC-00935</t>
        </is>
      </c>
      <c r="B5910" t="inlineStr">
        <is>
          <t>State/Region</t>
        </is>
      </c>
      <c r="C5910" t="inlineStr">
        <is>
          <t>vic</t>
        </is>
      </c>
      <c r="D5910" t="inlineStr">
        <is>
          <t>VIC</t>
        </is>
      </c>
      <c r="E5910" t="inlineStr">
        <is>
          <t>State to standard abbreviation</t>
        </is>
      </c>
    </row>
    <row r="5911">
      <c r="A5911" t="inlineStr">
        <is>
          <t>SRC-00935</t>
        </is>
      </c>
      <c r="B5911" t="inlineStr">
        <is>
          <t>Company Name</t>
        </is>
      </c>
      <c r="C5911" t="inlineStr">
        <is>
          <t xml:space="preserve"> Wattlemere Logistics Pty Ltd</t>
        </is>
      </c>
      <c r="D5911" t="inlineStr">
        <is>
          <t>Wattlemere Logistics Pty Ltd</t>
        </is>
      </c>
      <c r="E5911" t="inlineStr">
        <is>
          <t>Company suffix to 'Pty Ltd', trimmed, case</t>
        </is>
      </c>
    </row>
    <row r="5912">
      <c r="A5912" t="inlineStr">
        <is>
          <t>SRC-00935</t>
        </is>
      </c>
      <c r="B5912" t="inlineStr">
        <is>
          <t>Job Title</t>
        </is>
      </c>
      <c r="C5912" t="inlineStr">
        <is>
          <t>TRAINING COORDINATOR</t>
        </is>
      </c>
      <c r="D5912" t="inlineStr">
        <is>
          <t>Training Coordinator</t>
        </is>
      </c>
      <c r="E5912" t="inlineStr">
        <is>
          <t>Job title case</t>
        </is>
      </c>
    </row>
    <row r="5913">
      <c r="A5913" t="inlineStr">
        <is>
          <t>SRC-00935</t>
        </is>
      </c>
      <c r="B5913" t="inlineStr">
        <is>
          <t>City</t>
        </is>
      </c>
      <c r="C5913" t="inlineStr">
        <is>
          <t>FOOTSCRAY</t>
        </is>
      </c>
      <c r="D5913" t="inlineStr">
        <is>
          <t>Footscray</t>
        </is>
      </c>
      <c r="E5913" t="inlineStr">
        <is>
          <t>City case</t>
        </is>
      </c>
    </row>
    <row r="5914">
      <c r="A5914" t="inlineStr">
        <is>
          <t>SRC-00935</t>
        </is>
      </c>
      <c r="B5914" t="inlineStr">
        <is>
          <t>Lifecycle Stage</t>
        </is>
      </c>
      <c r="C5914" t="inlineStr">
        <is>
          <t>LEAD</t>
        </is>
      </c>
      <c r="D5914" t="inlineStr">
        <is>
          <t>Lead</t>
        </is>
      </c>
      <c r="E5914" t="inlineStr">
        <is>
          <t>Mapped to HubSpot lifecycle stage</t>
        </is>
      </c>
    </row>
    <row r="5915">
      <c r="A5915" t="inlineStr">
        <is>
          <t>SRC-00935</t>
        </is>
      </c>
      <c r="B5915" t="inlineStr">
        <is>
          <t>Last Activity</t>
        </is>
      </c>
      <c r="C5915" t="inlineStr">
        <is>
          <t>31/01/2024</t>
        </is>
      </c>
      <c r="D5915" t="inlineStr">
        <is>
          <t>2024-01-31</t>
        </is>
      </c>
      <c r="E5915" t="inlineStr">
        <is>
          <t>Date to YYYY-MM-DD</t>
        </is>
      </c>
    </row>
    <row r="5916">
      <c r="A5916" t="inlineStr">
        <is>
          <t>SRC-00936</t>
        </is>
      </c>
      <c r="B5916" t="inlineStr">
        <is>
          <t>Last Name</t>
        </is>
      </c>
      <c r="C5916" t="inlineStr">
        <is>
          <t>gray</t>
        </is>
      </c>
      <c r="D5916" t="inlineStr">
        <is>
          <t>Gray</t>
        </is>
      </c>
      <c r="E5916" t="inlineStr">
        <is>
          <t>Trimmed / name case</t>
        </is>
      </c>
    </row>
    <row r="5917">
      <c r="A5917" t="inlineStr">
        <is>
          <t>SRC-00936</t>
        </is>
      </c>
      <c r="B5917" t="inlineStr">
        <is>
          <t>State/Region</t>
        </is>
      </c>
      <c r="C5917" t="inlineStr">
        <is>
          <t>nsw</t>
        </is>
      </c>
      <c r="D5917" t="inlineStr">
        <is>
          <t>NSW</t>
        </is>
      </c>
      <c r="E5917" t="inlineStr">
        <is>
          <t>State to standard abbreviation</t>
        </is>
      </c>
    </row>
    <row r="5918">
      <c r="A5918" t="inlineStr">
        <is>
          <t>SRC-00936</t>
        </is>
      </c>
      <c r="B5918" t="inlineStr">
        <is>
          <t>Phone Number</t>
        </is>
      </c>
      <c r="C5918" t="inlineStr">
        <is>
          <t>02 5550 2327</t>
        </is>
      </c>
      <c r="D5918" t="inlineStr">
        <is>
          <t>+61 2 5550 2327</t>
        </is>
      </c>
      <c r="E5918" t="inlineStr">
        <is>
          <t>Phone to +61 international format</t>
        </is>
      </c>
    </row>
    <row r="5919">
      <c r="A5919" t="inlineStr">
        <is>
          <t>SRC-00936</t>
        </is>
      </c>
      <c r="B5919" t="inlineStr">
        <is>
          <t>Company Name</t>
        </is>
      </c>
      <c r="C5919" t="inlineStr">
        <is>
          <t>Corvanny Landscapes Pty. Ltd.</t>
        </is>
      </c>
      <c r="D5919" t="inlineStr">
        <is>
          <t>Corvanny Landscapes Pty Ltd</t>
        </is>
      </c>
      <c r="E5919" t="inlineStr">
        <is>
          <t>Company suffix to 'Pty Ltd', trimmed, case</t>
        </is>
      </c>
    </row>
    <row r="5920">
      <c r="A5920" t="inlineStr">
        <is>
          <t>SRC-00936</t>
        </is>
      </c>
      <c r="B5920" t="inlineStr">
        <is>
          <t>Job Title</t>
        </is>
      </c>
      <c r="C5920" t="inlineStr">
        <is>
          <t>owner</t>
        </is>
      </c>
      <c r="D5920" t="inlineStr">
        <is>
          <t>Owner</t>
        </is>
      </c>
      <c r="E5920" t="inlineStr">
        <is>
          <t>Job title case</t>
        </is>
      </c>
    </row>
    <row r="5921">
      <c r="A5921" t="inlineStr">
        <is>
          <t>SRC-00936</t>
        </is>
      </c>
      <c r="B5921" t="inlineStr">
        <is>
          <t>City</t>
        </is>
      </c>
      <c r="C5921" t="inlineStr">
        <is>
          <t>parramatta</t>
        </is>
      </c>
      <c r="D5921" t="inlineStr">
        <is>
          <t>Parramatta</t>
        </is>
      </c>
      <c r="E5921" t="inlineStr">
        <is>
          <t>City case</t>
        </is>
      </c>
    </row>
    <row r="5922">
      <c r="A5922" t="inlineStr">
        <is>
          <t>SRC-00936</t>
        </is>
      </c>
      <c r="B5922" t="inlineStr">
        <is>
          <t>Lifecycle Stage</t>
        </is>
      </c>
      <c r="C5922" t="inlineStr">
        <is>
          <t>lead</t>
        </is>
      </c>
      <c r="D5922" t="inlineStr">
        <is>
          <t>Lead</t>
        </is>
      </c>
      <c r="E5922" t="inlineStr">
        <is>
          <t>Mapped to HubSpot lifecycle stage</t>
        </is>
      </c>
    </row>
    <row r="5923">
      <c r="A5923" t="inlineStr">
        <is>
          <t>SRC-00937</t>
        </is>
      </c>
      <c r="B5923" t="inlineStr">
        <is>
          <t>Last Name</t>
        </is>
      </c>
      <c r="C5923" t="inlineStr">
        <is>
          <t xml:space="preserve">O'Brien </t>
        </is>
      </c>
      <c r="D5923" t="inlineStr">
        <is>
          <t>O'Brien</t>
        </is>
      </c>
      <c r="E5923" t="inlineStr">
        <is>
          <t>Trimmed / name case</t>
        </is>
      </c>
    </row>
    <row r="5924">
      <c r="A5924" t="inlineStr">
        <is>
          <t>SRC-00937</t>
        </is>
      </c>
      <c r="B5924" t="inlineStr">
        <is>
          <t>State/Region</t>
        </is>
      </c>
      <c r="C5924" t="inlineStr">
        <is>
          <t>Tas</t>
        </is>
      </c>
      <c r="D5924" t="inlineStr">
        <is>
          <t>TAS</t>
        </is>
      </c>
      <c r="E5924" t="inlineStr">
        <is>
          <t>State to standard abbreviation</t>
        </is>
      </c>
    </row>
    <row r="5925">
      <c r="A5925" t="inlineStr">
        <is>
          <t>SRC-00937</t>
        </is>
      </c>
      <c r="B5925" t="inlineStr">
        <is>
          <t>Phone Number</t>
        </is>
      </c>
      <c r="C5925" t="inlineStr">
        <is>
          <t>0370101120</t>
        </is>
      </c>
      <c r="D5925" t="inlineStr">
        <is>
          <t>+61 3 7010 1120</t>
        </is>
      </c>
      <c r="E5925" t="inlineStr">
        <is>
          <t>Phone to +61 international format</t>
        </is>
      </c>
    </row>
    <row r="5926">
      <c r="A5926" t="inlineStr">
        <is>
          <t>SRC-00937</t>
        </is>
      </c>
      <c r="B5926" t="inlineStr">
        <is>
          <t>Company Name</t>
        </is>
      </c>
      <c r="C5926" t="inlineStr">
        <is>
          <t>Saltingale Dental pty ltd</t>
        </is>
      </c>
      <c r="D5926" t="inlineStr">
        <is>
          <t>Saltingale Dental Pty Ltd</t>
        </is>
      </c>
      <c r="E5926" t="inlineStr">
        <is>
          <t>Company suffix to 'Pty Ltd', trimmed, case</t>
        </is>
      </c>
    </row>
    <row r="5927">
      <c r="A5927" t="inlineStr">
        <is>
          <t>SRC-00937</t>
        </is>
      </c>
      <c r="B5927" t="inlineStr">
        <is>
          <t>City</t>
        </is>
      </c>
      <c r="C5927" t="inlineStr">
        <is>
          <t>LAUNCESTON</t>
        </is>
      </c>
      <c r="D5927" t="inlineStr">
        <is>
          <t>Launceston</t>
        </is>
      </c>
      <c r="E5927" t="inlineStr">
        <is>
          <t>City case</t>
        </is>
      </c>
    </row>
    <row r="5928">
      <c r="A5928" t="inlineStr">
        <is>
          <t>SRC-00937</t>
        </is>
      </c>
      <c r="B5928" t="inlineStr">
        <is>
          <t>Postal Code</t>
        </is>
      </c>
      <c r="C5928" t="inlineStr">
        <is>
          <t>7059.0</t>
        </is>
      </c>
      <c r="D5928" t="inlineStr">
        <is>
          <t>7059</t>
        </is>
      </c>
      <c r="E5928" t="inlineStr">
        <is>
          <t>Postcode to 4 digits (restored leading zero / removed .0)</t>
        </is>
      </c>
    </row>
    <row r="5929">
      <c r="A5929" t="inlineStr">
        <is>
          <t>SRC-00937</t>
        </is>
      </c>
      <c r="B5929" t="inlineStr">
        <is>
          <t>Last Activity</t>
        </is>
      </c>
      <c r="C5929" t="inlineStr">
        <is>
          <t>Aug 03 2024</t>
        </is>
      </c>
      <c r="D5929" t="inlineStr">
        <is>
          <t>2024-08-03</t>
        </is>
      </c>
      <c r="E5929" t="inlineStr">
        <is>
          <t>Date to YYYY-MM-DD</t>
        </is>
      </c>
    </row>
    <row r="5930">
      <c r="A5930" t="inlineStr">
        <is>
          <t>SRC-00938</t>
        </is>
      </c>
      <c r="B5930" t="inlineStr">
        <is>
          <t>State/Region</t>
        </is>
      </c>
      <c r="C5930" t="inlineStr">
        <is>
          <t>N.S.W.</t>
        </is>
      </c>
      <c r="D5930" t="inlineStr">
        <is>
          <t>NSW</t>
        </is>
      </c>
      <c r="E5930" t="inlineStr">
        <is>
          <t>State to standard abbreviation</t>
        </is>
      </c>
    </row>
    <row r="5931">
      <c r="A5931" t="inlineStr">
        <is>
          <t>SRC-00938</t>
        </is>
      </c>
      <c r="B5931" t="inlineStr">
        <is>
          <t>Phone Number</t>
        </is>
      </c>
      <c r="C5931" t="inlineStr">
        <is>
          <t>02.5550.6745</t>
        </is>
      </c>
      <c r="D5931" t="inlineStr">
        <is>
          <t>+61 2 5550 6745</t>
        </is>
      </c>
      <c r="E5931" t="inlineStr">
        <is>
          <t>Phone to +61 international format</t>
        </is>
      </c>
    </row>
    <row r="5932">
      <c r="A5932" t="inlineStr">
        <is>
          <t>SRC-00938</t>
        </is>
      </c>
      <c r="B5932" t="inlineStr">
        <is>
          <t>Company Name</t>
        </is>
      </c>
      <c r="C5932" t="inlineStr">
        <is>
          <t>Hethermoyle Packaging pty ltd</t>
        </is>
      </c>
      <c r="D5932" t="inlineStr">
        <is>
          <t>Hethermoyle Packaging Pty Ltd</t>
        </is>
      </c>
      <c r="E5932" t="inlineStr">
        <is>
          <t>Company suffix to 'Pty Ltd', trimmed, case</t>
        </is>
      </c>
    </row>
    <row r="5933">
      <c r="A5933" t="inlineStr">
        <is>
          <t>SRC-00938</t>
        </is>
      </c>
      <c r="B5933" t="inlineStr">
        <is>
          <t>Job Title</t>
        </is>
      </c>
      <c r="C5933" t="inlineStr">
        <is>
          <t>OWNER</t>
        </is>
      </c>
      <c r="D5933" t="inlineStr">
        <is>
          <t>Owner</t>
        </is>
      </c>
      <c r="E5933" t="inlineStr">
        <is>
          <t>Job title case</t>
        </is>
      </c>
    </row>
    <row r="5934">
      <c r="A5934" t="inlineStr">
        <is>
          <t>SRC-00938</t>
        </is>
      </c>
      <c r="B5934" t="inlineStr">
        <is>
          <t>City</t>
        </is>
      </c>
      <c r="C5934" t="inlineStr">
        <is>
          <t>PARRAMATTA</t>
        </is>
      </c>
      <c r="D5934" t="inlineStr">
        <is>
          <t>Parramatta</t>
        </is>
      </c>
      <c r="E5934" t="inlineStr">
        <is>
          <t>City case</t>
        </is>
      </c>
    </row>
    <row r="5935">
      <c r="A5935" t="inlineStr">
        <is>
          <t>SRC-00938</t>
        </is>
      </c>
      <c r="B5935" t="inlineStr">
        <is>
          <t>Lifecycle Stage</t>
        </is>
      </c>
      <c r="C5935" t="inlineStr">
        <is>
          <t>lead</t>
        </is>
      </c>
      <c r="D5935" t="inlineStr">
        <is>
          <t>Lead</t>
        </is>
      </c>
      <c r="E5935" t="inlineStr">
        <is>
          <t>Mapped to HubSpot lifecycle stage</t>
        </is>
      </c>
    </row>
    <row r="5936">
      <c r="A5936" t="inlineStr">
        <is>
          <t>SRC-00938</t>
        </is>
      </c>
      <c r="B5936" t="inlineStr">
        <is>
          <t>Last Activity</t>
        </is>
      </c>
      <c r="C5936" t="inlineStr">
        <is>
          <t>10/09/2025</t>
        </is>
      </c>
      <c r="D5936" t="inlineStr">
        <is>
          <t>2025-09-10</t>
        </is>
      </c>
      <c r="E5936" t="inlineStr">
        <is>
          <t>Date to YYYY-MM-DD</t>
        </is>
      </c>
    </row>
    <row r="5937">
      <c r="A5937" t="inlineStr">
        <is>
          <t>SRC-00939</t>
        </is>
      </c>
      <c r="B5937" t="inlineStr">
        <is>
          <t>State/Region</t>
        </is>
      </c>
      <c r="C5937" t="inlineStr">
        <is>
          <t>Qld</t>
        </is>
      </c>
      <c r="D5937" t="inlineStr">
        <is>
          <t>QLD</t>
        </is>
      </c>
      <c r="E5937" t="inlineStr">
        <is>
          <t>State to standard abbreviation</t>
        </is>
      </c>
    </row>
    <row r="5938">
      <c r="A5938" t="inlineStr">
        <is>
          <t>SRC-00939</t>
        </is>
      </c>
      <c r="B5938" t="inlineStr">
        <is>
          <t>Phone Number</t>
        </is>
      </c>
      <c r="C5938" t="inlineStr">
        <is>
          <t>(07) 7010 6531</t>
        </is>
      </c>
      <c r="D5938" t="inlineStr">
        <is>
          <t>+61 7 7010 6531</t>
        </is>
      </c>
      <c r="E5938" t="inlineStr">
        <is>
          <t>Phone to +61 international format</t>
        </is>
      </c>
    </row>
    <row r="5939">
      <c r="A5939" t="inlineStr">
        <is>
          <t>SRC-00939</t>
        </is>
      </c>
      <c r="B5939" t="inlineStr">
        <is>
          <t>Company Name</t>
        </is>
      </c>
      <c r="C5939" t="inlineStr">
        <is>
          <t xml:space="preserve"> Tarrowby Freight Pty Ltd</t>
        </is>
      </c>
      <c r="D5939" t="inlineStr">
        <is>
          <t>Tarrowby Freight Pty Ltd</t>
        </is>
      </c>
      <c r="E5939" t="inlineStr">
        <is>
          <t>Company suffix to 'Pty Ltd', trimmed, case</t>
        </is>
      </c>
    </row>
    <row r="5940">
      <c r="A5940" t="inlineStr">
        <is>
          <t>SRC-00939</t>
        </is>
      </c>
      <c r="B5940" t="inlineStr">
        <is>
          <t>Job Title</t>
        </is>
      </c>
      <c r="C5940" t="inlineStr">
        <is>
          <t>general manager</t>
        </is>
      </c>
      <c r="D5940" t="inlineStr">
        <is>
          <t>General Manager</t>
        </is>
      </c>
      <c r="E5940" t="inlineStr">
        <is>
          <t>Job title case</t>
        </is>
      </c>
    </row>
    <row r="5941">
      <c r="A5941" t="inlineStr">
        <is>
          <t>SRC-00939</t>
        </is>
      </c>
      <c r="B5941" t="inlineStr">
        <is>
          <t>City</t>
        </is>
      </c>
      <c r="C5941" t="inlineStr">
        <is>
          <t>GOLD COAST</t>
        </is>
      </c>
      <c r="D5941" t="inlineStr">
        <is>
          <t>Gold Coast</t>
        </is>
      </c>
      <c r="E5941" t="inlineStr">
        <is>
          <t>City case</t>
        </is>
      </c>
    </row>
    <row r="5942">
      <c r="A5942" t="inlineStr">
        <is>
          <t>SRC-00939</t>
        </is>
      </c>
      <c r="B5942" t="inlineStr">
        <is>
          <t>Last Activity</t>
        </is>
      </c>
      <c r="C5942" t="inlineStr">
        <is>
          <t>17/02/2025</t>
        </is>
      </c>
      <c r="D5942" t="inlineStr">
        <is>
          <t>2025-02-17</t>
        </is>
      </c>
      <c r="E5942" t="inlineStr">
        <is>
          <t>Date to YYYY-MM-DD</t>
        </is>
      </c>
    </row>
    <row r="5943">
      <c r="A5943" t="inlineStr">
        <is>
          <t>SRC-00940</t>
        </is>
      </c>
      <c r="B5943" t="inlineStr">
        <is>
          <t>Last Name</t>
        </is>
      </c>
      <c r="C5943" t="inlineStr"/>
      <c r="D5943" t="inlineStr">
        <is>
          <t>Sharma</t>
        </is>
      </c>
      <c r="E5943" t="inlineStr">
        <is>
          <t>Split full name from First Name field</t>
        </is>
      </c>
    </row>
    <row r="5944">
      <c r="A5944" t="inlineStr">
        <is>
          <t>SRC-00940</t>
        </is>
      </c>
      <c r="B5944" t="inlineStr">
        <is>
          <t>State/Region</t>
        </is>
      </c>
      <c r="C5944" t="inlineStr">
        <is>
          <t>Victoria</t>
        </is>
      </c>
      <c r="D5944" t="inlineStr">
        <is>
          <t>VIC</t>
        </is>
      </c>
      <c r="E5944" t="inlineStr">
        <is>
          <t>State to standard abbreviation</t>
        </is>
      </c>
    </row>
    <row r="5945">
      <c r="A5945" t="inlineStr">
        <is>
          <t>SRC-00940</t>
        </is>
      </c>
      <c r="B5945" t="inlineStr">
        <is>
          <t>Phone Number</t>
        </is>
      </c>
      <c r="C5945" t="inlineStr">
        <is>
          <t>(03) 7010 7626</t>
        </is>
      </c>
      <c r="D5945" t="inlineStr">
        <is>
          <t>+61 3 7010 7626</t>
        </is>
      </c>
      <c r="E5945" t="inlineStr">
        <is>
          <t>Phone to +61 international format</t>
        </is>
      </c>
    </row>
    <row r="5946">
      <c r="A5946" t="inlineStr">
        <is>
          <t>SRC-00940</t>
        </is>
      </c>
      <c r="B5946" t="inlineStr">
        <is>
          <t>Job Title</t>
        </is>
      </c>
      <c r="C5946" t="inlineStr">
        <is>
          <t>OFFICE MANAGER</t>
        </is>
      </c>
      <c r="D5946" t="inlineStr">
        <is>
          <t>Office Manager</t>
        </is>
      </c>
      <c r="E5946" t="inlineStr">
        <is>
          <t>Job title case</t>
        </is>
      </c>
    </row>
    <row r="5947">
      <c r="A5947" t="inlineStr">
        <is>
          <t>SRC-00940</t>
        </is>
      </c>
      <c r="B5947" t="inlineStr">
        <is>
          <t>City</t>
        </is>
      </c>
      <c r="C5947" t="inlineStr">
        <is>
          <t>BALLARAT</t>
        </is>
      </c>
      <c r="D5947" t="inlineStr">
        <is>
          <t>Ballarat</t>
        </is>
      </c>
      <c r="E5947" t="inlineStr">
        <is>
          <t>City case</t>
        </is>
      </c>
    </row>
    <row r="5948">
      <c r="A5948" t="inlineStr">
        <is>
          <t>SRC-00940</t>
        </is>
      </c>
      <c r="B5948" t="inlineStr">
        <is>
          <t>Lifecycle Stage</t>
        </is>
      </c>
      <c r="C5948" t="inlineStr">
        <is>
          <t>newsletter only</t>
        </is>
      </c>
      <c r="D5948" t="inlineStr">
        <is>
          <t>Subscriber</t>
        </is>
      </c>
      <c r="E5948" t="inlineStr">
        <is>
          <t>Mapped to HubSpot lifecycle stage</t>
        </is>
      </c>
    </row>
    <row r="5949">
      <c r="A5949" t="inlineStr">
        <is>
          <t>SRC-00940</t>
        </is>
      </c>
      <c r="B5949" t="inlineStr">
        <is>
          <t>Last Activity</t>
        </is>
      </c>
      <c r="C5949" t="inlineStr">
        <is>
          <t>Aug 16 2026</t>
        </is>
      </c>
      <c r="D5949" t="inlineStr">
        <is>
          <t>2026-08-16</t>
        </is>
      </c>
      <c r="E5949" t="inlineStr">
        <is>
          <t>Date to YYYY-MM-DD</t>
        </is>
      </c>
    </row>
    <row r="5950">
      <c r="A5950" t="inlineStr">
        <is>
          <t>SRC-00941</t>
        </is>
      </c>
      <c r="B5950" t="inlineStr">
        <is>
          <t>First Name</t>
        </is>
      </c>
      <c r="C5950" t="inlineStr">
        <is>
          <t>aiko</t>
        </is>
      </c>
      <c r="D5950" t="inlineStr">
        <is>
          <t>Aiko</t>
        </is>
      </c>
      <c r="E5950" t="inlineStr">
        <is>
          <t>Trimmed / name case</t>
        </is>
      </c>
    </row>
    <row r="5951">
      <c r="A5951" t="inlineStr">
        <is>
          <t>SRC-00941</t>
        </is>
      </c>
      <c r="B5951" t="inlineStr">
        <is>
          <t>Last Name</t>
        </is>
      </c>
      <c r="C5951" t="inlineStr">
        <is>
          <t xml:space="preserve">Scott </t>
        </is>
      </c>
      <c r="D5951" t="inlineStr">
        <is>
          <t>Scott</t>
        </is>
      </c>
      <c r="E5951" t="inlineStr">
        <is>
          <t>Trimmed / name case</t>
        </is>
      </c>
    </row>
    <row r="5952">
      <c r="A5952" t="inlineStr">
        <is>
          <t>SRC-00941</t>
        </is>
      </c>
      <c r="B5952" t="inlineStr">
        <is>
          <t>State/Region</t>
        </is>
      </c>
      <c r="C5952" t="inlineStr">
        <is>
          <t>Queensland</t>
        </is>
      </c>
      <c r="D5952" t="inlineStr">
        <is>
          <t>QLD</t>
        </is>
      </c>
      <c r="E5952" t="inlineStr">
        <is>
          <t>State to standard abbreviation</t>
        </is>
      </c>
    </row>
    <row r="5953">
      <c r="A5953" t="inlineStr">
        <is>
          <t>SRC-00941</t>
        </is>
      </c>
      <c r="B5953" t="inlineStr">
        <is>
          <t>Phone Number</t>
        </is>
      </c>
      <c r="C5953" t="inlineStr">
        <is>
          <t>61770106927</t>
        </is>
      </c>
      <c r="D5953" t="inlineStr">
        <is>
          <t>+61 7 7010 6927</t>
        </is>
      </c>
      <c r="E5953" t="inlineStr">
        <is>
          <t>Phone to +61 international format</t>
        </is>
      </c>
    </row>
    <row r="5954">
      <c r="A5954" t="inlineStr">
        <is>
          <t>SRC-00941</t>
        </is>
      </c>
      <c r="B5954" t="inlineStr">
        <is>
          <t>Company Name</t>
        </is>
      </c>
      <c r="C5954" t="inlineStr">
        <is>
          <t>Corvanny Logistics P/L</t>
        </is>
      </c>
      <c r="D5954" t="inlineStr">
        <is>
          <t>Corvanny Logistics Pty Ltd</t>
        </is>
      </c>
      <c r="E5954" t="inlineStr">
        <is>
          <t>Company suffix to 'Pty Ltd', trimmed, case</t>
        </is>
      </c>
    </row>
    <row r="5955">
      <c r="A5955" t="inlineStr">
        <is>
          <t>SRC-00941</t>
        </is>
      </c>
      <c r="B5955" t="inlineStr">
        <is>
          <t>Job Title</t>
        </is>
      </c>
      <c r="C5955" t="inlineStr">
        <is>
          <t>OPERATIONS MANAGER</t>
        </is>
      </c>
      <c r="D5955" t="inlineStr">
        <is>
          <t>Operations Manager</t>
        </is>
      </c>
      <c r="E5955" t="inlineStr">
        <is>
          <t>Job title case</t>
        </is>
      </c>
    </row>
    <row r="5956">
      <c r="A5956" t="inlineStr">
        <is>
          <t>SRC-00941</t>
        </is>
      </c>
      <c r="B5956" t="inlineStr">
        <is>
          <t>City</t>
        </is>
      </c>
      <c r="C5956" t="inlineStr">
        <is>
          <t>brisbane</t>
        </is>
      </c>
      <c r="D5956" t="inlineStr">
        <is>
          <t>Brisbane</t>
        </is>
      </c>
      <c r="E5956" t="inlineStr">
        <is>
          <t>City case</t>
        </is>
      </c>
    </row>
    <row r="5957">
      <c r="A5957" t="inlineStr">
        <is>
          <t>SRC-00941</t>
        </is>
      </c>
      <c r="B5957" t="inlineStr">
        <is>
          <t>Lifecycle Stage</t>
        </is>
      </c>
      <c r="C5957" t="inlineStr">
        <is>
          <t>cust</t>
        </is>
      </c>
      <c r="D5957" t="inlineStr">
        <is>
          <t>Customer</t>
        </is>
      </c>
      <c r="E5957" t="inlineStr">
        <is>
          <t>Mapped to HubSpot lifecycle stage</t>
        </is>
      </c>
    </row>
    <row r="5958">
      <c r="A5958" t="inlineStr">
        <is>
          <t>SRC-00942</t>
        </is>
      </c>
      <c r="B5958" t="inlineStr">
        <is>
          <t>Last Name</t>
        </is>
      </c>
      <c r="C5958" t="inlineStr">
        <is>
          <t xml:space="preserve"> Cooper</t>
        </is>
      </c>
      <c r="D5958" t="inlineStr">
        <is>
          <t>Cooper</t>
        </is>
      </c>
      <c r="E5958" t="inlineStr">
        <is>
          <t>Trimmed / name case</t>
        </is>
      </c>
    </row>
    <row r="5959">
      <c r="A5959" t="inlineStr">
        <is>
          <t>SRC-00942</t>
        </is>
      </c>
      <c r="B5959" t="inlineStr">
        <is>
          <t>State/Region</t>
        </is>
      </c>
      <c r="C5959" t="inlineStr">
        <is>
          <t>Vic</t>
        </is>
      </c>
      <c r="D5959" t="inlineStr">
        <is>
          <t>VIC</t>
        </is>
      </c>
      <c r="E5959" t="inlineStr">
        <is>
          <t>State to standard abbreviation</t>
        </is>
      </c>
    </row>
    <row r="5960">
      <c r="A5960" t="inlineStr">
        <is>
          <t>SRC-00942</t>
        </is>
      </c>
      <c r="B5960" t="inlineStr">
        <is>
          <t>Phone Number</t>
        </is>
      </c>
      <c r="C5960" t="inlineStr">
        <is>
          <t>0370102687</t>
        </is>
      </c>
      <c r="D5960" t="inlineStr">
        <is>
          <t>+61 3 7010 2687</t>
        </is>
      </c>
      <c r="E5960" t="inlineStr">
        <is>
          <t>Phone to +61 international format</t>
        </is>
      </c>
    </row>
    <row r="5961">
      <c r="A5961" t="inlineStr">
        <is>
          <t>SRC-00942</t>
        </is>
      </c>
      <c r="B5961" t="inlineStr">
        <is>
          <t>Company Name</t>
        </is>
      </c>
      <c r="C5961" t="inlineStr">
        <is>
          <t>Wexmorrow Landscapes pty ltd</t>
        </is>
      </c>
      <c r="D5961" t="inlineStr">
        <is>
          <t>Wexmorrow Landscapes Pty Ltd</t>
        </is>
      </c>
      <c r="E5961" t="inlineStr">
        <is>
          <t>Company suffix to 'Pty Ltd', trimmed, case</t>
        </is>
      </c>
    </row>
    <row r="5962">
      <c r="A5962" t="inlineStr">
        <is>
          <t>SRC-00942</t>
        </is>
      </c>
      <c r="B5962" t="inlineStr">
        <is>
          <t>City</t>
        </is>
      </c>
      <c r="C5962" t="inlineStr">
        <is>
          <t>FRANKSTON</t>
        </is>
      </c>
      <c r="D5962" t="inlineStr">
        <is>
          <t>Frankston</t>
        </is>
      </c>
      <c r="E5962" t="inlineStr">
        <is>
          <t>City case</t>
        </is>
      </c>
    </row>
    <row r="5963">
      <c r="A5963" t="inlineStr">
        <is>
          <t>SRC-00942</t>
        </is>
      </c>
      <c r="B5963" t="inlineStr">
        <is>
          <t>Lifecycle Stage</t>
        </is>
      </c>
      <c r="C5963" t="inlineStr">
        <is>
          <t>LEAD</t>
        </is>
      </c>
      <c r="D5963" t="inlineStr">
        <is>
          <t>Lead</t>
        </is>
      </c>
      <c r="E5963" t="inlineStr">
        <is>
          <t>Mapped to HubSpot lifecycle stage</t>
        </is>
      </c>
    </row>
    <row r="5964">
      <c r="A5964" t="inlineStr">
        <is>
          <t>SRC-00942</t>
        </is>
      </c>
      <c r="B5964" t="inlineStr">
        <is>
          <t>Last Activity</t>
        </is>
      </c>
      <c r="C5964" t="inlineStr">
        <is>
          <t>Sep 02 2025</t>
        </is>
      </c>
      <c r="D5964" t="inlineStr">
        <is>
          <t>2025-09-02</t>
        </is>
      </c>
      <c r="E5964" t="inlineStr">
        <is>
          <t>Date to YYYY-MM-DD</t>
        </is>
      </c>
    </row>
    <row r="5965">
      <c r="A5965" t="inlineStr">
        <is>
          <t>SRC-00943</t>
        </is>
      </c>
      <c r="B5965" t="inlineStr">
        <is>
          <t>State/Region</t>
        </is>
      </c>
      <c r="C5965" t="inlineStr">
        <is>
          <t>Vic</t>
        </is>
      </c>
      <c r="D5965" t="inlineStr">
        <is>
          <t>VIC</t>
        </is>
      </c>
      <c r="E5965" t="inlineStr">
        <is>
          <t>State to standard abbreviation</t>
        </is>
      </c>
    </row>
    <row r="5966">
      <c r="A5966" t="inlineStr">
        <is>
          <t>SRC-00943</t>
        </is>
      </c>
      <c r="B5966" t="inlineStr">
        <is>
          <t>Phone Number</t>
        </is>
      </c>
      <c r="C5966" t="inlineStr">
        <is>
          <t>0355504838</t>
        </is>
      </c>
      <c r="D5966" t="inlineStr">
        <is>
          <t>+61 3 5550 4838</t>
        </is>
      </c>
      <c r="E5966" t="inlineStr">
        <is>
          <t>Phone to +61 international format</t>
        </is>
      </c>
    </row>
    <row r="5967">
      <c r="A5967" t="inlineStr">
        <is>
          <t>SRC-00943</t>
        </is>
      </c>
      <c r="B5967" t="inlineStr">
        <is>
          <t>Company Name</t>
        </is>
      </c>
      <c r="C5967" t="inlineStr">
        <is>
          <t>Greyvallen Hospitality Pty. Ltd.</t>
        </is>
      </c>
      <c r="D5967" t="inlineStr">
        <is>
          <t>Greyvallen Hospitality Pty Ltd</t>
        </is>
      </c>
      <c r="E5967" t="inlineStr">
        <is>
          <t>Company suffix to 'Pty Ltd', trimmed, case</t>
        </is>
      </c>
    </row>
    <row r="5968">
      <c r="A5968" t="inlineStr">
        <is>
          <t>SRC-00943</t>
        </is>
      </c>
      <c r="B5968" t="inlineStr">
        <is>
          <t>City</t>
        </is>
      </c>
      <c r="C5968" t="inlineStr">
        <is>
          <t>BENDIGO</t>
        </is>
      </c>
      <c r="D5968" t="inlineStr">
        <is>
          <t>Bendigo</t>
        </is>
      </c>
      <c r="E5968" t="inlineStr">
        <is>
          <t>City case</t>
        </is>
      </c>
    </row>
    <row r="5969">
      <c r="A5969" t="inlineStr">
        <is>
          <t>SRC-00943</t>
        </is>
      </c>
      <c r="B5969" t="inlineStr">
        <is>
          <t>Lifecycle Stage</t>
        </is>
      </c>
      <c r="C5969" t="inlineStr">
        <is>
          <t>newsletter only</t>
        </is>
      </c>
      <c r="D5969" t="inlineStr">
        <is>
          <t>Subscriber</t>
        </is>
      </c>
      <c r="E5969" t="inlineStr">
        <is>
          <t>Mapped to HubSpot lifecycle stage</t>
        </is>
      </c>
    </row>
    <row r="5970">
      <c r="A5970" t="inlineStr">
        <is>
          <t>SRC-00944</t>
        </is>
      </c>
      <c r="B5970" t="inlineStr">
        <is>
          <t>Last Name</t>
        </is>
      </c>
      <c r="C5970" t="inlineStr">
        <is>
          <t>rossi</t>
        </is>
      </c>
      <c r="D5970" t="inlineStr">
        <is>
          <t>Rossi</t>
        </is>
      </c>
      <c r="E5970" t="inlineStr">
        <is>
          <t>Trimmed / name case</t>
        </is>
      </c>
    </row>
    <row r="5971">
      <c r="A5971" t="inlineStr">
        <is>
          <t>SRC-00944</t>
        </is>
      </c>
      <c r="B5971" t="inlineStr">
        <is>
          <t>State/Region</t>
        </is>
      </c>
      <c r="C5971" t="inlineStr">
        <is>
          <t>vic</t>
        </is>
      </c>
      <c r="D5971" t="inlineStr">
        <is>
          <t>VIC</t>
        </is>
      </c>
      <c r="E5971" t="inlineStr">
        <is>
          <t>State to standard abbreviation</t>
        </is>
      </c>
    </row>
    <row r="5972">
      <c r="A5972" t="inlineStr">
        <is>
          <t>SRC-00944</t>
        </is>
      </c>
      <c r="B5972" t="inlineStr">
        <is>
          <t>Phone Number</t>
        </is>
      </c>
      <c r="C5972" t="inlineStr">
        <is>
          <t>0355505277</t>
        </is>
      </c>
      <c r="D5972" t="inlineStr">
        <is>
          <t>+61 3 5550 5277</t>
        </is>
      </c>
      <c r="E5972" t="inlineStr">
        <is>
          <t>Phone to +61 international format</t>
        </is>
      </c>
    </row>
    <row r="5973">
      <c r="A5973" t="inlineStr">
        <is>
          <t>SRC-00944</t>
        </is>
      </c>
      <c r="B5973" t="inlineStr">
        <is>
          <t>Job Title</t>
        </is>
      </c>
      <c r="C5973" t="inlineStr">
        <is>
          <t>DIRECTOR</t>
        </is>
      </c>
      <c r="D5973" t="inlineStr">
        <is>
          <t>Director</t>
        </is>
      </c>
      <c r="E5973" t="inlineStr">
        <is>
          <t>Job title case</t>
        </is>
      </c>
    </row>
    <row r="5974">
      <c r="A5974" t="inlineStr">
        <is>
          <t>SRC-00944</t>
        </is>
      </c>
      <c r="B5974" t="inlineStr">
        <is>
          <t>City</t>
        </is>
      </c>
      <c r="C5974" t="inlineStr">
        <is>
          <t>GEELONG</t>
        </is>
      </c>
      <c r="D5974" t="inlineStr">
        <is>
          <t>Geelong</t>
        </is>
      </c>
      <c r="E5974" t="inlineStr">
        <is>
          <t>City case</t>
        </is>
      </c>
    </row>
    <row r="5975">
      <c r="A5975" t="inlineStr">
        <is>
          <t>SRC-00944</t>
        </is>
      </c>
      <c r="B5975" t="inlineStr">
        <is>
          <t>Postal Code</t>
        </is>
      </c>
      <c r="C5975" t="inlineStr">
        <is>
          <t>3508.0</t>
        </is>
      </c>
      <c r="D5975" t="inlineStr">
        <is>
          <t>3508</t>
        </is>
      </c>
      <c r="E5975" t="inlineStr">
        <is>
          <t>Postcode to 4 digits (restored leading zero / removed .0)</t>
        </is>
      </c>
    </row>
    <row r="5976">
      <c r="A5976" t="inlineStr">
        <is>
          <t>SRC-00944</t>
        </is>
      </c>
      <c r="B5976" t="inlineStr">
        <is>
          <t>Lifecycle Stage</t>
        </is>
      </c>
      <c r="C5976" t="inlineStr">
        <is>
          <t>LEAD</t>
        </is>
      </c>
      <c r="D5976" t="inlineStr">
        <is>
          <t>Lead</t>
        </is>
      </c>
      <c r="E5976" t="inlineStr">
        <is>
          <t>Mapped to HubSpot lifecycle stage</t>
        </is>
      </c>
    </row>
    <row r="5977">
      <c r="A5977" t="inlineStr">
        <is>
          <t>SRC-00944</t>
        </is>
      </c>
      <c r="B5977" t="inlineStr">
        <is>
          <t>Last Activity</t>
        </is>
      </c>
      <c r="C5977" t="inlineStr">
        <is>
          <t>Apr 06 2024</t>
        </is>
      </c>
      <c r="D5977" t="inlineStr">
        <is>
          <t>2024-04-06</t>
        </is>
      </c>
      <c r="E5977" t="inlineStr">
        <is>
          <t>Date to YYYY-MM-DD</t>
        </is>
      </c>
    </row>
    <row r="5978">
      <c r="A5978" t="inlineStr">
        <is>
          <t>SRC-00945</t>
        </is>
      </c>
      <c r="B5978" t="inlineStr">
        <is>
          <t>First Name</t>
        </is>
      </c>
      <c r="C5978" t="inlineStr">
        <is>
          <t>Dr Dimitri</t>
        </is>
      </c>
      <c r="D5978" t="inlineStr">
        <is>
          <t>Dimitri</t>
        </is>
      </c>
      <c r="E5978" t="inlineStr">
        <is>
          <t>Removed title (Dr/Mr/Ms/Mrs)</t>
        </is>
      </c>
    </row>
    <row r="5979">
      <c r="A5979" t="inlineStr">
        <is>
          <t>SRC-00945</t>
        </is>
      </c>
      <c r="B5979" t="inlineStr">
        <is>
          <t>Company Name</t>
        </is>
      </c>
      <c r="C5979" t="inlineStr">
        <is>
          <t>Saltingale Dental P/L</t>
        </is>
      </c>
      <c r="D5979" t="inlineStr">
        <is>
          <t>Saltingale Dental Pty Ltd</t>
        </is>
      </c>
      <c r="E5979" t="inlineStr">
        <is>
          <t>Company suffix to 'Pty Ltd', trimmed, case</t>
        </is>
      </c>
    </row>
    <row r="5980">
      <c r="A5980" t="inlineStr">
        <is>
          <t>SRC-00945</t>
        </is>
      </c>
      <c r="B5980" t="inlineStr">
        <is>
          <t>Job Title</t>
        </is>
      </c>
      <c r="C5980" t="inlineStr">
        <is>
          <t>MANAGING DIRECTOR</t>
        </is>
      </c>
      <c r="D5980" t="inlineStr">
        <is>
          <t>Managing Director</t>
        </is>
      </c>
      <c r="E5980" t="inlineStr">
        <is>
          <t>Job title case</t>
        </is>
      </c>
    </row>
    <row r="5981">
      <c r="A5981" t="inlineStr">
        <is>
          <t>SRC-00945</t>
        </is>
      </c>
      <c r="B5981" t="inlineStr">
        <is>
          <t>City</t>
        </is>
      </c>
      <c r="C5981" t="inlineStr">
        <is>
          <t>LAUNCESTON</t>
        </is>
      </c>
      <c r="D5981" t="inlineStr">
        <is>
          <t>Launceston</t>
        </is>
      </c>
      <c r="E5981" t="inlineStr">
        <is>
          <t>City case</t>
        </is>
      </c>
    </row>
    <row r="5982">
      <c r="A5982" t="inlineStr">
        <is>
          <t>SRC-00945</t>
        </is>
      </c>
      <c r="B5982" t="inlineStr">
        <is>
          <t>Lifecycle Stage</t>
        </is>
      </c>
      <c r="C5982" t="inlineStr">
        <is>
          <t>LEAD</t>
        </is>
      </c>
      <c r="D5982" t="inlineStr">
        <is>
          <t>Lead</t>
        </is>
      </c>
      <c r="E5982" t="inlineStr">
        <is>
          <t>Mapped to HubSpot lifecycle stage</t>
        </is>
      </c>
    </row>
    <row r="5983">
      <c r="A5983" t="inlineStr">
        <is>
          <t>SRC-00946</t>
        </is>
      </c>
      <c r="B5983" t="inlineStr">
        <is>
          <t>Last Name</t>
        </is>
      </c>
      <c r="C5983" t="inlineStr">
        <is>
          <t xml:space="preserve">Davies </t>
        </is>
      </c>
      <c r="D5983" t="inlineStr">
        <is>
          <t>Davies</t>
        </is>
      </c>
      <c r="E5983" t="inlineStr">
        <is>
          <t>Trimmed / name case</t>
        </is>
      </c>
    </row>
    <row r="5984">
      <c r="A5984" t="inlineStr">
        <is>
          <t>SRC-00946</t>
        </is>
      </c>
      <c r="B5984" t="inlineStr">
        <is>
          <t>Phone Number</t>
        </is>
      </c>
      <c r="C5984" t="inlineStr">
        <is>
          <t>0370102560</t>
        </is>
      </c>
      <c r="D5984" t="inlineStr">
        <is>
          <t>+61 3 7010 2560</t>
        </is>
      </c>
      <c r="E5984" t="inlineStr">
        <is>
          <t>Phone to +61 international format</t>
        </is>
      </c>
    </row>
    <row r="5985">
      <c r="A5985" t="inlineStr">
        <is>
          <t>SRC-00946</t>
        </is>
      </c>
      <c r="B5985" t="inlineStr">
        <is>
          <t>Job Title</t>
        </is>
      </c>
      <c r="C5985" t="inlineStr">
        <is>
          <t>GENERAL MANAGER</t>
        </is>
      </c>
      <c r="D5985" t="inlineStr">
        <is>
          <t>General Manager</t>
        </is>
      </c>
      <c r="E5985" t="inlineStr">
        <is>
          <t>Job title case</t>
        </is>
      </c>
    </row>
    <row r="5986">
      <c r="A5986" t="inlineStr">
        <is>
          <t>SRC-00946</t>
        </is>
      </c>
      <c r="B5986" t="inlineStr">
        <is>
          <t>City</t>
        </is>
      </c>
      <c r="C5986" t="inlineStr">
        <is>
          <t>LAUNCESTON</t>
        </is>
      </c>
      <c r="D5986" t="inlineStr">
        <is>
          <t>Launceston</t>
        </is>
      </c>
      <c r="E5986" t="inlineStr">
        <is>
          <t>City case</t>
        </is>
      </c>
    </row>
    <row r="5987">
      <c r="A5987" t="inlineStr">
        <is>
          <t>SRC-00946</t>
        </is>
      </c>
      <c r="B5987" t="inlineStr">
        <is>
          <t>Lifecycle Stage</t>
        </is>
      </c>
      <c r="C5987" t="inlineStr">
        <is>
          <t>new lead</t>
        </is>
      </c>
      <c r="D5987" t="inlineStr">
        <is>
          <t>Lead</t>
        </is>
      </c>
      <c r="E5987" t="inlineStr">
        <is>
          <t>Mapped to HubSpot lifecycle stage</t>
        </is>
      </c>
    </row>
    <row r="5988">
      <c r="A5988" t="inlineStr">
        <is>
          <t>SRC-00946</t>
        </is>
      </c>
      <c r="B5988" t="inlineStr">
        <is>
          <t>Last Activity</t>
        </is>
      </c>
      <c r="C5988" t="inlineStr">
        <is>
          <t>26/08/2024</t>
        </is>
      </c>
      <c r="D5988" t="inlineStr">
        <is>
          <t>2024-08-26</t>
        </is>
      </c>
      <c r="E5988" t="inlineStr">
        <is>
          <t>Date to YYYY-MM-DD</t>
        </is>
      </c>
    </row>
    <row r="5989">
      <c r="A5989" t="inlineStr">
        <is>
          <t>SRC-00947</t>
        </is>
      </c>
      <c r="B5989" t="inlineStr">
        <is>
          <t>First Name</t>
        </is>
      </c>
      <c r="C5989" t="inlineStr">
        <is>
          <t>elliot</t>
        </is>
      </c>
      <c r="D5989" t="inlineStr">
        <is>
          <t>Elliot</t>
        </is>
      </c>
      <c r="E5989" t="inlineStr">
        <is>
          <t>Trimmed / name case</t>
        </is>
      </c>
    </row>
    <row r="5990">
      <c r="A5990" t="inlineStr">
        <is>
          <t>SRC-00947</t>
        </is>
      </c>
      <c r="B5990" t="inlineStr">
        <is>
          <t>State/Region</t>
        </is>
      </c>
      <c r="C5990" t="inlineStr">
        <is>
          <t>Victoria</t>
        </is>
      </c>
      <c r="D5990" t="inlineStr">
        <is>
          <t>VIC</t>
        </is>
      </c>
      <c r="E5990" t="inlineStr">
        <is>
          <t>State to standard abbreviation</t>
        </is>
      </c>
    </row>
    <row r="5991">
      <c r="A5991" t="inlineStr">
        <is>
          <t>SRC-00947</t>
        </is>
      </c>
      <c r="B5991" t="inlineStr">
        <is>
          <t>Company Name</t>
        </is>
      </c>
      <c r="C5991" t="inlineStr">
        <is>
          <t>Copperwhist Health P/L</t>
        </is>
      </c>
      <c r="D5991" t="inlineStr">
        <is>
          <t>Copperwhist Health Pty Ltd</t>
        </is>
      </c>
      <c r="E5991" t="inlineStr">
        <is>
          <t>Company suffix to 'Pty Ltd', trimmed, case</t>
        </is>
      </c>
    </row>
    <row r="5992">
      <c r="A5992" t="inlineStr">
        <is>
          <t>SRC-00947</t>
        </is>
      </c>
      <c r="B5992" t="inlineStr">
        <is>
          <t>Job Title</t>
        </is>
      </c>
      <c r="C5992" t="inlineStr">
        <is>
          <t>ACCOUNTS PAYABLE OFFICER</t>
        </is>
      </c>
      <c r="D5992" t="inlineStr">
        <is>
          <t>Accounts Payable Officer</t>
        </is>
      </c>
      <c r="E5992" t="inlineStr">
        <is>
          <t>Job title case</t>
        </is>
      </c>
    </row>
    <row r="5993">
      <c r="A5993" t="inlineStr">
        <is>
          <t>SRC-00947</t>
        </is>
      </c>
      <c r="B5993" t="inlineStr">
        <is>
          <t>City</t>
        </is>
      </c>
      <c r="C5993" t="inlineStr">
        <is>
          <t>bendigo</t>
        </is>
      </c>
      <c r="D5993" t="inlineStr">
        <is>
          <t>Bendigo</t>
        </is>
      </c>
      <c r="E5993" t="inlineStr">
        <is>
          <t>City case</t>
        </is>
      </c>
    </row>
    <row r="5994">
      <c r="A5994" t="inlineStr">
        <is>
          <t>SRC-00947</t>
        </is>
      </c>
      <c r="B5994" t="inlineStr">
        <is>
          <t>Lifecycle Stage</t>
        </is>
      </c>
      <c r="C5994" t="inlineStr">
        <is>
          <t>new lead</t>
        </is>
      </c>
      <c r="D5994" t="inlineStr">
        <is>
          <t>Lead</t>
        </is>
      </c>
      <c r="E5994" t="inlineStr">
        <is>
          <t>Mapped to HubSpot lifecycle stage</t>
        </is>
      </c>
    </row>
    <row r="5995">
      <c r="A5995" t="inlineStr">
        <is>
          <t>SRC-00947</t>
        </is>
      </c>
      <c r="B5995" t="inlineStr">
        <is>
          <t>Last Activity</t>
        </is>
      </c>
      <c r="C5995" t="inlineStr">
        <is>
          <t>27/07/2025</t>
        </is>
      </c>
      <c r="D5995" t="inlineStr">
        <is>
          <t>2025-07-27</t>
        </is>
      </c>
      <c r="E5995" t="inlineStr">
        <is>
          <t>Date to YYYY-MM-DD</t>
        </is>
      </c>
    </row>
    <row r="5996">
      <c r="A5996" t="inlineStr">
        <is>
          <t>SRC-00948</t>
        </is>
      </c>
      <c r="B5996" t="inlineStr">
        <is>
          <t>Last Name</t>
        </is>
      </c>
      <c r="C5996" t="inlineStr">
        <is>
          <t>FITZGERALD</t>
        </is>
      </c>
      <c r="D5996" t="inlineStr">
        <is>
          <t>Fitzgerald</t>
        </is>
      </c>
      <c r="E5996" t="inlineStr">
        <is>
          <t>Trimmed / name case</t>
        </is>
      </c>
    </row>
    <row r="5997">
      <c r="A5997" t="inlineStr">
        <is>
          <t>SRC-00948</t>
        </is>
      </c>
      <c r="B5997" t="inlineStr">
        <is>
          <t>Email</t>
        </is>
      </c>
      <c r="C5997" t="inlineStr">
        <is>
          <t>&lt;chloe@elkwhistplastics.example&gt;</t>
        </is>
      </c>
      <c r="D5997" t="inlineStr">
        <is>
          <t>chloe@elkwhistplastics.example</t>
        </is>
      </c>
      <c r="E5997" t="inlineStr">
        <is>
          <t>Lower-case, trimmed, removed mailto:/brackets</t>
        </is>
      </c>
    </row>
    <row r="5998">
      <c r="A5998" t="inlineStr">
        <is>
          <t>SRC-00948</t>
        </is>
      </c>
      <c r="B5998" t="inlineStr">
        <is>
          <t>State/Region</t>
        </is>
      </c>
      <c r="C5998" t="inlineStr">
        <is>
          <t>vic</t>
        </is>
      </c>
      <c r="D5998" t="inlineStr">
        <is>
          <t>VIC</t>
        </is>
      </c>
      <c r="E5998" t="inlineStr">
        <is>
          <t>State to standard abbreviation</t>
        </is>
      </c>
    </row>
    <row r="5999">
      <c r="A5999" t="inlineStr">
        <is>
          <t>SRC-00948</t>
        </is>
      </c>
      <c r="B5999" t="inlineStr">
        <is>
          <t>Phone Number</t>
        </is>
      </c>
      <c r="C5999" t="inlineStr">
        <is>
          <t>61370101157</t>
        </is>
      </c>
      <c r="D5999" t="inlineStr">
        <is>
          <t>+61 3 7010 1157</t>
        </is>
      </c>
      <c r="E5999" t="inlineStr">
        <is>
          <t>Phone to +61 international format</t>
        </is>
      </c>
    </row>
    <row r="6000">
      <c r="A6000" t="inlineStr">
        <is>
          <t>SRC-00948</t>
        </is>
      </c>
      <c r="B6000" t="inlineStr">
        <is>
          <t>Company Name</t>
        </is>
      </c>
      <c r="C6000" t="inlineStr">
        <is>
          <t>Elkwhist Plastics P/L</t>
        </is>
      </c>
      <c r="D6000" t="inlineStr">
        <is>
          <t>Elkwhist Plastics Pty Ltd</t>
        </is>
      </c>
      <c r="E6000" t="inlineStr">
        <is>
          <t>Company suffix to 'Pty Ltd', trimmed, case</t>
        </is>
      </c>
    </row>
    <row r="6001">
      <c r="A6001" t="inlineStr">
        <is>
          <t>SRC-00948</t>
        </is>
      </c>
      <c r="B6001" t="inlineStr">
        <is>
          <t>Job Title</t>
        </is>
      </c>
      <c r="C6001" t="inlineStr">
        <is>
          <t>procurement officer</t>
        </is>
      </c>
      <c r="D6001" t="inlineStr">
        <is>
          <t>Procurement Officer</t>
        </is>
      </c>
      <c r="E6001" t="inlineStr">
        <is>
          <t>Job title case</t>
        </is>
      </c>
    </row>
    <row r="6002">
      <c r="A6002" t="inlineStr">
        <is>
          <t>SRC-00948</t>
        </is>
      </c>
      <c r="B6002" t="inlineStr">
        <is>
          <t>City</t>
        </is>
      </c>
      <c r="C6002" t="inlineStr">
        <is>
          <t>BALLARAT</t>
        </is>
      </c>
      <c r="D6002" t="inlineStr">
        <is>
          <t>Ballarat</t>
        </is>
      </c>
      <c r="E6002" t="inlineStr">
        <is>
          <t>City case</t>
        </is>
      </c>
    </row>
    <row r="6003">
      <c r="A6003" t="inlineStr">
        <is>
          <t>SRC-00948</t>
        </is>
      </c>
      <c r="B6003" t="inlineStr">
        <is>
          <t>Last Activity</t>
        </is>
      </c>
      <c r="C6003" t="inlineStr">
        <is>
          <t>Aug 24 2025</t>
        </is>
      </c>
      <c r="D6003" t="inlineStr">
        <is>
          <t>2025-08-24</t>
        </is>
      </c>
      <c r="E6003" t="inlineStr">
        <is>
          <t>Date to YYYY-MM-DD</t>
        </is>
      </c>
    </row>
    <row r="6004">
      <c r="A6004" t="inlineStr">
        <is>
          <t>SRC-00949</t>
        </is>
      </c>
      <c r="B6004" t="inlineStr">
        <is>
          <t>State/Region</t>
        </is>
      </c>
      <c r="C6004" t="inlineStr">
        <is>
          <t>vic</t>
        </is>
      </c>
      <c r="D6004" t="inlineStr">
        <is>
          <t>VIC</t>
        </is>
      </c>
      <c r="E6004" t="inlineStr">
        <is>
          <t>State to standard abbreviation</t>
        </is>
      </c>
    </row>
    <row r="6005">
      <c r="A6005" t="inlineStr">
        <is>
          <t>SRC-00949</t>
        </is>
      </c>
      <c r="B6005" t="inlineStr">
        <is>
          <t>Phone Number</t>
        </is>
      </c>
      <c r="C6005" t="inlineStr">
        <is>
          <t>(03) 7010-0840</t>
        </is>
      </c>
      <c r="D6005" t="inlineStr">
        <is>
          <t>+61 3 7010 0840</t>
        </is>
      </c>
      <c r="E6005" t="inlineStr">
        <is>
          <t>Phone to +61 international format</t>
        </is>
      </c>
    </row>
    <row r="6006">
      <c r="A6006" t="inlineStr">
        <is>
          <t>SRC-00949</t>
        </is>
      </c>
      <c r="B6006" t="inlineStr">
        <is>
          <t>Mobile Phone Number</t>
        </is>
      </c>
      <c r="C6006" t="inlineStr">
        <is>
          <t>0491-579-760</t>
        </is>
      </c>
      <c r="D6006" t="inlineStr">
        <is>
          <t>+61 491 579 760</t>
        </is>
      </c>
      <c r="E6006" t="inlineStr">
        <is>
          <t>Phone to +61 international format</t>
        </is>
      </c>
    </row>
    <row r="6007">
      <c r="A6007" t="inlineStr">
        <is>
          <t>SRC-00949</t>
        </is>
      </c>
      <c r="B6007" t="inlineStr">
        <is>
          <t>Company Name</t>
        </is>
      </c>
      <c r="C6007" t="inlineStr">
        <is>
          <t>Ardlomew Optics P/L</t>
        </is>
      </c>
      <c r="D6007" t="inlineStr">
        <is>
          <t>Ardlomew Optics Pty Ltd</t>
        </is>
      </c>
      <c r="E6007" t="inlineStr">
        <is>
          <t>Company suffix to 'Pty Ltd', trimmed, case</t>
        </is>
      </c>
    </row>
    <row r="6008">
      <c r="A6008" t="inlineStr">
        <is>
          <t>SRC-00949</t>
        </is>
      </c>
      <c r="B6008" t="inlineStr">
        <is>
          <t>Job Title</t>
        </is>
      </c>
      <c r="C6008" t="inlineStr">
        <is>
          <t>director</t>
        </is>
      </c>
      <c r="D6008" t="inlineStr">
        <is>
          <t>Director</t>
        </is>
      </c>
      <c r="E6008" t="inlineStr">
        <is>
          <t>Job title case</t>
        </is>
      </c>
    </row>
    <row r="6009">
      <c r="A6009" t="inlineStr">
        <is>
          <t>SRC-00949</t>
        </is>
      </c>
      <c r="B6009" t="inlineStr">
        <is>
          <t>City</t>
        </is>
      </c>
      <c r="C6009" t="inlineStr">
        <is>
          <t>MELBOURNE</t>
        </is>
      </c>
      <c r="D6009" t="inlineStr">
        <is>
          <t>Melbourne</t>
        </is>
      </c>
      <c r="E6009" t="inlineStr">
        <is>
          <t>City case</t>
        </is>
      </c>
    </row>
    <row r="6010">
      <c r="A6010" t="inlineStr">
        <is>
          <t>SRC-00949</t>
        </is>
      </c>
      <c r="B6010" t="inlineStr">
        <is>
          <t>Lifecycle Stage</t>
        </is>
      </c>
      <c r="C6010" t="inlineStr">
        <is>
          <t>LEAD</t>
        </is>
      </c>
      <c r="D6010" t="inlineStr">
        <is>
          <t>Lead</t>
        </is>
      </c>
      <c r="E6010" t="inlineStr">
        <is>
          <t>Mapped to HubSpot lifecycle stage</t>
        </is>
      </c>
    </row>
    <row r="6011">
      <c r="A6011" t="inlineStr">
        <is>
          <t>SRC-00950</t>
        </is>
      </c>
      <c r="B6011" t="inlineStr">
        <is>
          <t>First Name</t>
        </is>
      </c>
      <c r="C6011" t="inlineStr">
        <is>
          <t>SOFIA</t>
        </is>
      </c>
      <c r="D6011" t="inlineStr">
        <is>
          <t>Sofia</t>
        </is>
      </c>
      <c r="E6011" t="inlineStr">
        <is>
          <t>Trimmed / name case</t>
        </is>
      </c>
    </row>
    <row r="6012">
      <c r="A6012" t="inlineStr">
        <is>
          <t>SRC-00950</t>
        </is>
      </c>
      <c r="B6012" t="inlineStr">
        <is>
          <t>Last Name</t>
        </is>
      </c>
      <c r="C6012" t="inlineStr">
        <is>
          <t xml:space="preserve">Chen </t>
        </is>
      </c>
      <c r="D6012" t="inlineStr">
        <is>
          <t>Chen</t>
        </is>
      </c>
      <c r="E6012" t="inlineStr">
        <is>
          <t>Trimmed / name case</t>
        </is>
      </c>
    </row>
    <row r="6013">
      <c r="A6013" t="inlineStr">
        <is>
          <t>SRC-00950</t>
        </is>
      </c>
      <c r="B6013" t="inlineStr">
        <is>
          <t>Phone Number</t>
        </is>
      </c>
      <c r="C6013" t="inlineStr">
        <is>
          <t>03 7010 1199</t>
        </is>
      </c>
      <c r="D6013" t="inlineStr">
        <is>
          <t>+61 3 7010 1199</t>
        </is>
      </c>
      <c r="E6013" t="inlineStr">
        <is>
          <t>Phone to +61 international format</t>
        </is>
      </c>
    </row>
    <row r="6014">
      <c r="A6014" t="inlineStr">
        <is>
          <t>SRC-00950</t>
        </is>
      </c>
      <c r="B6014" t="inlineStr">
        <is>
          <t>Company Name</t>
        </is>
      </c>
      <c r="C6014" t="inlineStr">
        <is>
          <t>Ardlomew Optics</t>
        </is>
      </c>
      <c r="D6014" t="inlineStr">
        <is>
          <t>Ardlomew Optics Pty Ltd</t>
        </is>
      </c>
      <c r="E6014" t="inlineStr">
        <is>
          <t>Company suffix to 'Pty Ltd', trimmed, case</t>
        </is>
      </c>
    </row>
    <row r="6015">
      <c r="A6015" t="inlineStr">
        <is>
          <t>SRC-00950</t>
        </is>
      </c>
      <c r="B6015" t="inlineStr">
        <is>
          <t>City</t>
        </is>
      </c>
      <c r="C6015" t="inlineStr">
        <is>
          <t>MELBOURNE</t>
        </is>
      </c>
      <c r="D6015" t="inlineStr">
        <is>
          <t>Melbourne</t>
        </is>
      </c>
      <c r="E6015" t="inlineStr">
        <is>
          <t>City case</t>
        </is>
      </c>
    </row>
    <row r="6016">
      <c r="A6016" t="inlineStr">
        <is>
          <t>SRC-00951</t>
        </is>
      </c>
      <c r="B6016" t="inlineStr">
        <is>
          <t>First Name</t>
        </is>
      </c>
      <c r="C6016" t="inlineStr">
        <is>
          <t>james</t>
        </is>
      </c>
      <c r="D6016" t="inlineStr">
        <is>
          <t>James</t>
        </is>
      </c>
      <c r="E6016" t="inlineStr">
        <is>
          <t>Trimmed / name case</t>
        </is>
      </c>
    </row>
    <row r="6017">
      <c r="A6017" t="inlineStr">
        <is>
          <t>SRC-00951</t>
        </is>
      </c>
      <c r="B6017" t="inlineStr">
        <is>
          <t>State/Region</t>
        </is>
      </c>
      <c r="C6017" t="inlineStr">
        <is>
          <t>Qld</t>
        </is>
      </c>
      <c r="D6017" t="inlineStr">
        <is>
          <t>QLD</t>
        </is>
      </c>
      <c r="E6017" t="inlineStr">
        <is>
          <t>State to standard abbreviation</t>
        </is>
      </c>
    </row>
    <row r="6018">
      <c r="A6018" t="inlineStr">
        <is>
          <t>SRC-00951</t>
        </is>
      </c>
      <c r="B6018" t="inlineStr">
        <is>
          <t>Phone Number</t>
        </is>
      </c>
      <c r="C6018" t="inlineStr">
        <is>
          <t>61755500943</t>
        </is>
      </c>
      <c r="D6018" t="inlineStr">
        <is>
          <t>+61 7 5550 0943</t>
        </is>
      </c>
      <c r="E6018" t="inlineStr">
        <is>
          <t>Phone to +61 international format</t>
        </is>
      </c>
    </row>
    <row r="6019">
      <c r="A6019" t="inlineStr">
        <is>
          <t>SRC-00951</t>
        </is>
      </c>
      <c r="B6019" t="inlineStr">
        <is>
          <t>Company Name</t>
        </is>
      </c>
      <c r="C6019" t="inlineStr">
        <is>
          <t>RUSHAVON LOGISTICS PTY LTD</t>
        </is>
      </c>
      <c r="D6019" t="inlineStr">
        <is>
          <t>Rushavon Logistics Pty Ltd</t>
        </is>
      </c>
      <c r="E6019" t="inlineStr">
        <is>
          <t>Company suffix to 'Pty Ltd', trimmed, case</t>
        </is>
      </c>
    </row>
    <row r="6020">
      <c r="A6020" t="inlineStr">
        <is>
          <t>SRC-00951</t>
        </is>
      </c>
      <c r="B6020" t="inlineStr">
        <is>
          <t>Postal Code</t>
        </is>
      </c>
      <c r="C6020" t="inlineStr">
        <is>
          <t>4439.0</t>
        </is>
      </c>
      <c r="D6020" t="inlineStr">
        <is>
          <t>4439</t>
        </is>
      </c>
      <c r="E6020" t="inlineStr">
        <is>
          <t>Postcode to 4 digits (restored leading zero / removed .0)</t>
        </is>
      </c>
    </row>
    <row r="6021">
      <c r="A6021" t="inlineStr">
        <is>
          <t>SRC-00951</t>
        </is>
      </c>
      <c r="B6021" t="inlineStr">
        <is>
          <t>Lifecycle Stage</t>
        </is>
      </c>
      <c r="C6021" t="inlineStr">
        <is>
          <t>new lead</t>
        </is>
      </c>
      <c r="D6021" t="inlineStr">
        <is>
          <t>Lead</t>
        </is>
      </c>
      <c r="E6021" t="inlineStr">
        <is>
          <t>Mapped to HubSpot lifecycle stage</t>
        </is>
      </c>
    </row>
    <row r="6022">
      <c r="A6022" t="inlineStr">
        <is>
          <t>SRC-00951</t>
        </is>
      </c>
      <c r="B6022" t="inlineStr">
        <is>
          <t>Last Activity</t>
        </is>
      </c>
      <c r="C6022" t="inlineStr">
        <is>
          <t>17/10/2024</t>
        </is>
      </c>
      <c r="D6022" t="inlineStr">
        <is>
          <t>2024-10-17</t>
        </is>
      </c>
      <c r="E6022" t="inlineStr">
        <is>
          <t>Date to YYYY-MM-DD</t>
        </is>
      </c>
    </row>
    <row r="6023">
      <c r="A6023" t="inlineStr">
        <is>
          <t>SRC-00952</t>
        </is>
      </c>
      <c r="B6023" t="inlineStr">
        <is>
          <t>Last Name</t>
        </is>
      </c>
      <c r="C6023" t="inlineStr">
        <is>
          <t>MCDONALD</t>
        </is>
      </c>
      <c r="D6023" t="inlineStr">
        <is>
          <t>McDonald</t>
        </is>
      </c>
      <c r="E6023" t="inlineStr">
        <is>
          <t>Trimmed / name case</t>
        </is>
      </c>
    </row>
    <row r="6024">
      <c r="A6024" t="inlineStr">
        <is>
          <t>SRC-00952</t>
        </is>
      </c>
      <c r="B6024" t="inlineStr">
        <is>
          <t>Phone Number</t>
        </is>
      </c>
      <c r="C6024" t="inlineStr">
        <is>
          <t>(08) 5550 2160</t>
        </is>
      </c>
      <c r="D6024" t="inlineStr">
        <is>
          <t>+61 8 5550 2160</t>
        </is>
      </c>
      <c r="E6024" t="inlineStr">
        <is>
          <t>Phone to +61 international format</t>
        </is>
      </c>
    </row>
    <row r="6025">
      <c r="A6025" t="inlineStr">
        <is>
          <t>SRC-00952</t>
        </is>
      </c>
      <c r="B6025" t="inlineStr">
        <is>
          <t>Company Name</t>
        </is>
      </c>
      <c r="C6025" t="inlineStr">
        <is>
          <t xml:space="preserve"> Nethervane Engineering Pty Ltd</t>
        </is>
      </c>
      <c r="D6025" t="inlineStr">
        <is>
          <t>Nethervane Engineering Pty Ltd</t>
        </is>
      </c>
      <c r="E6025" t="inlineStr">
        <is>
          <t>Company suffix to 'Pty Ltd', trimmed, case</t>
        </is>
      </c>
    </row>
    <row r="6026">
      <c r="A6026" t="inlineStr">
        <is>
          <t>SRC-00952</t>
        </is>
      </c>
      <c r="B6026" t="inlineStr">
        <is>
          <t>Job Title</t>
        </is>
      </c>
      <c r="C6026" t="inlineStr">
        <is>
          <t>procurement officer</t>
        </is>
      </c>
      <c r="D6026" t="inlineStr">
        <is>
          <t>Procurement Officer</t>
        </is>
      </c>
      <c r="E6026" t="inlineStr">
        <is>
          <t>Job title case</t>
        </is>
      </c>
    </row>
    <row r="6027">
      <c r="A6027" t="inlineStr">
        <is>
          <t>SRC-00952</t>
        </is>
      </c>
      <c r="B6027" t="inlineStr">
        <is>
          <t>City</t>
        </is>
      </c>
      <c r="C6027" t="inlineStr">
        <is>
          <t>adelaide</t>
        </is>
      </c>
      <c r="D6027" t="inlineStr">
        <is>
          <t>Adelaide</t>
        </is>
      </c>
      <c r="E6027" t="inlineStr">
        <is>
          <t>City case</t>
        </is>
      </c>
    </row>
    <row r="6028">
      <c r="A6028" t="inlineStr">
        <is>
          <t>SRC-00952</t>
        </is>
      </c>
      <c r="B6028" t="inlineStr">
        <is>
          <t>Lifecycle Stage</t>
        </is>
      </c>
      <c r="C6028" t="inlineStr">
        <is>
          <t>LEAD</t>
        </is>
      </c>
      <c r="D6028" t="inlineStr">
        <is>
          <t>Lead</t>
        </is>
      </c>
      <c r="E6028" t="inlineStr">
        <is>
          <t>Mapped to HubSpot lifecycle stage</t>
        </is>
      </c>
    </row>
    <row r="6029">
      <c r="A6029" t="inlineStr">
        <is>
          <t>SRC-00952</t>
        </is>
      </c>
      <c r="B6029" t="inlineStr">
        <is>
          <t>Last Activity</t>
        </is>
      </c>
      <c r="C6029" t="inlineStr">
        <is>
          <t>Feb 17 2026</t>
        </is>
      </c>
      <c r="D6029" t="inlineStr">
        <is>
          <t>2026-02-17</t>
        </is>
      </c>
      <c r="E6029" t="inlineStr">
        <is>
          <t>Date to YYYY-MM-DD</t>
        </is>
      </c>
    </row>
    <row r="6030">
      <c r="A6030" t="inlineStr">
        <is>
          <t>SRC-00953</t>
        </is>
      </c>
      <c r="B6030" t="inlineStr">
        <is>
          <t>State/Region</t>
        </is>
      </c>
      <c r="C6030" t="inlineStr">
        <is>
          <t>N.S.W.</t>
        </is>
      </c>
      <c r="D6030" t="inlineStr">
        <is>
          <t>NSW</t>
        </is>
      </c>
      <c r="E6030" t="inlineStr">
        <is>
          <t>State to standard abbreviation</t>
        </is>
      </c>
    </row>
    <row r="6031">
      <c r="A6031" t="inlineStr">
        <is>
          <t>SRC-00953</t>
        </is>
      </c>
      <c r="B6031" t="inlineStr">
        <is>
          <t>Phone Number</t>
        </is>
      </c>
      <c r="C6031" t="inlineStr">
        <is>
          <t>0270109853</t>
        </is>
      </c>
      <c r="D6031" t="inlineStr">
        <is>
          <t>+61 2 7010 9853</t>
        </is>
      </c>
      <c r="E6031" t="inlineStr">
        <is>
          <t>Phone to +61 international format</t>
        </is>
      </c>
    </row>
    <row r="6032">
      <c r="A6032" t="inlineStr">
        <is>
          <t>SRC-00953</t>
        </is>
      </c>
      <c r="B6032" t="inlineStr">
        <is>
          <t>Company Name</t>
        </is>
      </c>
      <c r="C6032" t="inlineStr">
        <is>
          <t>Corvanny Landscapes pty ltd</t>
        </is>
      </c>
      <c r="D6032" t="inlineStr">
        <is>
          <t>Corvanny Landscapes Pty Ltd</t>
        </is>
      </c>
      <c r="E6032" t="inlineStr">
        <is>
          <t>Company suffix to 'Pty Ltd', trimmed, case</t>
        </is>
      </c>
    </row>
    <row r="6033">
      <c r="A6033" t="inlineStr">
        <is>
          <t>SRC-00953</t>
        </is>
      </c>
      <c r="B6033" t="inlineStr">
        <is>
          <t>Job Title</t>
        </is>
      </c>
      <c r="C6033" t="inlineStr">
        <is>
          <t>marketing coordinator</t>
        </is>
      </c>
      <c r="D6033" t="inlineStr">
        <is>
          <t>Marketing Coordinator</t>
        </is>
      </c>
      <c r="E6033" t="inlineStr">
        <is>
          <t>Job title case</t>
        </is>
      </c>
    </row>
    <row r="6034">
      <c r="A6034" t="inlineStr">
        <is>
          <t>SRC-00953</t>
        </is>
      </c>
      <c r="B6034" t="inlineStr">
        <is>
          <t>City</t>
        </is>
      </c>
      <c r="C6034" t="inlineStr">
        <is>
          <t>PARRAMATTA</t>
        </is>
      </c>
      <c r="D6034" t="inlineStr">
        <is>
          <t>Parramatta</t>
        </is>
      </c>
      <c r="E6034" t="inlineStr">
        <is>
          <t>City case</t>
        </is>
      </c>
    </row>
    <row r="6035">
      <c r="A6035" t="inlineStr">
        <is>
          <t>SRC-00954</t>
        </is>
      </c>
      <c r="B6035" t="inlineStr">
        <is>
          <t>Last Name</t>
        </is>
      </c>
      <c r="C6035" t="inlineStr">
        <is>
          <t>HUGHES</t>
        </is>
      </c>
      <c r="D6035" t="inlineStr">
        <is>
          <t>Hughes</t>
        </is>
      </c>
      <c r="E6035" t="inlineStr">
        <is>
          <t>Trimmed / name case</t>
        </is>
      </c>
    </row>
    <row r="6036">
      <c r="A6036" t="inlineStr">
        <is>
          <t>SRC-00954</t>
        </is>
      </c>
      <c r="B6036" t="inlineStr">
        <is>
          <t>State/Region</t>
        </is>
      </c>
      <c r="C6036" t="inlineStr">
        <is>
          <t>Qld</t>
        </is>
      </c>
      <c r="D6036" t="inlineStr">
        <is>
          <t>QLD</t>
        </is>
      </c>
      <c r="E6036" t="inlineStr">
        <is>
          <t>State to standard abbreviation</t>
        </is>
      </c>
    </row>
    <row r="6037">
      <c r="A6037" t="inlineStr">
        <is>
          <t>SRC-00954</t>
        </is>
      </c>
      <c r="B6037" t="inlineStr">
        <is>
          <t>Phone Number</t>
        </is>
      </c>
      <c r="C6037" t="inlineStr">
        <is>
          <t>61770106435</t>
        </is>
      </c>
      <c r="D6037" t="inlineStr">
        <is>
          <t>+61 7 7010 6435</t>
        </is>
      </c>
      <c r="E6037" t="inlineStr">
        <is>
          <t>Phone to +61 international format</t>
        </is>
      </c>
    </row>
    <row r="6038">
      <c r="A6038" t="inlineStr">
        <is>
          <t>SRC-00954</t>
        </is>
      </c>
      <c r="B6038" t="inlineStr">
        <is>
          <t>Company Name</t>
        </is>
      </c>
      <c r="C6038" t="inlineStr">
        <is>
          <t>Quillmere Accounting</t>
        </is>
      </c>
      <c r="D6038" t="inlineStr">
        <is>
          <t>Quillmere Accounting Pty Ltd</t>
        </is>
      </c>
      <c r="E6038" t="inlineStr">
        <is>
          <t>Company suffix to 'Pty Ltd', trimmed, case</t>
        </is>
      </c>
    </row>
    <row r="6039">
      <c r="A6039" t="inlineStr">
        <is>
          <t>SRC-00954</t>
        </is>
      </c>
      <c r="B6039" t="inlineStr">
        <is>
          <t>Job Title</t>
        </is>
      </c>
      <c r="C6039" t="inlineStr">
        <is>
          <t>team leader</t>
        </is>
      </c>
      <c r="D6039" t="inlineStr">
        <is>
          <t>Team Leader</t>
        </is>
      </c>
      <c r="E6039" t="inlineStr">
        <is>
          <t>Job title case</t>
        </is>
      </c>
    </row>
    <row r="6040">
      <c r="A6040" t="inlineStr">
        <is>
          <t>SRC-00954</t>
        </is>
      </c>
      <c r="B6040" t="inlineStr">
        <is>
          <t>City</t>
        </is>
      </c>
      <c r="C6040" t="inlineStr">
        <is>
          <t>cairns</t>
        </is>
      </c>
      <c r="D6040" t="inlineStr">
        <is>
          <t>Cairns</t>
        </is>
      </c>
      <c r="E6040" t="inlineStr">
        <is>
          <t>City case</t>
        </is>
      </c>
    </row>
    <row r="6041">
      <c r="A6041" t="inlineStr">
        <is>
          <t>SRC-00954</t>
        </is>
      </c>
      <c r="B6041" t="inlineStr">
        <is>
          <t>Lifecycle Stage</t>
        </is>
      </c>
      <c r="C6041" t="inlineStr">
        <is>
          <t>new lead</t>
        </is>
      </c>
      <c r="D6041" t="inlineStr">
        <is>
          <t>Lead</t>
        </is>
      </c>
      <c r="E6041" t="inlineStr">
        <is>
          <t>Mapped to HubSpot lifecycle stage</t>
        </is>
      </c>
    </row>
    <row r="6042">
      <c r="A6042" t="inlineStr">
        <is>
          <t>SRC-00954</t>
        </is>
      </c>
      <c r="B6042" t="inlineStr">
        <is>
          <t>Last Activity</t>
        </is>
      </c>
      <c r="C6042" t="inlineStr">
        <is>
          <t>Jul 19 2024</t>
        </is>
      </c>
      <c r="D6042" t="inlineStr">
        <is>
          <t>2024-07-19</t>
        </is>
      </c>
      <c r="E6042" t="inlineStr">
        <is>
          <t>Date to YYYY-MM-DD</t>
        </is>
      </c>
    </row>
    <row r="6043">
      <c r="A6043" t="inlineStr">
        <is>
          <t>SRC-00955</t>
        </is>
      </c>
      <c r="B6043" t="inlineStr">
        <is>
          <t>Last Name</t>
        </is>
      </c>
      <c r="C6043" t="inlineStr">
        <is>
          <t xml:space="preserve">Hughes </t>
        </is>
      </c>
      <c r="D6043" t="inlineStr">
        <is>
          <t>Hughes</t>
        </is>
      </c>
      <c r="E6043" t="inlineStr">
        <is>
          <t>Trimmed / name case</t>
        </is>
      </c>
    </row>
    <row r="6044">
      <c r="A6044" t="inlineStr">
        <is>
          <t>SRC-00955</t>
        </is>
      </c>
      <c r="B6044" t="inlineStr">
        <is>
          <t>State/Region</t>
        </is>
      </c>
      <c r="C6044" t="inlineStr">
        <is>
          <t>Victoria</t>
        </is>
      </c>
      <c r="D6044" t="inlineStr">
        <is>
          <t>VIC</t>
        </is>
      </c>
      <c r="E6044" t="inlineStr">
        <is>
          <t>State to standard abbreviation</t>
        </is>
      </c>
    </row>
    <row r="6045">
      <c r="A6045" t="inlineStr">
        <is>
          <t>SRC-00955</t>
        </is>
      </c>
      <c r="B6045" t="inlineStr">
        <is>
          <t>Phone Number</t>
        </is>
      </c>
      <c r="C6045" t="inlineStr">
        <is>
          <t>(03) 5550 8581</t>
        </is>
      </c>
      <c r="D6045" t="inlineStr">
        <is>
          <t>+61 3 5550 8581</t>
        </is>
      </c>
      <c r="E6045" t="inlineStr">
        <is>
          <t>Phone to +61 international format</t>
        </is>
      </c>
    </row>
    <row r="6046">
      <c r="A6046" t="inlineStr">
        <is>
          <t>SRC-00955</t>
        </is>
      </c>
      <c r="B6046" t="inlineStr">
        <is>
          <t>Job Title</t>
        </is>
      </c>
      <c r="C6046" t="inlineStr">
        <is>
          <t>TEAM LEADER</t>
        </is>
      </c>
      <c r="D6046" t="inlineStr">
        <is>
          <t>Team Leader</t>
        </is>
      </c>
      <c r="E6046" t="inlineStr">
        <is>
          <t>Job title case</t>
        </is>
      </c>
    </row>
    <row r="6047">
      <c r="A6047" t="inlineStr">
        <is>
          <t>SRC-00955</t>
        </is>
      </c>
      <c r="B6047" t="inlineStr">
        <is>
          <t>Lifecycle Stage</t>
        </is>
      </c>
      <c r="C6047" t="inlineStr">
        <is>
          <t>new lead</t>
        </is>
      </c>
      <c r="D6047" t="inlineStr">
        <is>
          <t>Lead</t>
        </is>
      </c>
      <c r="E6047" t="inlineStr">
        <is>
          <t>Mapped to HubSpot lifecycle stage</t>
        </is>
      </c>
    </row>
    <row r="6048">
      <c r="A6048" t="inlineStr">
        <is>
          <t>SRC-00956</t>
        </is>
      </c>
      <c r="B6048" t="inlineStr">
        <is>
          <t>Email</t>
        </is>
      </c>
      <c r="C6048" t="inlineStr">
        <is>
          <t>&lt;felix@pemberwickaccounting.example&gt;</t>
        </is>
      </c>
      <c r="D6048" t="inlineStr">
        <is>
          <t>felix@pemberwickaccounting.example</t>
        </is>
      </c>
      <c r="E6048" t="inlineStr">
        <is>
          <t>Lower-case, trimmed, removed mailto:/brackets</t>
        </is>
      </c>
    </row>
    <row r="6049">
      <c r="A6049" t="inlineStr">
        <is>
          <t>SRC-00956</t>
        </is>
      </c>
      <c r="B6049" t="inlineStr">
        <is>
          <t>State/Region</t>
        </is>
      </c>
      <c r="C6049" t="inlineStr">
        <is>
          <t>VIC.</t>
        </is>
      </c>
      <c r="D6049" t="inlineStr">
        <is>
          <t>VIC</t>
        </is>
      </c>
      <c r="E6049" t="inlineStr">
        <is>
          <t>State to standard abbreviation</t>
        </is>
      </c>
    </row>
    <row r="6050">
      <c r="A6050" t="inlineStr">
        <is>
          <t>SRC-00956</t>
        </is>
      </c>
      <c r="B6050" t="inlineStr">
        <is>
          <t>Phone Number</t>
        </is>
      </c>
      <c r="C6050" t="inlineStr">
        <is>
          <t>0355509392</t>
        </is>
      </c>
      <c r="D6050" t="inlineStr">
        <is>
          <t>+61 3 5550 9392</t>
        </is>
      </c>
      <c r="E6050" t="inlineStr">
        <is>
          <t>Phone to +61 international format</t>
        </is>
      </c>
    </row>
    <row r="6051">
      <c r="A6051" t="inlineStr">
        <is>
          <t>SRC-00956</t>
        </is>
      </c>
      <c r="B6051" t="inlineStr">
        <is>
          <t>Company Name</t>
        </is>
      </c>
      <c r="C6051" t="inlineStr">
        <is>
          <t>PEMBERWICK ACCOUNTING PTY LTD</t>
        </is>
      </c>
      <c r="D6051" t="inlineStr">
        <is>
          <t>Pemberwick Accounting Pty Ltd</t>
        </is>
      </c>
      <c r="E6051" t="inlineStr">
        <is>
          <t>Company suffix to 'Pty Ltd', trimmed, case</t>
        </is>
      </c>
    </row>
    <row r="6052">
      <c r="A6052" t="inlineStr">
        <is>
          <t>SRC-00956</t>
        </is>
      </c>
      <c r="B6052" t="inlineStr">
        <is>
          <t>City</t>
        </is>
      </c>
      <c r="C6052" t="inlineStr">
        <is>
          <t>DANDENONG</t>
        </is>
      </c>
      <c r="D6052" t="inlineStr">
        <is>
          <t>Dandenong</t>
        </is>
      </c>
      <c r="E6052" t="inlineStr">
        <is>
          <t>City case</t>
        </is>
      </c>
    </row>
    <row r="6053">
      <c r="A6053" t="inlineStr">
        <is>
          <t>SRC-00956</t>
        </is>
      </c>
      <c r="B6053" t="inlineStr">
        <is>
          <t>Postal Code</t>
        </is>
      </c>
      <c r="C6053" t="inlineStr">
        <is>
          <t>3154.0</t>
        </is>
      </c>
      <c r="D6053" t="inlineStr">
        <is>
          <t>3154</t>
        </is>
      </c>
      <c r="E6053" t="inlineStr">
        <is>
          <t>Postcode to 4 digits (restored leading zero / removed .0)</t>
        </is>
      </c>
    </row>
    <row r="6054">
      <c r="A6054" t="inlineStr">
        <is>
          <t>SRC-00956</t>
        </is>
      </c>
      <c r="B6054" t="inlineStr">
        <is>
          <t>Lifecycle Stage</t>
        </is>
      </c>
      <c r="C6054" t="inlineStr">
        <is>
          <t>customer - active</t>
        </is>
      </c>
      <c r="D6054" t="inlineStr">
        <is>
          <t>Customer</t>
        </is>
      </c>
      <c r="E6054" t="inlineStr">
        <is>
          <t>Mapped to HubSpot lifecycle stage</t>
        </is>
      </c>
    </row>
    <row r="6055">
      <c r="A6055" t="inlineStr">
        <is>
          <t>SRC-00956</t>
        </is>
      </c>
      <c r="B6055" t="inlineStr">
        <is>
          <t>Last Activity</t>
        </is>
      </c>
      <c r="C6055" t="inlineStr">
        <is>
          <t>25/05/2025</t>
        </is>
      </c>
      <c r="D6055" t="inlineStr">
        <is>
          <t>2025-05-25</t>
        </is>
      </c>
      <c r="E6055" t="inlineStr">
        <is>
          <t>Date to YYYY-MM-DD</t>
        </is>
      </c>
    </row>
    <row r="6056">
      <c r="A6056" t="inlineStr">
        <is>
          <t>SRC-00957</t>
        </is>
      </c>
      <c r="B6056" t="inlineStr">
        <is>
          <t>Last Name</t>
        </is>
      </c>
      <c r="C6056" t="inlineStr">
        <is>
          <t>parker</t>
        </is>
      </c>
      <c r="D6056" t="inlineStr">
        <is>
          <t>Parker</t>
        </is>
      </c>
      <c r="E6056" t="inlineStr">
        <is>
          <t>Trimmed / name case</t>
        </is>
      </c>
    </row>
    <row r="6057">
      <c r="A6057" t="inlineStr">
        <is>
          <t>SRC-00957</t>
        </is>
      </c>
      <c r="B6057" t="inlineStr">
        <is>
          <t>State/Region</t>
        </is>
      </c>
      <c r="C6057" t="inlineStr">
        <is>
          <t>vic</t>
        </is>
      </c>
      <c r="D6057" t="inlineStr">
        <is>
          <t>VIC</t>
        </is>
      </c>
      <c r="E6057" t="inlineStr">
        <is>
          <t>State to standard abbreviation</t>
        </is>
      </c>
    </row>
    <row r="6058">
      <c r="A6058" t="inlineStr">
        <is>
          <t>SRC-00957</t>
        </is>
      </c>
      <c r="B6058" t="inlineStr">
        <is>
          <t>Phone Number</t>
        </is>
      </c>
      <c r="C6058" t="inlineStr">
        <is>
          <t>(03) 7010-8298</t>
        </is>
      </c>
      <c r="D6058" t="inlineStr">
        <is>
          <t>+61 3 7010 8298</t>
        </is>
      </c>
      <c r="E6058" t="inlineStr">
        <is>
          <t>Phone to +61 international format</t>
        </is>
      </c>
    </row>
    <row r="6059">
      <c r="A6059" t="inlineStr">
        <is>
          <t>SRC-00957</t>
        </is>
      </c>
      <c r="B6059" t="inlineStr">
        <is>
          <t>Company Name</t>
        </is>
      </c>
      <c r="C6059" t="inlineStr">
        <is>
          <t>ZEPHRANE SIGNAGE PTY LTD</t>
        </is>
      </c>
      <c r="D6059" t="inlineStr">
        <is>
          <t>Zephrane Signage Pty Ltd</t>
        </is>
      </c>
      <c r="E6059" t="inlineStr">
        <is>
          <t>Company suffix to 'Pty Ltd', trimmed, case</t>
        </is>
      </c>
    </row>
    <row r="6060">
      <c r="A6060" t="inlineStr">
        <is>
          <t>SRC-00957</t>
        </is>
      </c>
      <c r="B6060" t="inlineStr">
        <is>
          <t>Job Title</t>
        </is>
      </c>
      <c r="C6060" t="inlineStr">
        <is>
          <t>HR MANAGER</t>
        </is>
      </c>
      <c r="D6060" t="inlineStr">
        <is>
          <t>HR Manager</t>
        </is>
      </c>
      <c r="E6060" t="inlineStr">
        <is>
          <t>Job title case</t>
        </is>
      </c>
    </row>
    <row r="6061">
      <c r="A6061" t="inlineStr">
        <is>
          <t>SRC-00957</t>
        </is>
      </c>
      <c r="B6061" t="inlineStr">
        <is>
          <t>Postal Code</t>
        </is>
      </c>
      <c r="C6061" t="inlineStr">
        <is>
          <t>3313.0</t>
        </is>
      </c>
      <c r="D6061" t="inlineStr">
        <is>
          <t>3313</t>
        </is>
      </c>
      <c r="E6061" t="inlineStr">
        <is>
          <t>Postcode to 4 digits (restored leading zero / removed .0)</t>
        </is>
      </c>
    </row>
    <row r="6062">
      <c r="A6062" t="inlineStr">
        <is>
          <t>SRC-00957</t>
        </is>
      </c>
      <c r="B6062" t="inlineStr">
        <is>
          <t>Lifecycle Stage</t>
        </is>
      </c>
      <c r="C6062" t="inlineStr">
        <is>
          <t>Sales qualified</t>
        </is>
      </c>
      <c r="D6062" t="inlineStr">
        <is>
          <t>Sales Qualified Lead</t>
        </is>
      </c>
      <c r="E6062" t="inlineStr">
        <is>
          <t>Mapped to HubSpot lifecycle stage</t>
        </is>
      </c>
    </row>
    <row r="6063">
      <c r="A6063" t="inlineStr">
        <is>
          <t>SRC-00957</t>
        </is>
      </c>
      <c r="B6063" t="inlineStr">
        <is>
          <t>Last Activity</t>
        </is>
      </c>
      <c r="C6063" t="inlineStr">
        <is>
          <t>Apr 21 2025</t>
        </is>
      </c>
      <c r="D6063" t="inlineStr">
        <is>
          <t>2025-04-21</t>
        </is>
      </c>
      <c r="E6063" t="inlineStr">
        <is>
          <t>Date to YYYY-MM-DD</t>
        </is>
      </c>
    </row>
    <row r="6064">
      <c r="A6064" t="inlineStr">
        <is>
          <t>SRC-00958</t>
        </is>
      </c>
      <c r="B6064" t="inlineStr">
        <is>
          <t>Last Name</t>
        </is>
      </c>
      <c r="C6064" t="inlineStr">
        <is>
          <t>LI</t>
        </is>
      </c>
      <c r="D6064" t="inlineStr">
        <is>
          <t>Li</t>
        </is>
      </c>
      <c r="E6064" t="inlineStr">
        <is>
          <t>Trimmed / name case</t>
        </is>
      </c>
    </row>
    <row r="6065">
      <c r="A6065" t="inlineStr">
        <is>
          <t>SRC-00958</t>
        </is>
      </c>
      <c r="B6065" t="inlineStr">
        <is>
          <t>State/Region</t>
        </is>
      </c>
      <c r="C6065" t="inlineStr">
        <is>
          <t>Victoria</t>
        </is>
      </c>
      <c r="D6065" t="inlineStr">
        <is>
          <t>VIC</t>
        </is>
      </c>
      <c r="E6065" t="inlineStr">
        <is>
          <t>State to standard abbreviation</t>
        </is>
      </c>
    </row>
    <row r="6066">
      <c r="A6066" t="inlineStr">
        <is>
          <t>SRC-00958</t>
        </is>
      </c>
      <c r="B6066" t="inlineStr">
        <is>
          <t>Phone Number</t>
        </is>
      </c>
      <c r="C6066" t="inlineStr">
        <is>
          <t>7010 2435</t>
        </is>
      </c>
      <c r="D6066" t="inlineStr">
        <is>
          <t>+61 3 7010 2435</t>
        </is>
      </c>
      <c r="E6066" t="inlineStr">
        <is>
          <t>Phone to +61 international format</t>
        </is>
      </c>
    </row>
    <row r="6067">
      <c r="A6067" t="inlineStr">
        <is>
          <t>SRC-00958</t>
        </is>
      </c>
      <c r="B6067" t="inlineStr">
        <is>
          <t>City</t>
        </is>
      </c>
      <c r="C6067" t="inlineStr">
        <is>
          <t>melbourne</t>
        </is>
      </c>
      <c r="D6067" t="inlineStr">
        <is>
          <t>Melbourne</t>
        </is>
      </c>
      <c r="E6067" t="inlineStr">
        <is>
          <t>City case</t>
        </is>
      </c>
    </row>
    <row r="6068">
      <c r="A6068" t="inlineStr">
        <is>
          <t>SRC-00958</t>
        </is>
      </c>
      <c r="B6068" t="inlineStr">
        <is>
          <t>Lifecycle Stage</t>
        </is>
      </c>
      <c r="C6068" t="inlineStr">
        <is>
          <t>Client</t>
        </is>
      </c>
      <c r="D6068" t="inlineStr">
        <is>
          <t>Customer</t>
        </is>
      </c>
      <c r="E6068" t="inlineStr">
        <is>
          <t>Mapped to HubSpot lifecycle stage</t>
        </is>
      </c>
    </row>
    <row r="6069">
      <c r="A6069" t="inlineStr">
        <is>
          <t>SRC-00958</t>
        </is>
      </c>
      <c r="B6069" t="inlineStr">
        <is>
          <t>Last Activity</t>
        </is>
      </c>
      <c r="C6069" t="inlineStr">
        <is>
          <t>26/04/2024</t>
        </is>
      </c>
      <c r="D6069" t="inlineStr">
        <is>
          <t>2024-04-26</t>
        </is>
      </c>
      <c r="E6069" t="inlineStr">
        <is>
          <t>Date to YYYY-MM-DD</t>
        </is>
      </c>
    </row>
    <row r="6070">
      <c r="A6070" t="inlineStr">
        <is>
          <t>SRC-00959</t>
        </is>
      </c>
      <c r="B6070" t="inlineStr">
        <is>
          <t>First Name</t>
        </is>
      </c>
      <c r="C6070" t="inlineStr">
        <is>
          <t>Dr elena</t>
        </is>
      </c>
      <c r="D6070" t="inlineStr">
        <is>
          <t>elena</t>
        </is>
      </c>
      <c r="E6070" t="inlineStr">
        <is>
          <t>Removed title (Dr/Mr/Ms/Mrs)</t>
        </is>
      </c>
    </row>
    <row r="6071">
      <c r="A6071" t="inlineStr">
        <is>
          <t>SRC-00959</t>
        </is>
      </c>
      <c r="B6071" t="inlineStr">
        <is>
          <t>First Name</t>
        </is>
      </c>
      <c r="C6071" t="inlineStr">
        <is>
          <t>elena</t>
        </is>
      </c>
      <c r="D6071" t="inlineStr">
        <is>
          <t>Elena</t>
        </is>
      </c>
      <c r="E6071" t="inlineStr">
        <is>
          <t>Trimmed / name case</t>
        </is>
      </c>
    </row>
    <row r="6072">
      <c r="A6072" t="inlineStr">
        <is>
          <t>SRC-00959</t>
        </is>
      </c>
      <c r="B6072" t="inlineStr">
        <is>
          <t>Email</t>
        </is>
      </c>
      <c r="C6072" t="inlineStr">
        <is>
          <t>&lt;elenar@jorrabinehealth.example&gt;</t>
        </is>
      </c>
      <c r="D6072" t="inlineStr">
        <is>
          <t>elenar@jorrabinehealth.example</t>
        </is>
      </c>
      <c r="E6072" t="inlineStr">
        <is>
          <t>Lower-case, trimmed, removed mailto:/brackets</t>
        </is>
      </c>
    </row>
    <row r="6073">
      <c r="A6073" t="inlineStr">
        <is>
          <t>SRC-00959</t>
        </is>
      </c>
      <c r="B6073" t="inlineStr">
        <is>
          <t>State/Region</t>
        </is>
      </c>
      <c r="C6073" t="inlineStr">
        <is>
          <t>Victoria</t>
        </is>
      </c>
      <c r="D6073" t="inlineStr">
        <is>
          <t>VIC</t>
        </is>
      </c>
      <c r="E6073" t="inlineStr">
        <is>
          <t>State to standard abbreviation</t>
        </is>
      </c>
    </row>
    <row r="6074">
      <c r="A6074" t="inlineStr">
        <is>
          <t>SRC-00959</t>
        </is>
      </c>
      <c r="B6074" t="inlineStr">
        <is>
          <t>Phone Number</t>
        </is>
      </c>
      <c r="C6074" t="inlineStr">
        <is>
          <t>03.5550.1517</t>
        </is>
      </c>
      <c r="D6074" t="inlineStr">
        <is>
          <t>+61 3 5550 1517</t>
        </is>
      </c>
      <c r="E6074" t="inlineStr">
        <is>
          <t>Phone to +61 international format</t>
        </is>
      </c>
    </row>
    <row r="6075">
      <c r="A6075" t="inlineStr">
        <is>
          <t>SRC-00959</t>
        </is>
      </c>
      <c r="B6075" t="inlineStr">
        <is>
          <t>Company Name</t>
        </is>
      </c>
      <c r="C6075" t="inlineStr">
        <is>
          <t>Jorrabine Health P/L</t>
        </is>
      </c>
      <c r="D6075" t="inlineStr">
        <is>
          <t>Jorrabine Health Pty Ltd</t>
        </is>
      </c>
      <c r="E6075" t="inlineStr">
        <is>
          <t>Company suffix to 'Pty Ltd', trimmed, case</t>
        </is>
      </c>
    </row>
    <row r="6076">
      <c r="A6076" t="inlineStr">
        <is>
          <t>SRC-00959</t>
        </is>
      </c>
      <c r="B6076" t="inlineStr">
        <is>
          <t>Job Title</t>
        </is>
      </c>
      <c r="C6076" t="inlineStr">
        <is>
          <t>ceo</t>
        </is>
      </c>
      <c r="D6076" t="inlineStr">
        <is>
          <t>CEO</t>
        </is>
      </c>
      <c r="E6076" t="inlineStr">
        <is>
          <t>Job title case</t>
        </is>
      </c>
    </row>
    <row r="6077">
      <c r="A6077" t="inlineStr">
        <is>
          <t>SRC-00959</t>
        </is>
      </c>
      <c r="B6077" t="inlineStr">
        <is>
          <t>Postal Code</t>
        </is>
      </c>
      <c r="C6077" t="inlineStr">
        <is>
          <t>3389.0</t>
        </is>
      </c>
      <c r="D6077" t="inlineStr">
        <is>
          <t>3389</t>
        </is>
      </c>
      <c r="E6077" t="inlineStr">
        <is>
          <t>Postcode to 4 digits (restored leading zero / removed .0)</t>
        </is>
      </c>
    </row>
    <row r="6078">
      <c r="A6078" t="inlineStr">
        <is>
          <t>SRC-00959</t>
        </is>
      </c>
      <c r="B6078" t="inlineStr">
        <is>
          <t>Lifecycle Stage</t>
        </is>
      </c>
      <c r="C6078" t="inlineStr">
        <is>
          <t>opp</t>
        </is>
      </c>
      <c r="D6078" t="inlineStr">
        <is>
          <t>Opportunity</t>
        </is>
      </c>
      <c r="E6078" t="inlineStr">
        <is>
          <t>Mapped to HubSpot lifecycle stage</t>
        </is>
      </c>
    </row>
    <row r="6079">
      <c r="A6079" t="inlineStr">
        <is>
          <t>SRC-00959</t>
        </is>
      </c>
      <c r="B6079" t="inlineStr">
        <is>
          <t>Last Activity</t>
        </is>
      </c>
      <c r="C6079" t="inlineStr">
        <is>
          <t>12/04/2024</t>
        </is>
      </c>
      <c r="D6079" t="inlineStr">
        <is>
          <t>2024-04-12</t>
        </is>
      </c>
      <c r="E6079" t="inlineStr">
        <is>
          <t>Date to YYYY-MM-DD</t>
        </is>
      </c>
    </row>
    <row r="6080">
      <c r="A6080" t="inlineStr">
        <is>
          <t>SRC-00960</t>
        </is>
      </c>
      <c r="B6080" t="inlineStr">
        <is>
          <t>State/Region</t>
        </is>
      </c>
      <c r="C6080" t="inlineStr">
        <is>
          <t>vic</t>
        </is>
      </c>
      <c r="D6080" t="inlineStr">
        <is>
          <t>VIC</t>
        </is>
      </c>
      <c r="E6080" t="inlineStr">
        <is>
          <t>State to standard abbreviation</t>
        </is>
      </c>
    </row>
    <row r="6081">
      <c r="A6081" t="inlineStr">
        <is>
          <t>SRC-00960</t>
        </is>
      </c>
      <c r="B6081" t="inlineStr">
        <is>
          <t>Phone Number</t>
        </is>
      </c>
      <c r="C6081" t="inlineStr">
        <is>
          <t>03.5550.4933</t>
        </is>
      </c>
      <c r="D6081" t="inlineStr">
        <is>
          <t>+61 3 5550 4933</t>
        </is>
      </c>
      <c r="E6081" t="inlineStr">
        <is>
          <t>Phone to +61 international format</t>
        </is>
      </c>
    </row>
    <row r="6082">
      <c r="A6082" t="inlineStr">
        <is>
          <t>SRC-00960</t>
        </is>
      </c>
      <c r="B6082" t="inlineStr">
        <is>
          <t>Company Name</t>
        </is>
      </c>
      <c r="C6082" t="inlineStr">
        <is>
          <t>Quillmere Optics Pty. Ltd.</t>
        </is>
      </c>
      <c r="D6082" t="inlineStr">
        <is>
          <t>Quillmere Optics Pty Ltd</t>
        </is>
      </c>
      <c r="E6082" t="inlineStr">
        <is>
          <t>Company suffix to 'Pty Ltd', trimmed, case</t>
        </is>
      </c>
    </row>
    <row r="6083">
      <c r="A6083" t="inlineStr">
        <is>
          <t>SRC-00960</t>
        </is>
      </c>
      <c r="B6083" t="inlineStr">
        <is>
          <t>Job Title</t>
        </is>
      </c>
      <c r="C6083" t="inlineStr">
        <is>
          <t>FINANCE MANAGER</t>
        </is>
      </c>
      <c r="D6083" t="inlineStr">
        <is>
          <t>Finance Manager</t>
        </is>
      </c>
      <c r="E6083" t="inlineStr">
        <is>
          <t>Job title case</t>
        </is>
      </c>
    </row>
    <row r="6084">
      <c r="A6084" t="inlineStr">
        <is>
          <t>SRC-00960</t>
        </is>
      </c>
      <c r="B6084" t="inlineStr">
        <is>
          <t>City</t>
        </is>
      </c>
      <c r="C6084" t="inlineStr">
        <is>
          <t>MELBOURNE</t>
        </is>
      </c>
      <c r="D6084" t="inlineStr">
        <is>
          <t>Melbourne</t>
        </is>
      </c>
      <c r="E6084" t="inlineStr">
        <is>
          <t>City case</t>
        </is>
      </c>
    </row>
    <row r="6085">
      <c r="A6085" t="inlineStr">
        <is>
          <t>SRC-00960</t>
        </is>
      </c>
      <c r="B6085" t="inlineStr">
        <is>
          <t>Lifecycle Stage</t>
        </is>
      </c>
      <c r="C6085" t="inlineStr">
        <is>
          <t>new lead</t>
        </is>
      </c>
      <c r="D6085" t="inlineStr">
        <is>
          <t>Lead</t>
        </is>
      </c>
      <c r="E6085" t="inlineStr">
        <is>
          <t>Mapped to HubSpot lifecycle stage</t>
        </is>
      </c>
    </row>
    <row r="6086">
      <c r="A6086" t="inlineStr">
        <is>
          <t>SRC-00960</t>
        </is>
      </c>
      <c r="B6086" t="inlineStr">
        <is>
          <t>Last Activity</t>
        </is>
      </c>
      <c r="C6086" t="inlineStr">
        <is>
          <t>02/04/2026</t>
        </is>
      </c>
      <c r="D6086" t="inlineStr">
        <is>
          <t>2026-04-02</t>
        </is>
      </c>
      <c r="E6086" t="inlineStr">
        <is>
          <t>Date to YYYY-MM-DD</t>
        </is>
      </c>
    </row>
    <row r="6087">
      <c r="A6087" t="inlineStr">
        <is>
          <t>SRC-00961</t>
        </is>
      </c>
      <c r="B6087" t="inlineStr">
        <is>
          <t>Last Name</t>
        </is>
      </c>
      <c r="C6087" t="inlineStr"/>
      <c r="D6087" t="inlineStr">
        <is>
          <t>McDonald</t>
        </is>
      </c>
      <c r="E6087" t="inlineStr">
        <is>
          <t>Split full name from First Name field</t>
        </is>
      </c>
    </row>
    <row r="6088">
      <c r="A6088" t="inlineStr">
        <is>
          <t>SRC-00961</t>
        </is>
      </c>
      <c r="B6088" t="inlineStr">
        <is>
          <t>State/Region</t>
        </is>
      </c>
      <c r="C6088" t="inlineStr">
        <is>
          <t>nsw</t>
        </is>
      </c>
      <c r="D6088" t="inlineStr">
        <is>
          <t>NSW</t>
        </is>
      </c>
      <c r="E6088" t="inlineStr">
        <is>
          <t>State to standard abbreviation</t>
        </is>
      </c>
    </row>
    <row r="6089">
      <c r="A6089" t="inlineStr">
        <is>
          <t>SRC-00961</t>
        </is>
      </c>
      <c r="B6089" t="inlineStr">
        <is>
          <t>Phone Number</t>
        </is>
      </c>
      <c r="C6089" t="inlineStr">
        <is>
          <t>(02) 5550-5548</t>
        </is>
      </c>
      <c r="D6089" t="inlineStr">
        <is>
          <t>+61 2 5550 5548</t>
        </is>
      </c>
      <c r="E6089" t="inlineStr">
        <is>
          <t>Phone to +61 international format</t>
        </is>
      </c>
    </row>
    <row r="6090">
      <c r="A6090" t="inlineStr">
        <is>
          <t>SRC-00961</t>
        </is>
      </c>
      <c r="B6090" t="inlineStr">
        <is>
          <t>Company Name</t>
        </is>
      </c>
      <c r="C6090" t="inlineStr">
        <is>
          <t>Corvanny Landscapes P/L</t>
        </is>
      </c>
      <c r="D6090" t="inlineStr">
        <is>
          <t>Corvanny Landscapes Pty Ltd</t>
        </is>
      </c>
      <c r="E6090" t="inlineStr">
        <is>
          <t>Company suffix to 'Pty Ltd', trimmed, case</t>
        </is>
      </c>
    </row>
    <row r="6091">
      <c r="A6091" t="inlineStr">
        <is>
          <t>SRC-00961</t>
        </is>
      </c>
      <c r="B6091" t="inlineStr">
        <is>
          <t>Job Title</t>
        </is>
      </c>
      <c r="C6091" t="inlineStr">
        <is>
          <t>marketing coordinator</t>
        </is>
      </c>
      <c r="D6091" t="inlineStr">
        <is>
          <t>Marketing Coordinator</t>
        </is>
      </c>
      <c r="E6091" t="inlineStr">
        <is>
          <t>Job title case</t>
        </is>
      </c>
    </row>
    <row r="6092">
      <c r="A6092" t="inlineStr">
        <is>
          <t>SRC-00961</t>
        </is>
      </c>
      <c r="B6092" t="inlineStr">
        <is>
          <t>City</t>
        </is>
      </c>
      <c r="C6092" t="inlineStr">
        <is>
          <t>parramatta</t>
        </is>
      </c>
      <c r="D6092" t="inlineStr">
        <is>
          <t>Parramatta</t>
        </is>
      </c>
      <c r="E6092" t="inlineStr">
        <is>
          <t>City case</t>
        </is>
      </c>
    </row>
    <row r="6093">
      <c r="A6093" t="inlineStr">
        <is>
          <t>SRC-00961</t>
        </is>
      </c>
      <c r="B6093" t="inlineStr">
        <is>
          <t>Postal Code</t>
        </is>
      </c>
      <c r="C6093" t="inlineStr">
        <is>
          <t>2032.0</t>
        </is>
      </c>
      <c r="D6093" t="inlineStr">
        <is>
          <t>2032</t>
        </is>
      </c>
      <c r="E6093" t="inlineStr">
        <is>
          <t>Postcode to 4 digits (restored leading zero / removed .0)</t>
        </is>
      </c>
    </row>
    <row r="6094">
      <c r="A6094" t="inlineStr">
        <is>
          <t>SRC-00961</t>
        </is>
      </c>
      <c r="B6094" t="inlineStr">
        <is>
          <t>Lifecycle Stage</t>
        </is>
      </c>
      <c r="C6094" t="inlineStr">
        <is>
          <t>new lead</t>
        </is>
      </c>
      <c r="D6094" t="inlineStr">
        <is>
          <t>Lead</t>
        </is>
      </c>
      <c r="E6094" t="inlineStr">
        <is>
          <t>Mapped to HubSpot lifecycle stage</t>
        </is>
      </c>
    </row>
    <row r="6095">
      <c r="A6095" t="inlineStr">
        <is>
          <t>SRC-00962</t>
        </is>
      </c>
      <c r="B6095" t="inlineStr">
        <is>
          <t>First Name</t>
        </is>
      </c>
      <c r="C6095" t="inlineStr">
        <is>
          <t>TANE</t>
        </is>
      </c>
      <c r="D6095" t="inlineStr">
        <is>
          <t>Tane</t>
        </is>
      </c>
      <c r="E6095" t="inlineStr">
        <is>
          <t>Trimmed / name case</t>
        </is>
      </c>
    </row>
    <row r="6096">
      <c r="A6096" t="inlineStr">
        <is>
          <t>SRC-00962</t>
        </is>
      </c>
      <c r="B6096" t="inlineStr">
        <is>
          <t>State/Region</t>
        </is>
      </c>
      <c r="C6096" t="inlineStr">
        <is>
          <t>New South Wales</t>
        </is>
      </c>
      <c r="D6096" t="inlineStr">
        <is>
          <t>NSW</t>
        </is>
      </c>
      <c r="E6096" t="inlineStr">
        <is>
          <t>State to standard abbreviation</t>
        </is>
      </c>
    </row>
    <row r="6097">
      <c r="A6097" t="inlineStr">
        <is>
          <t>SRC-00962</t>
        </is>
      </c>
      <c r="B6097" t="inlineStr">
        <is>
          <t>Phone Number</t>
        </is>
      </c>
      <c r="C6097" t="inlineStr">
        <is>
          <t>(02) 7010-0346</t>
        </is>
      </c>
      <c r="D6097" t="inlineStr">
        <is>
          <t>+61 2 7010 0346</t>
        </is>
      </c>
      <c r="E6097" t="inlineStr">
        <is>
          <t>Phone to +61 international format</t>
        </is>
      </c>
    </row>
    <row r="6098">
      <c r="A6098" t="inlineStr">
        <is>
          <t>SRC-00962</t>
        </is>
      </c>
      <c r="B6098" t="inlineStr">
        <is>
          <t>Mobile Phone Number</t>
        </is>
      </c>
      <c r="C6098" t="inlineStr">
        <is>
          <t>0491-579-455</t>
        </is>
      </c>
      <c r="D6098" t="inlineStr">
        <is>
          <t>+61 491 579 455</t>
        </is>
      </c>
      <c r="E6098" t="inlineStr">
        <is>
          <t>Phone to +61 international format</t>
        </is>
      </c>
    </row>
    <row r="6099">
      <c r="A6099" t="inlineStr">
        <is>
          <t>SRC-00962</t>
        </is>
      </c>
      <c r="B6099" t="inlineStr">
        <is>
          <t>Company Name</t>
        </is>
      </c>
      <c r="C6099" t="inlineStr">
        <is>
          <t>Brennock Signage</t>
        </is>
      </c>
      <c r="D6099" t="inlineStr">
        <is>
          <t>Brennock Signage Pty Ltd</t>
        </is>
      </c>
      <c r="E6099" t="inlineStr">
        <is>
          <t>Company suffix to 'Pty Ltd', trimmed, case</t>
        </is>
      </c>
    </row>
    <row r="6100">
      <c r="A6100" t="inlineStr">
        <is>
          <t>SRC-00962</t>
        </is>
      </c>
      <c r="B6100" t="inlineStr">
        <is>
          <t>Job Title</t>
        </is>
      </c>
      <c r="C6100" t="inlineStr">
        <is>
          <t>ceo</t>
        </is>
      </c>
      <c r="D6100" t="inlineStr">
        <is>
          <t>CEO</t>
        </is>
      </c>
      <c r="E6100" t="inlineStr">
        <is>
          <t>Job title case</t>
        </is>
      </c>
    </row>
    <row r="6101">
      <c r="A6101" t="inlineStr">
        <is>
          <t>SRC-00962</t>
        </is>
      </c>
      <c r="B6101" t="inlineStr">
        <is>
          <t>Lifecycle Stage</t>
        </is>
      </c>
      <c r="C6101" t="inlineStr">
        <is>
          <t>Sales qualified</t>
        </is>
      </c>
      <c r="D6101" t="inlineStr">
        <is>
          <t>Sales Qualified Lead</t>
        </is>
      </c>
      <c r="E6101" t="inlineStr">
        <is>
          <t>Mapped to HubSpot lifecycle stage</t>
        </is>
      </c>
    </row>
    <row r="6102">
      <c r="A6102" t="inlineStr">
        <is>
          <t>SRC-00962</t>
        </is>
      </c>
      <c r="B6102" t="inlineStr">
        <is>
          <t>Last Activity</t>
        </is>
      </c>
      <c r="C6102" t="inlineStr">
        <is>
          <t>26/12/2024</t>
        </is>
      </c>
      <c r="D6102" t="inlineStr">
        <is>
          <t>2024-12-26</t>
        </is>
      </c>
      <c r="E6102" t="inlineStr">
        <is>
          <t>Date to YYYY-MM-DD</t>
        </is>
      </c>
    </row>
    <row r="6103">
      <c r="A6103" t="inlineStr">
        <is>
          <t>SRC-00963</t>
        </is>
      </c>
      <c r="B6103" t="inlineStr">
        <is>
          <t>First Name</t>
        </is>
      </c>
      <c r="C6103" t="inlineStr">
        <is>
          <t>LIAM</t>
        </is>
      </c>
      <c r="D6103" t="inlineStr">
        <is>
          <t>Liam</t>
        </is>
      </c>
      <c r="E6103" t="inlineStr">
        <is>
          <t>Trimmed / name case</t>
        </is>
      </c>
    </row>
    <row r="6104">
      <c r="A6104" t="inlineStr">
        <is>
          <t>SRC-00963</t>
        </is>
      </c>
      <c r="B6104" t="inlineStr">
        <is>
          <t>Last Name</t>
        </is>
      </c>
      <c r="C6104" t="inlineStr">
        <is>
          <t xml:space="preserve">Phillips </t>
        </is>
      </c>
      <c r="D6104" t="inlineStr">
        <is>
          <t>Phillips</t>
        </is>
      </c>
      <c r="E6104" t="inlineStr">
        <is>
          <t>Trimmed / name case</t>
        </is>
      </c>
    </row>
    <row r="6105">
      <c r="A6105" t="inlineStr">
        <is>
          <t>SRC-00963</t>
        </is>
      </c>
      <c r="B6105" t="inlineStr">
        <is>
          <t>Phone Number</t>
        </is>
      </c>
      <c r="C6105" t="inlineStr">
        <is>
          <t>61255508755</t>
        </is>
      </c>
      <c r="D6105" t="inlineStr">
        <is>
          <t>+61 2 5550 8755</t>
        </is>
      </c>
      <c r="E6105" t="inlineStr">
        <is>
          <t>Phone to +61 international format</t>
        </is>
      </c>
    </row>
    <row r="6106">
      <c r="A6106" t="inlineStr">
        <is>
          <t>SRC-00963</t>
        </is>
      </c>
      <c r="B6106" t="inlineStr">
        <is>
          <t>Company Name</t>
        </is>
      </c>
      <c r="C6106" t="inlineStr">
        <is>
          <t>Morrowick Health Pty. Ltd.</t>
        </is>
      </c>
      <c r="D6106" t="inlineStr">
        <is>
          <t>Morrowick Health Pty Ltd</t>
        </is>
      </c>
      <c r="E6106" t="inlineStr">
        <is>
          <t>Company suffix to 'Pty Ltd', trimmed, case</t>
        </is>
      </c>
    </row>
    <row r="6107">
      <c r="A6107" t="inlineStr">
        <is>
          <t>SRC-00963</t>
        </is>
      </c>
      <c r="B6107" t="inlineStr">
        <is>
          <t>Job Title</t>
        </is>
      </c>
      <c r="C6107" t="inlineStr">
        <is>
          <t>DIRECTOR</t>
        </is>
      </c>
      <c r="D6107" t="inlineStr">
        <is>
          <t>Director</t>
        </is>
      </c>
      <c r="E6107" t="inlineStr">
        <is>
          <t>Job title case</t>
        </is>
      </c>
    </row>
    <row r="6108">
      <c r="A6108" t="inlineStr">
        <is>
          <t>SRC-00963</t>
        </is>
      </c>
      <c r="B6108" t="inlineStr">
        <is>
          <t>City</t>
        </is>
      </c>
      <c r="C6108" t="inlineStr">
        <is>
          <t>newcastle</t>
        </is>
      </c>
      <c r="D6108" t="inlineStr">
        <is>
          <t>Newcastle</t>
        </is>
      </c>
      <c r="E6108" t="inlineStr">
        <is>
          <t>City case</t>
        </is>
      </c>
    </row>
    <row r="6109">
      <c r="A6109" t="inlineStr">
        <is>
          <t>SRC-00963</t>
        </is>
      </c>
      <c r="B6109" t="inlineStr">
        <is>
          <t>Lifecycle Stage</t>
        </is>
      </c>
      <c r="C6109" t="inlineStr">
        <is>
          <t>lead</t>
        </is>
      </c>
      <c r="D6109" t="inlineStr">
        <is>
          <t>Lead</t>
        </is>
      </c>
      <c r="E6109" t="inlineStr">
        <is>
          <t>Mapped to HubSpot lifecycle stage</t>
        </is>
      </c>
    </row>
    <row r="6110">
      <c r="A6110" t="inlineStr">
        <is>
          <t>SRC-00963</t>
        </is>
      </c>
      <c r="B6110" t="inlineStr">
        <is>
          <t>Last Activity</t>
        </is>
      </c>
      <c r="C6110" t="inlineStr">
        <is>
          <t>28/06/2026</t>
        </is>
      </c>
      <c r="D6110" t="inlineStr">
        <is>
          <t>2026-06-28</t>
        </is>
      </c>
      <c r="E6110" t="inlineStr">
        <is>
          <t>Date to YYYY-MM-DD</t>
        </is>
      </c>
    </row>
    <row r="6111">
      <c r="A6111" t="inlineStr">
        <is>
          <t>SRC-00964</t>
        </is>
      </c>
      <c r="B6111" t="inlineStr">
        <is>
          <t>First Name</t>
        </is>
      </c>
      <c r="C6111" t="inlineStr">
        <is>
          <t>Dr Giulia</t>
        </is>
      </c>
      <c r="D6111" t="inlineStr">
        <is>
          <t>Giulia</t>
        </is>
      </c>
      <c r="E6111" t="inlineStr">
        <is>
          <t>Removed title (Dr/Mr/Ms/Mrs)</t>
        </is>
      </c>
    </row>
    <row r="6112">
      <c r="A6112" t="inlineStr">
        <is>
          <t>SRC-00964</t>
        </is>
      </c>
      <c r="B6112" t="inlineStr">
        <is>
          <t>Last Name</t>
        </is>
      </c>
      <c r="C6112" t="inlineStr">
        <is>
          <t xml:space="preserve">Thompson </t>
        </is>
      </c>
      <c r="D6112" t="inlineStr">
        <is>
          <t>Thompson</t>
        </is>
      </c>
      <c r="E6112" t="inlineStr">
        <is>
          <t>Trimmed / name case</t>
        </is>
      </c>
    </row>
    <row r="6113">
      <c r="A6113" t="inlineStr">
        <is>
          <t>SRC-00964</t>
        </is>
      </c>
      <c r="B6113" t="inlineStr">
        <is>
          <t>State/Region</t>
        </is>
      </c>
      <c r="C6113" t="inlineStr">
        <is>
          <t>Queensland</t>
        </is>
      </c>
      <c r="D6113" t="inlineStr">
        <is>
          <t>QLD</t>
        </is>
      </c>
      <c r="E6113" t="inlineStr">
        <is>
          <t>State to standard abbreviation</t>
        </is>
      </c>
    </row>
    <row r="6114">
      <c r="A6114" t="inlineStr">
        <is>
          <t>SRC-00964</t>
        </is>
      </c>
      <c r="B6114" t="inlineStr">
        <is>
          <t>Company Name</t>
        </is>
      </c>
      <c r="C6114" t="inlineStr">
        <is>
          <t>Ardlomew Hospitality P/L</t>
        </is>
      </c>
      <c r="D6114" t="inlineStr">
        <is>
          <t>Ardlomew Hospitality Pty Ltd</t>
        </is>
      </c>
      <c r="E6114" t="inlineStr">
        <is>
          <t>Company suffix to 'Pty Ltd', trimmed, case</t>
        </is>
      </c>
    </row>
    <row r="6115">
      <c r="A6115" t="inlineStr">
        <is>
          <t>SRC-00964</t>
        </is>
      </c>
      <c r="B6115" t="inlineStr">
        <is>
          <t>City</t>
        </is>
      </c>
      <c r="C6115" t="inlineStr">
        <is>
          <t>gold coast</t>
        </is>
      </c>
      <c r="D6115" t="inlineStr">
        <is>
          <t>Gold Coast</t>
        </is>
      </c>
      <c r="E6115" t="inlineStr">
        <is>
          <t>City case</t>
        </is>
      </c>
    </row>
    <row r="6116">
      <c r="A6116" t="inlineStr">
        <is>
          <t>SRC-00964</t>
        </is>
      </c>
      <c r="B6116" t="inlineStr">
        <is>
          <t>Last Activity</t>
        </is>
      </c>
      <c r="C6116" t="inlineStr">
        <is>
          <t>Nov 12 2024</t>
        </is>
      </c>
      <c r="D6116" t="inlineStr">
        <is>
          <t>2024-11-12</t>
        </is>
      </c>
      <c r="E6116" t="inlineStr">
        <is>
          <t>Date to YYYY-MM-DD</t>
        </is>
      </c>
    </row>
    <row r="6117">
      <c r="A6117" t="inlineStr">
        <is>
          <t>SRC-00965</t>
        </is>
      </c>
      <c r="B6117" t="inlineStr">
        <is>
          <t>Last Name</t>
        </is>
      </c>
      <c r="C6117" t="inlineStr">
        <is>
          <t>THOMPSON</t>
        </is>
      </c>
      <c r="D6117" t="inlineStr">
        <is>
          <t>Thompson</t>
        </is>
      </c>
      <c r="E6117" t="inlineStr">
        <is>
          <t>Trimmed / name case</t>
        </is>
      </c>
    </row>
    <row r="6118">
      <c r="A6118" t="inlineStr">
        <is>
          <t>SRC-00965</t>
        </is>
      </c>
      <c r="B6118" t="inlineStr">
        <is>
          <t>State/Region</t>
        </is>
      </c>
      <c r="C6118" t="inlineStr">
        <is>
          <t>Victoria</t>
        </is>
      </c>
      <c r="D6118" t="inlineStr">
        <is>
          <t>VIC</t>
        </is>
      </c>
      <c r="E6118" t="inlineStr">
        <is>
          <t>State to standard abbreviation</t>
        </is>
      </c>
    </row>
    <row r="6119">
      <c r="A6119" t="inlineStr">
        <is>
          <t>SRC-00965</t>
        </is>
      </c>
      <c r="B6119" t="inlineStr">
        <is>
          <t>Phone Number</t>
        </is>
      </c>
      <c r="C6119" t="inlineStr">
        <is>
          <t>(03) 5550-6398</t>
        </is>
      </c>
      <c r="D6119" t="inlineStr">
        <is>
          <t>+61 3 5550 6398</t>
        </is>
      </c>
      <c r="E6119" t="inlineStr">
        <is>
          <t>Phone to +61 international format</t>
        </is>
      </c>
    </row>
    <row r="6120">
      <c r="A6120" t="inlineStr">
        <is>
          <t>SRC-00965</t>
        </is>
      </c>
      <c r="B6120" t="inlineStr">
        <is>
          <t>Mobile Phone Number</t>
        </is>
      </c>
      <c r="C6120" t="inlineStr">
        <is>
          <t>+61491575789</t>
        </is>
      </c>
      <c r="D6120" t="inlineStr">
        <is>
          <t>+61 491 575 789</t>
        </is>
      </c>
      <c r="E6120" t="inlineStr">
        <is>
          <t>Phone to +61 international format</t>
        </is>
      </c>
    </row>
    <row r="6121">
      <c r="A6121" t="inlineStr">
        <is>
          <t>SRC-00965</t>
        </is>
      </c>
      <c r="B6121" t="inlineStr">
        <is>
          <t>Company Name</t>
        </is>
      </c>
      <c r="C6121" t="inlineStr">
        <is>
          <t>Vantrelle Dental</t>
        </is>
      </c>
      <c r="D6121" t="inlineStr">
        <is>
          <t>Vantrelle Dental Pty Ltd</t>
        </is>
      </c>
      <c r="E6121" t="inlineStr">
        <is>
          <t>Company suffix to 'Pty Ltd', trimmed, case</t>
        </is>
      </c>
    </row>
    <row r="6122">
      <c r="A6122" t="inlineStr">
        <is>
          <t>SRC-00965</t>
        </is>
      </c>
      <c r="B6122" t="inlineStr">
        <is>
          <t>Job Title</t>
        </is>
      </c>
      <c r="C6122" t="inlineStr">
        <is>
          <t>marketing coordinator</t>
        </is>
      </c>
      <c r="D6122" t="inlineStr">
        <is>
          <t>Marketing Coordinator</t>
        </is>
      </c>
      <c r="E6122" t="inlineStr">
        <is>
          <t>Job title case</t>
        </is>
      </c>
    </row>
    <row r="6123">
      <c r="A6123" t="inlineStr">
        <is>
          <t>SRC-00965</t>
        </is>
      </c>
      <c r="B6123" t="inlineStr">
        <is>
          <t>City</t>
        </is>
      </c>
      <c r="C6123" t="inlineStr">
        <is>
          <t>FRANKSTON</t>
        </is>
      </c>
      <c r="D6123" t="inlineStr">
        <is>
          <t>Frankston</t>
        </is>
      </c>
      <c r="E6123" t="inlineStr">
        <is>
          <t>City case</t>
        </is>
      </c>
    </row>
    <row r="6124">
      <c r="A6124" t="inlineStr">
        <is>
          <t>SRC-00965</t>
        </is>
      </c>
      <c r="B6124" t="inlineStr">
        <is>
          <t>Lifecycle Stage</t>
        </is>
      </c>
      <c r="C6124" t="inlineStr">
        <is>
          <t>cust</t>
        </is>
      </c>
      <c r="D6124" t="inlineStr">
        <is>
          <t>Customer</t>
        </is>
      </c>
      <c r="E6124" t="inlineStr">
        <is>
          <t>Mapped to HubSpot lifecycle stage</t>
        </is>
      </c>
    </row>
    <row r="6125">
      <c r="A6125" t="inlineStr">
        <is>
          <t>SRC-00966</t>
        </is>
      </c>
      <c r="B6125" t="inlineStr">
        <is>
          <t>Last Name</t>
        </is>
      </c>
      <c r="C6125" t="inlineStr">
        <is>
          <t>phillips</t>
        </is>
      </c>
      <c r="D6125" t="inlineStr">
        <is>
          <t>Phillips</t>
        </is>
      </c>
      <c r="E6125" t="inlineStr">
        <is>
          <t>Trimmed / name case</t>
        </is>
      </c>
    </row>
    <row r="6126">
      <c r="A6126" t="inlineStr">
        <is>
          <t>SRC-00966</t>
        </is>
      </c>
      <c r="B6126" t="inlineStr">
        <is>
          <t>State/Region</t>
        </is>
      </c>
      <c r="C6126" t="inlineStr">
        <is>
          <t>Vic</t>
        </is>
      </c>
      <c r="D6126" t="inlineStr">
        <is>
          <t>VIC</t>
        </is>
      </c>
      <c r="E6126" t="inlineStr">
        <is>
          <t>State to standard abbreviation</t>
        </is>
      </c>
    </row>
    <row r="6127">
      <c r="A6127" t="inlineStr">
        <is>
          <t>SRC-00966</t>
        </is>
      </c>
      <c r="B6127" t="inlineStr">
        <is>
          <t>Phone Number</t>
        </is>
      </c>
      <c r="C6127" t="inlineStr">
        <is>
          <t>(03) 7010 7720</t>
        </is>
      </c>
      <c r="D6127" t="inlineStr">
        <is>
          <t>+61 3 7010 7720</t>
        </is>
      </c>
      <c r="E6127" t="inlineStr">
        <is>
          <t>Phone to +61 international format</t>
        </is>
      </c>
    </row>
    <row r="6128">
      <c r="A6128" t="inlineStr">
        <is>
          <t>SRC-00966</t>
        </is>
      </c>
      <c r="B6128" t="inlineStr">
        <is>
          <t>Postal Code</t>
        </is>
      </c>
      <c r="C6128" t="inlineStr">
        <is>
          <t>3900.0</t>
        </is>
      </c>
      <c r="D6128" t="inlineStr">
        <is>
          <t>3900</t>
        </is>
      </c>
      <c r="E6128" t="inlineStr">
        <is>
          <t>Postcode to 4 digits (restored leading zero / removed .0)</t>
        </is>
      </c>
    </row>
    <row r="6129">
      <c r="A6129" t="inlineStr">
        <is>
          <t>SRC-00966</t>
        </is>
      </c>
      <c r="B6129" t="inlineStr">
        <is>
          <t>Lifecycle Stage</t>
        </is>
      </c>
      <c r="C6129" t="inlineStr">
        <is>
          <t>new lead</t>
        </is>
      </c>
      <c r="D6129" t="inlineStr">
        <is>
          <t>Lead</t>
        </is>
      </c>
      <c r="E6129" t="inlineStr">
        <is>
          <t>Mapped to HubSpot lifecycle stage</t>
        </is>
      </c>
    </row>
    <row r="6130">
      <c r="A6130" t="inlineStr">
        <is>
          <t>SRC-00966</t>
        </is>
      </c>
      <c r="B6130" t="inlineStr">
        <is>
          <t>Last Activity</t>
        </is>
      </c>
      <c r="C6130" t="inlineStr">
        <is>
          <t>Aug 17 2025</t>
        </is>
      </c>
      <c r="D6130" t="inlineStr">
        <is>
          <t>2025-08-17</t>
        </is>
      </c>
      <c r="E6130" t="inlineStr">
        <is>
          <t>Date to YYYY-MM-DD</t>
        </is>
      </c>
    </row>
    <row r="6131">
      <c r="A6131" t="inlineStr">
        <is>
          <t>SRC-00967</t>
        </is>
      </c>
      <c r="B6131" t="inlineStr">
        <is>
          <t>Last Name</t>
        </is>
      </c>
      <c r="C6131" t="inlineStr">
        <is>
          <t>THOMPSON</t>
        </is>
      </c>
      <c r="D6131" t="inlineStr">
        <is>
          <t>Thompson</t>
        </is>
      </c>
      <c r="E6131" t="inlineStr">
        <is>
          <t>Trimmed / name case</t>
        </is>
      </c>
    </row>
    <row r="6132">
      <c r="A6132" t="inlineStr">
        <is>
          <t>SRC-00967</t>
        </is>
      </c>
      <c r="B6132" t="inlineStr">
        <is>
          <t>State/Region</t>
        </is>
      </c>
      <c r="C6132" t="inlineStr">
        <is>
          <t>Qld</t>
        </is>
      </c>
      <c r="D6132" t="inlineStr">
        <is>
          <t>QLD</t>
        </is>
      </c>
      <c r="E6132" t="inlineStr">
        <is>
          <t>State to standard abbreviation</t>
        </is>
      </c>
    </row>
    <row r="6133">
      <c r="A6133" t="inlineStr">
        <is>
          <t>SRC-00967</t>
        </is>
      </c>
      <c r="B6133" t="inlineStr">
        <is>
          <t>Phone Number</t>
        </is>
      </c>
      <c r="C6133" t="inlineStr">
        <is>
          <t>(07) 5550 9454</t>
        </is>
      </c>
      <c r="D6133" t="inlineStr">
        <is>
          <t>+61 7 5550 9454</t>
        </is>
      </c>
      <c r="E6133" t="inlineStr">
        <is>
          <t>Phone to +61 international format</t>
        </is>
      </c>
    </row>
    <row r="6134">
      <c r="A6134" t="inlineStr">
        <is>
          <t>SRC-00967</t>
        </is>
      </c>
      <c r="B6134" t="inlineStr">
        <is>
          <t>Job Title</t>
        </is>
      </c>
      <c r="C6134" t="inlineStr">
        <is>
          <t>GENERAL MANAGER</t>
        </is>
      </c>
      <c r="D6134" t="inlineStr">
        <is>
          <t>General Manager</t>
        </is>
      </c>
      <c r="E6134" t="inlineStr">
        <is>
          <t>Job title case</t>
        </is>
      </c>
    </row>
    <row r="6135">
      <c r="A6135" t="inlineStr">
        <is>
          <t>SRC-00967</t>
        </is>
      </c>
      <c r="B6135" t="inlineStr">
        <is>
          <t>City</t>
        </is>
      </c>
      <c r="C6135" t="inlineStr">
        <is>
          <t>GOLD COAST</t>
        </is>
      </c>
      <c r="D6135" t="inlineStr">
        <is>
          <t>Gold Coast</t>
        </is>
      </c>
      <c r="E6135" t="inlineStr">
        <is>
          <t>City case</t>
        </is>
      </c>
    </row>
    <row r="6136">
      <c r="A6136" t="inlineStr">
        <is>
          <t>SRC-00967</t>
        </is>
      </c>
      <c r="B6136" t="inlineStr">
        <is>
          <t>Lifecycle Stage</t>
        </is>
      </c>
      <c r="C6136" t="inlineStr">
        <is>
          <t>new lead</t>
        </is>
      </c>
      <c r="D6136" t="inlineStr">
        <is>
          <t>Lead</t>
        </is>
      </c>
      <c r="E6136" t="inlineStr">
        <is>
          <t>Mapped to HubSpot lifecycle stage</t>
        </is>
      </c>
    </row>
    <row r="6137">
      <c r="A6137" t="inlineStr">
        <is>
          <t>SRC-00968</t>
        </is>
      </c>
      <c r="B6137" t="inlineStr">
        <is>
          <t>First Name</t>
        </is>
      </c>
      <c r="C6137" t="inlineStr">
        <is>
          <t>isla</t>
        </is>
      </c>
      <c r="D6137" t="inlineStr">
        <is>
          <t>Isla</t>
        </is>
      </c>
      <c r="E6137" t="inlineStr">
        <is>
          <t>Trimmed / name case</t>
        </is>
      </c>
    </row>
    <row r="6138">
      <c r="A6138" t="inlineStr">
        <is>
          <t>SRC-00968</t>
        </is>
      </c>
      <c r="B6138" t="inlineStr">
        <is>
          <t>Last Name</t>
        </is>
      </c>
      <c r="C6138" t="inlineStr">
        <is>
          <t>nguyen</t>
        </is>
      </c>
      <c r="D6138" t="inlineStr">
        <is>
          <t>Nguyen</t>
        </is>
      </c>
      <c r="E6138" t="inlineStr">
        <is>
          <t>Trimmed / name case</t>
        </is>
      </c>
    </row>
    <row r="6139">
      <c r="A6139" t="inlineStr">
        <is>
          <t>SRC-00968</t>
        </is>
      </c>
      <c r="B6139" t="inlineStr">
        <is>
          <t>Job Title</t>
        </is>
      </c>
      <c r="C6139" t="inlineStr">
        <is>
          <t>owner</t>
        </is>
      </c>
      <c r="D6139" t="inlineStr">
        <is>
          <t>Owner</t>
        </is>
      </c>
      <c r="E6139" t="inlineStr">
        <is>
          <t>Job title case</t>
        </is>
      </c>
    </row>
    <row r="6140">
      <c r="A6140" t="inlineStr">
        <is>
          <t>SRC-00968</t>
        </is>
      </c>
      <c r="B6140" t="inlineStr">
        <is>
          <t>City</t>
        </is>
      </c>
      <c r="C6140" t="inlineStr">
        <is>
          <t>PARRAMATTA</t>
        </is>
      </c>
      <c r="D6140" t="inlineStr">
        <is>
          <t>Parramatta</t>
        </is>
      </c>
      <c r="E6140" t="inlineStr">
        <is>
          <t>City case</t>
        </is>
      </c>
    </row>
    <row r="6141">
      <c r="A6141" t="inlineStr">
        <is>
          <t>SRC-00968</t>
        </is>
      </c>
      <c r="B6141" t="inlineStr">
        <is>
          <t>Lifecycle Stage</t>
        </is>
      </c>
      <c r="C6141" t="inlineStr">
        <is>
          <t>newsletter only</t>
        </is>
      </c>
      <c r="D6141" t="inlineStr">
        <is>
          <t>Subscriber</t>
        </is>
      </c>
      <c r="E6141" t="inlineStr">
        <is>
          <t>Mapped to HubSpot lifecycle stage</t>
        </is>
      </c>
    </row>
    <row r="6142">
      <c r="A6142" t="inlineStr">
        <is>
          <t>SRC-00968</t>
        </is>
      </c>
      <c r="B6142" t="inlineStr">
        <is>
          <t>Last Activity</t>
        </is>
      </c>
      <c r="C6142" t="inlineStr">
        <is>
          <t>31/03/2024</t>
        </is>
      </c>
      <c r="D6142" t="inlineStr">
        <is>
          <t>2024-03-31</t>
        </is>
      </c>
      <c r="E6142" t="inlineStr">
        <is>
          <t>Date to YYYY-MM-DD</t>
        </is>
      </c>
    </row>
    <row r="6143">
      <c r="A6143" t="inlineStr">
        <is>
          <t>SRC-00969</t>
        </is>
      </c>
      <c r="B6143" t="inlineStr">
        <is>
          <t>Last Name</t>
        </is>
      </c>
      <c r="C6143" t="inlineStr">
        <is>
          <t>gray</t>
        </is>
      </c>
      <c r="D6143" t="inlineStr">
        <is>
          <t>Gray</t>
        </is>
      </c>
      <c r="E6143" t="inlineStr">
        <is>
          <t>Trimmed / name case</t>
        </is>
      </c>
    </row>
    <row r="6144">
      <c r="A6144" t="inlineStr">
        <is>
          <t>SRC-00969</t>
        </is>
      </c>
      <c r="B6144" t="inlineStr">
        <is>
          <t>State/Region</t>
        </is>
      </c>
      <c r="C6144" t="inlineStr">
        <is>
          <t>vic</t>
        </is>
      </c>
      <c r="D6144" t="inlineStr">
        <is>
          <t>VIC</t>
        </is>
      </c>
      <c r="E6144" t="inlineStr">
        <is>
          <t>State to standard abbreviation</t>
        </is>
      </c>
    </row>
    <row r="6145">
      <c r="A6145" t="inlineStr">
        <is>
          <t>SRC-00969</t>
        </is>
      </c>
      <c r="B6145" t="inlineStr">
        <is>
          <t>Phone Number</t>
        </is>
      </c>
      <c r="C6145" t="inlineStr">
        <is>
          <t>03.5550.5491</t>
        </is>
      </c>
      <c r="D6145" t="inlineStr">
        <is>
          <t>+61 3 5550 5491</t>
        </is>
      </c>
      <c r="E6145" t="inlineStr">
        <is>
          <t>Phone to +61 international format</t>
        </is>
      </c>
    </row>
    <row r="6146">
      <c r="A6146" t="inlineStr">
        <is>
          <t>SRC-00969</t>
        </is>
      </c>
      <c r="B6146" t="inlineStr">
        <is>
          <t>Company Name</t>
        </is>
      </c>
      <c r="C6146" t="inlineStr">
        <is>
          <t>Galbrisk Fitness pty ltd</t>
        </is>
      </c>
      <c r="D6146" t="inlineStr">
        <is>
          <t>Galbrisk Fitness Pty Ltd</t>
        </is>
      </c>
      <c r="E6146" t="inlineStr">
        <is>
          <t>Company suffix to 'Pty Ltd', trimmed, case</t>
        </is>
      </c>
    </row>
    <row r="6147">
      <c r="A6147" t="inlineStr">
        <is>
          <t>SRC-00969</t>
        </is>
      </c>
      <c r="B6147" t="inlineStr">
        <is>
          <t>Lifecycle Stage</t>
        </is>
      </c>
      <c r="C6147" t="inlineStr">
        <is>
          <t>lead</t>
        </is>
      </c>
      <c r="D6147" t="inlineStr">
        <is>
          <t>Lead</t>
        </is>
      </c>
      <c r="E6147" t="inlineStr">
        <is>
          <t>Mapped to HubSpot lifecycle stage</t>
        </is>
      </c>
    </row>
    <row r="6148">
      <c r="A6148" t="inlineStr">
        <is>
          <t>SRC-00969</t>
        </is>
      </c>
      <c r="B6148" t="inlineStr">
        <is>
          <t>Last Activity</t>
        </is>
      </c>
      <c r="C6148" t="inlineStr">
        <is>
          <t>Sep 24 2024</t>
        </is>
      </c>
      <c r="D6148" t="inlineStr">
        <is>
          <t>2024-09-24</t>
        </is>
      </c>
      <c r="E6148" t="inlineStr">
        <is>
          <t>Date to YYYY-MM-DD</t>
        </is>
      </c>
    </row>
    <row r="6149">
      <c r="A6149" t="inlineStr">
        <is>
          <t>SRC-00970</t>
        </is>
      </c>
      <c r="B6149" t="inlineStr">
        <is>
          <t>Last Name</t>
        </is>
      </c>
      <c r="C6149" t="inlineStr"/>
      <c r="D6149" t="inlineStr">
        <is>
          <t>Adams</t>
        </is>
      </c>
      <c r="E6149" t="inlineStr">
        <is>
          <t>Split full name from First Name field</t>
        </is>
      </c>
    </row>
    <row r="6150">
      <c r="A6150" t="inlineStr">
        <is>
          <t>SRC-00970</t>
        </is>
      </c>
      <c r="B6150" t="inlineStr">
        <is>
          <t>State/Region</t>
        </is>
      </c>
      <c r="C6150" t="inlineStr">
        <is>
          <t>South Australia</t>
        </is>
      </c>
      <c r="D6150" t="inlineStr">
        <is>
          <t>SA</t>
        </is>
      </c>
      <c r="E6150" t="inlineStr">
        <is>
          <t>State to standard abbreviation</t>
        </is>
      </c>
    </row>
    <row r="6151">
      <c r="A6151" t="inlineStr">
        <is>
          <t>SRC-00970</t>
        </is>
      </c>
      <c r="B6151" t="inlineStr">
        <is>
          <t>Phone Number</t>
        </is>
      </c>
      <c r="C6151" t="inlineStr">
        <is>
          <t>61870105111</t>
        </is>
      </c>
      <c r="D6151" t="inlineStr">
        <is>
          <t>+61 8 7010 5111</t>
        </is>
      </c>
      <c r="E6151" t="inlineStr">
        <is>
          <t>Phone to +61 international format</t>
        </is>
      </c>
    </row>
    <row r="6152">
      <c r="A6152" t="inlineStr">
        <is>
          <t>SRC-00970</t>
        </is>
      </c>
      <c r="B6152" t="inlineStr">
        <is>
          <t>Company Name</t>
        </is>
      </c>
      <c r="C6152" t="inlineStr">
        <is>
          <t>Thistlemoor Health Pty. Ltd.</t>
        </is>
      </c>
      <c r="D6152" t="inlineStr">
        <is>
          <t>Thistlemoor Health Pty Ltd</t>
        </is>
      </c>
      <c r="E6152" t="inlineStr">
        <is>
          <t>Company suffix to 'Pty Ltd', trimmed, case</t>
        </is>
      </c>
    </row>
    <row r="6153">
      <c r="A6153" t="inlineStr">
        <is>
          <t>SRC-00970</t>
        </is>
      </c>
      <c r="B6153" t="inlineStr">
        <is>
          <t>Lifecycle Stage</t>
        </is>
      </c>
      <c r="C6153" t="inlineStr">
        <is>
          <t>lead</t>
        </is>
      </c>
      <c r="D6153" t="inlineStr">
        <is>
          <t>Lead</t>
        </is>
      </c>
      <c r="E6153" t="inlineStr">
        <is>
          <t>Mapped to HubSpot lifecycle stage</t>
        </is>
      </c>
    </row>
    <row r="6154">
      <c r="A6154" t="inlineStr">
        <is>
          <t>SRC-00970</t>
        </is>
      </c>
      <c r="B6154" t="inlineStr">
        <is>
          <t>Last Activity</t>
        </is>
      </c>
      <c r="C6154" t="inlineStr">
        <is>
          <t>May 23 2026</t>
        </is>
      </c>
      <c r="D6154" t="inlineStr">
        <is>
          <t>2026-05-23</t>
        </is>
      </c>
      <c r="E6154" t="inlineStr">
        <is>
          <t>Date to YYYY-MM-DD</t>
        </is>
      </c>
    </row>
    <row r="6155">
      <c r="A6155" t="inlineStr">
        <is>
          <t>SRC-00971</t>
        </is>
      </c>
      <c r="B6155" t="inlineStr">
        <is>
          <t>First Name</t>
        </is>
      </c>
      <c r="C6155" t="inlineStr">
        <is>
          <t>ETHAN</t>
        </is>
      </c>
      <c r="D6155" t="inlineStr">
        <is>
          <t>Ethan</t>
        </is>
      </c>
      <c r="E6155" t="inlineStr">
        <is>
          <t>Trimmed / name case</t>
        </is>
      </c>
    </row>
    <row r="6156">
      <c r="A6156" t="inlineStr">
        <is>
          <t>SRC-00971</t>
        </is>
      </c>
      <c r="B6156" t="inlineStr">
        <is>
          <t>Last Name</t>
        </is>
      </c>
      <c r="C6156" t="inlineStr">
        <is>
          <t>martin</t>
        </is>
      </c>
      <c r="D6156" t="inlineStr">
        <is>
          <t>Martin</t>
        </is>
      </c>
      <c r="E6156" t="inlineStr">
        <is>
          <t>Trimmed / name case</t>
        </is>
      </c>
    </row>
    <row r="6157">
      <c r="A6157" t="inlineStr">
        <is>
          <t>SRC-00971</t>
        </is>
      </c>
      <c r="B6157" t="inlineStr">
        <is>
          <t>State/Region</t>
        </is>
      </c>
      <c r="C6157" t="inlineStr">
        <is>
          <t>Western Australia</t>
        </is>
      </c>
      <c r="D6157" t="inlineStr">
        <is>
          <t>WA</t>
        </is>
      </c>
      <c r="E6157" t="inlineStr">
        <is>
          <t>State to standard abbreviation</t>
        </is>
      </c>
    </row>
    <row r="6158">
      <c r="A6158" t="inlineStr">
        <is>
          <t>SRC-00971</t>
        </is>
      </c>
      <c r="B6158" t="inlineStr">
        <is>
          <t>Phone Number</t>
        </is>
      </c>
      <c r="C6158" t="inlineStr">
        <is>
          <t>7010 1303</t>
        </is>
      </c>
      <c r="D6158" t="inlineStr">
        <is>
          <t>+61 8 7010 1303</t>
        </is>
      </c>
      <c r="E6158" t="inlineStr">
        <is>
          <t>Phone to +61 international format</t>
        </is>
      </c>
    </row>
    <row r="6159">
      <c r="A6159" t="inlineStr">
        <is>
          <t>SRC-00971</t>
        </is>
      </c>
      <c r="B6159" t="inlineStr">
        <is>
          <t>City</t>
        </is>
      </c>
      <c r="C6159" t="inlineStr">
        <is>
          <t>bunbury</t>
        </is>
      </c>
      <c r="D6159" t="inlineStr">
        <is>
          <t>Bunbury</t>
        </is>
      </c>
      <c r="E6159" t="inlineStr">
        <is>
          <t>City case</t>
        </is>
      </c>
    </row>
    <row r="6160">
      <c r="A6160" t="inlineStr">
        <is>
          <t>SRC-00971</t>
        </is>
      </c>
      <c r="B6160" t="inlineStr">
        <is>
          <t>Postal Code</t>
        </is>
      </c>
      <c r="C6160" t="inlineStr">
        <is>
          <t>6259.0</t>
        </is>
      </c>
      <c r="D6160" t="inlineStr">
        <is>
          <t>6259</t>
        </is>
      </c>
      <c r="E6160" t="inlineStr">
        <is>
          <t>Postcode to 4 digits (restored leading zero / removed .0)</t>
        </is>
      </c>
    </row>
    <row r="6161">
      <c r="A6161" t="inlineStr">
        <is>
          <t>SRC-00971</t>
        </is>
      </c>
      <c r="B6161" t="inlineStr">
        <is>
          <t>Lifecycle Stage</t>
        </is>
      </c>
      <c r="C6161" t="inlineStr">
        <is>
          <t>Marketing Qualified</t>
        </is>
      </c>
      <c r="D6161" t="inlineStr">
        <is>
          <t>Marketing Qualified Lead</t>
        </is>
      </c>
      <c r="E6161" t="inlineStr">
        <is>
          <t>Mapped to HubSpot lifecycle stage</t>
        </is>
      </c>
    </row>
    <row r="6162">
      <c r="A6162" t="inlineStr">
        <is>
          <t>SRC-00971</t>
        </is>
      </c>
      <c r="B6162" t="inlineStr">
        <is>
          <t>Last Activity</t>
        </is>
      </c>
      <c r="C6162" t="inlineStr">
        <is>
          <t>Mar 25 2024</t>
        </is>
      </c>
      <c r="D6162" t="inlineStr">
        <is>
          <t>2024-03-25</t>
        </is>
      </c>
      <c r="E6162" t="inlineStr">
        <is>
          <t>Date to YYYY-MM-DD</t>
        </is>
      </c>
    </row>
    <row r="6163">
      <c r="A6163" t="inlineStr">
        <is>
          <t>SRC-00972</t>
        </is>
      </c>
      <c r="B6163" t="inlineStr">
        <is>
          <t>Phone Number</t>
        </is>
      </c>
      <c r="C6163" t="inlineStr">
        <is>
          <t>5550 3244</t>
        </is>
      </c>
      <c r="D6163" t="inlineStr">
        <is>
          <t>+61 8 5550 3244</t>
        </is>
      </c>
      <c r="E6163" t="inlineStr">
        <is>
          <t>Phone to +61 international format</t>
        </is>
      </c>
    </row>
    <row r="6164">
      <c r="A6164" t="inlineStr">
        <is>
          <t>SRC-00972</t>
        </is>
      </c>
      <c r="B6164" t="inlineStr">
        <is>
          <t>Company Name</t>
        </is>
      </c>
      <c r="C6164" t="inlineStr">
        <is>
          <t>Galbrisk Freight pty ltd</t>
        </is>
      </c>
      <c r="D6164" t="inlineStr">
        <is>
          <t>Galbrisk Freight Pty Ltd</t>
        </is>
      </c>
      <c r="E6164" t="inlineStr">
        <is>
          <t>Company suffix to 'Pty Ltd', trimmed, case</t>
        </is>
      </c>
    </row>
    <row r="6165">
      <c r="A6165" t="inlineStr">
        <is>
          <t>SRC-00972</t>
        </is>
      </c>
      <c r="B6165" t="inlineStr">
        <is>
          <t>Job Title</t>
        </is>
      </c>
      <c r="C6165" t="inlineStr">
        <is>
          <t>team leader</t>
        </is>
      </c>
      <c r="D6165" t="inlineStr">
        <is>
          <t>Team Leader</t>
        </is>
      </c>
      <c r="E6165" t="inlineStr">
        <is>
          <t>Job title case</t>
        </is>
      </c>
    </row>
    <row r="6166">
      <c r="A6166" t="inlineStr">
        <is>
          <t>SRC-00972</t>
        </is>
      </c>
      <c r="B6166" t="inlineStr">
        <is>
          <t>Lifecycle Stage</t>
        </is>
      </c>
      <c r="C6166" t="inlineStr">
        <is>
          <t>customer - active</t>
        </is>
      </c>
      <c r="D6166" t="inlineStr">
        <is>
          <t>Customer</t>
        </is>
      </c>
      <c r="E6166" t="inlineStr">
        <is>
          <t>Mapped to HubSpot lifecycle stage</t>
        </is>
      </c>
    </row>
    <row r="6167">
      <c r="A6167" t="inlineStr">
        <is>
          <t>SRC-00972</t>
        </is>
      </c>
      <c r="B6167" t="inlineStr">
        <is>
          <t>Last Activity</t>
        </is>
      </c>
      <c r="C6167" t="inlineStr">
        <is>
          <t>01/11/2025</t>
        </is>
      </c>
      <c r="D6167" t="inlineStr">
        <is>
          <t>2025-11-01</t>
        </is>
      </c>
      <c r="E6167" t="inlineStr">
        <is>
          <t>Date to YYYY-MM-DD</t>
        </is>
      </c>
    </row>
    <row r="6168">
      <c r="A6168" t="inlineStr">
        <is>
          <t>SRC-00973</t>
        </is>
      </c>
      <c r="B6168" t="inlineStr">
        <is>
          <t>Last Name</t>
        </is>
      </c>
      <c r="C6168" t="inlineStr">
        <is>
          <t xml:space="preserve"> Singh</t>
        </is>
      </c>
      <c r="D6168" t="inlineStr">
        <is>
          <t>Singh</t>
        </is>
      </c>
      <c r="E6168" t="inlineStr">
        <is>
          <t>Trimmed / name case</t>
        </is>
      </c>
    </row>
    <row r="6169">
      <c r="A6169" t="inlineStr">
        <is>
          <t>SRC-00973</t>
        </is>
      </c>
      <c r="B6169" t="inlineStr">
        <is>
          <t>State/Region</t>
        </is>
      </c>
      <c r="C6169" t="inlineStr">
        <is>
          <t>N.S.W.</t>
        </is>
      </c>
      <c r="D6169" t="inlineStr">
        <is>
          <t>NSW</t>
        </is>
      </c>
      <c r="E6169" t="inlineStr">
        <is>
          <t>State to standard abbreviation</t>
        </is>
      </c>
    </row>
    <row r="6170">
      <c r="A6170" t="inlineStr">
        <is>
          <t>SRC-00973</t>
        </is>
      </c>
      <c r="B6170" t="inlineStr">
        <is>
          <t>Phone Number</t>
        </is>
      </c>
      <c r="C6170" t="inlineStr">
        <is>
          <t>(02) 7010 1779</t>
        </is>
      </c>
      <c r="D6170" t="inlineStr">
        <is>
          <t>+61 2 7010 1779</t>
        </is>
      </c>
      <c r="E6170" t="inlineStr">
        <is>
          <t>Phone to +61 international format</t>
        </is>
      </c>
    </row>
    <row r="6171">
      <c r="A6171" t="inlineStr">
        <is>
          <t>SRC-00973</t>
        </is>
      </c>
      <c r="B6171" t="inlineStr">
        <is>
          <t>Company Name</t>
        </is>
      </c>
      <c r="C6171" t="inlineStr">
        <is>
          <t>Orlubrie Electrical Pty. Ltd.</t>
        </is>
      </c>
      <c r="D6171" t="inlineStr">
        <is>
          <t>Orlubrie Electrical Pty Ltd</t>
        </is>
      </c>
      <c r="E6171" t="inlineStr">
        <is>
          <t>Company suffix to 'Pty Ltd', trimmed, case</t>
        </is>
      </c>
    </row>
    <row r="6172">
      <c r="A6172" t="inlineStr">
        <is>
          <t>SRC-00973</t>
        </is>
      </c>
      <c r="B6172" t="inlineStr">
        <is>
          <t>City</t>
        </is>
      </c>
      <c r="C6172" t="inlineStr">
        <is>
          <t>WOLLONGONG</t>
        </is>
      </c>
      <c r="D6172" t="inlineStr">
        <is>
          <t>Wollongong</t>
        </is>
      </c>
      <c r="E6172" t="inlineStr">
        <is>
          <t>City case</t>
        </is>
      </c>
    </row>
    <row r="6173">
      <c r="A6173" t="inlineStr">
        <is>
          <t>SRC-00973</t>
        </is>
      </c>
      <c r="B6173" t="inlineStr">
        <is>
          <t>Last Activity</t>
        </is>
      </c>
      <c r="C6173" t="inlineStr">
        <is>
          <t>12/05/2026</t>
        </is>
      </c>
      <c r="D6173" t="inlineStr">
        <is>
          <t>2026-05-12</t>
        </is>
      </c>
      <c r="E6173" t="inlineStr">
        <is>
          <t>Date to YYYY-MM-DD</t>
        </is>
      </c>
    </row>
    <row r="6174">
      <c r="A6174" t="inlineStr">
        <is>
          <t>SRC-00974</t>
        </is>
      </c>
      <c r="B6174" t="inlineStr">
        <is>
          <t>Last Name</t>
        </is>
      </c>
      <c r="C6174" t="inlineStr">
        <is>
          <t xml:space="preserve">Singh </t>
        </is>
      </c>
      <c r="D6174" t="inlineStr">
        <is>
          <t>Singh</t>
        </is>
      </c>
      <c r="E6174" t="inlineStr">
        <is>
          <t>Trimmed / name case</t>
        </is>
      </c>
    </row>
    <row r="6175">
      <c r="A6175" t="inlineStr">
        <is>
          <t>SRC-00974</t>
        </is>
      </c>
      <c r="B6175" t="inlineStr">
        <is>
          <t>Phone Number</t>
        </is>
      </c>
      <c r="C6175" t="inlineStr">
        <is>
          <t>0370107339</t>
        </is>
      </c>
      <c r="D6175" t="inlineStr">
        <is>
          <t>+61 3 7010 7339</t>
        </is>
      </c>
      <c r="E6175" t="inlineStr">
        <is>
          <t>Phone to +61 international format</t>
        </is>
      </c>
    </row>
    <row r="6176">
      <c r="A6176" t="inlineStr">
        <is>
          <t>SRC-00974</t>
        </is>
      </c>
      <c r="B6176" t="inlineStr">
        <is>
          <t>Lifecycle Stage</t>
        </is>
      </c>
      <c r="C6176" t="inlineStr">
        <is>
          <t>opp</t>
        </is>
      </c>
      <c r="D6176" t="inlineStr">
        <is>
          <t>Opportunity</t>
        </is>
      </c>
      <c r="E6176" t="inlineStr">
        <is>
          <t>Mapped to HubSpot lifecycle stage</t>
        </is>
      </c>
    </row>
    <row r="6177">
      <c r="A6177" t="inlineStr">
        <is>
          <t>SRC-00974</t>
        </is>
      </c>
      <c r="B6177" t="inlineStr">
        <is>
          <t>Last Activity</t>
        </is>
      </c>
      <c r="C6177" t="inlineStr">
        <is>
          <t>16/10/2024</t>
        </is>
      </c>
      <c r="D6177" t="inlineStr">
        <is>
          <t>2024-10-16</t>
        </is>
      </c>
      <c r="E6177" t="inlineStr">
        <is>
          <t>Date to YYYY-MM-DD</t>
        </is>
      </c>
    </row>
    <row r="6178">
      <c r="A6178" t="inlineStr">
        <is>
          <t>SRC-00975</t>
        </is>
      </c>
      <c r="B6178" t="inlineStr">
        <is>
          <t>Last Name</t>
        </is>
      </c>
      <c r="C6178" t="inlineStr">
        <is>
          <t xml:space="preserve"> Kim</t>
        </is>
      </c>
      <c r="D6178" t="inlineStr">
        <is>
          <t>Kim</t>
        </is>
      </c>
      <c r="E6178" t="inlineStr">
        <is>
          <t>Trimmed / name case</t>
        </is>
      </c>
    </row>
    <row r="6179">
      <c r="A6179" t="inlineStr">
        <is>
          <t>SRC-00975</t>
        </is>
      </c>
      <c r="B6179" t="inlineStr">
        <is>
          <t>State/Region</t>
        </is>
      </c>
      <c r="C6179" t="inlineStr">
        <is>
          <t>Victoria</t>
        </is>
      </c>
      <c r="D6179" t="inlineStr">
        <is>
          <t>VIC</t>
        </is>
      </c>
      <c r="E6179" t="inlineStr">
        <is>
          <t>State to standard abbreviation</t>
        </is>
      </c>
    </row>
    <row r="6180">
      <c r="A6180" t="inlineStr">
        <is>
          <t>SRC-00975</t>
        </is>
      </c>
      <c r="B6180" t="inlineStr">
        <is>
          <t>Phone Number</t>
        </is>
      </c>
      <c r="C6180" t="inlineStr">
        <is>
          <t>(03) 7010 2322</t>
        </is>
      </c>
      <c r="D6180" t="inlineStr">
        <is>
          <t>+61 3 7010 2322</t>
        </is>
      </c>
      <c r="E6180" t="inlineStr">
        <is>
          <t>Phone to +61 international format</t>
        </is>
      </c>
    </row>
    <row r="6181">
      <c r="A6181" t="inlineStr">
        <is>
          <t>SRC-00975</t>
        </is>
      </c>
      <c r="B6181" t="inlineStr">
        <is>
          <t>Job Title</t>
        </is>
      </c>
      <c r="C6181" t="inlineStr">
        <is>
          <t>WORKSHOP MANAGER</t>
        </is>
      </c>
      <c r="D6181" t="inlineStr">
        <is>
          <t>Workshop Manager</t>
        </is>
      </c>
      <c r="E6181" t="inlineStr">
        <is>
          <t>Job title case</t>
        </is>
      </c>
    </row>
    <row r="6182">
      <c r="A6182" t="inlineStr">
        <is>
          <t>SRC-00975</t>
        </is>
      </c>
      <c r="B6182" t="inlineStr">
        <is>
          <t>City</t>
        </is>
      </c>
      <c r="C6182" t="inlineStr">
        <is>
          <t>BENDIGO</t>
        </is>
      </c>
      <c r="D6182" t="inlineStr">
        <is>
          <t>Bendigo</t>
        </is>
      </c>
      <c r="E6182" t="inlineStr">
        <is>
          <t>City case</t>
        </is>
      </c>
    </row>
    <row r="6183">
      <c r="A6183" t="inlineStr">
        <is>
          <t>SRC-00975</t>
        </is>
      </c>
      <c r="B6183" t="inlineStr">
        <is>
          <t>Lifecycle Stage</t>
        </is>
      </c>
      <c r="C6183" t="inlineStr">
        <is>
          <t>LEAD</t>
        </is>
      </c>
      <c r="D6183" t="inlineStr">
        <is>
          <t>Lead</t>
        </is>
      </c>
      <c r="E6183" t="inlineStr">
        <is>
          <t>Mapped to HubSpot lifecycle stage</t>
        </is>
      </c>
    </row>
    <row r="6184">
      <c r="A6184" t="inlineStr">
        <is>
          <t>SRC-00975</t>
        </is>
      </c>
      <c r="B6184" t="inlineStr">
        <is>
          <t>Last Activity</t>
        </is>
      </c>
      <c r="C6184" t="inlineStr">
        <is>
          <t>Sep 13 2024</t>
        </is>
      </c>
      <c r="D6184" t="inlineStr">
        <is>
          <t>2024-09-13</t>
        </is>
      </c>
      <c r="E6184" t="inlineStr">
        <is>
          <t>Date to YYYY-MM-DD</t>
        </is>
      </c>
    </row>
    <row r="6185">
      <c r="A6185" t="inlineStr">
        <is>
          <t>SRC-00976</t>
        </is>
      </c>
      <c r="B6185" t="inlineStr">
        <is>
          <t>State/Region</t>
        </is>
      </c>
      <c r="C6185" t="inlineStr">
        <is>
          <t>vic</t>
        </is>
      </c>
      <c r="D6185" t="inlineStr">
        <is>
          <t>VIC</t>
        </is>
      </c>
      <c r="E6185" t="inlineStr">
        <is>
          <t>State to standard abbreviation</t>
        </is>
      </c>
    </row>
    <row r="6186">
      <c r="A6186" t="inlineStr">
        <is>
          <t>SRC-00976</t>
        </is>
      </c>
      <c r="B6186" t="inlineStr">
        <is>
          <t>Phone Number</t>
        </is>
      </c>
      <c r="C6186" t="inlineStr">
        <is>
          <t>03 5550 5755</t>
        </is>
      </c>
      <c r="D6186" t="inlineStr">
        <is>
          <t>+61 3 5550 5755</t>
        </is>
      </c>
      <c r="E6186" t="inlineStr">
        <is>
          <t>Phone to +61 international format</t>
        </is>
      </c>
    </row>
    <row r="6187">
      <c r="A6187" t="inlineStr">
        <is>
          <t>SRC-00976</t>
        </is>
      </c>
      <c r="B6187" t="inlineStr">
        <is>
          <t>Company Name</t>
        </is>
      </c>
      <c r="C6187" t="inlineStr">
        <is>
          <t>Vantrelle Dental</t>
        </is>
      </c>
      <c r="D6187" t="inlineStr">
        <is>
          <t>Vantrelle Dental Pty Ltd</t>
        </is>
      </c>
      <c r="E6187" t="inlineStr">
        <is>
          <t>Company suffix to 'Pty Ltd', trimmed, case</t>
        </is>
      </c>
    </row>
    <row r="6188">
      <c r="A6188" t="inlineStr">
        <is>
          <t>SRC-00976</t>
        </is>
      </c>
      <c r="B6188" t="inlineStr">
        <is>
          <t>Lifecycle Stage</t>
        </is>
      </c>
      <c r="C6188" t="inlineStr">
        <is>
          <t>cust</t>
        </is>
      </c>
      <c r="D6188" t="inlineStr">
        <is>
          <t>Customer</t>
        </is>
      </c>
      <c r="E6188" t="inlineStr">
        <is>
          <t>Mapped to HubSpot lifecycle stage</t>
        </is>
      </c>
    </row>
    <row r="6189">
      <c r="A6189" t="inlineStr">
        <is>
          <t>SRC-00977</t>
        </is>
      </c>
      <c r="B6189" t="inlineStr">
        <is>
          <t>First Name</t>
        </is>
      </c>
      <c r="C6189" t="inlineStr">
        <is>
          <t>Dr Freya</t>
        </is>
      </c>
      <c r="D6189" t="inlineStr">
        <is>
          <t>Freya</t>
        </is>
      </c>
      <c r="E6189" t="inlineStr">
        <is>
          <t>Removed title (Dr/Mr/Ms/Mrs)</t>
        </is>
      </c>
    </row>
    <row r="6190">
      <c r="A6190" t="inlineStr">
        <is>
          <t>SRC-00977</t>
        </is>
      </c>
      <c r="B6190" t="inlineStr">
        <is>
          <t>Last Name</t>
        </is>
      </c>
      <c r="C6190" t="inlineStr">
        <is>
          <t>O'CONNOR</t>
        </is>
      </c>
      <c r="D6190" t="inlineStr">
        <is>
          <t>O'Connor</t>
        </is>
      </c>
      <c r="E6190" t="inlineStr">
        <is>
          <t>Trimmed / name case</t>
        </is>
      </c>
    </row>
    <row r="6191">
      <c r="A6191" t="inlineStr">
        <is>
          <t>SRC-00977</t>
        </is>
      </c>
      <c r="B6191" t="inlineStr">
        <is>
          <t>State/Region</t>
        </is>
      </c>
      <c r="C6191" t="inlineStr">
        <is>
          <t>Victoria</t>
        </is>
      </c>
      <c r="D6191" t="inlineStr">
        <is>
          <t>VIC</t>
        </is>
      </c>
      <c r="E6191" t="inlineStr">
        <is>
          <t>State to standard abbreviation</t>
        </is>
      </c>
    </row>
    <row r="6192">
      <c r="A6192" t="inlineStr">
        <is>
          <t>SRC-00977</t>
        </is>
      </c>
      <c r="B6192" t="inlineStr">
        <is>
          <t>Phone Number</t>
        </is>
      </c>
      <c r="C6192" t="inlineStr">
        <is>
          <t>(03) 7010-7929</t>
        </is>
      </c>
      <c r="D6192" t="inlineStr">
        <is>
          <t>+61 3 7010 7929</t>
        </is>
      </c>
      <c r="E6192" t="inlineStr">
        <is>
          <t>Phone to +61 international format</t>
        </is>
      </c>
    </row>
    <row r="6193">
      <c r="A6193" t="inlineStr">
        <is>
          <t>SRC-00977</t>
        </is>
      </c>
      <c r="B6193" t="inlineStr">
        <is>
          <t>Job Title</t>
        </is>
      </c>
      <c r="C6193" t="inlineStr">
        <is>
          <t>owner</t>
        </is>
      </c>
      <c r="D6193" t="inlineStr">
        <is>
          <t>Owner</t>
        </is>
      </c>
      <c r="E6193" t="inlineStr">
        <is>
          <t>Job title case</t>
        </is>
      </c>
    </row>
    <row r="6194">
      <c r="A6194" t="inlineStr">
        <is>
          <t>SRC-00977</t>
        </is>
      </c>
      <c r="B6194" t="inlineStr">
        <is>
          <t>City</t>
        </is>
      </c>
      <c r="C6194" t="inlineStr">
        <is>
          <t>geelong</t>
        </is>
      </c>
      <c r="D6194" t="inlineStr">
        <is>
          <t>Geelong</t>
        </is>
      </c>
      <c r="E6194" t="inlineStr">
        <is>
          <t>City case</t>
        </is>
      </c>
    </row>
    <row r="6195">
      <c r="A6195" t="inlineStr">
        <is>
          <t>SRC-00977</t>
        </is>
      </c>
      <c r="B6195" t="inlineStr">
        <is>
          <t>Last Activity</t>
        </is>
      </c>
      <c r="C6195" t="inlineStr">
        <is>
          <t>04/12/2025</t>
        </is>
      </c>
      <c r="D6195" t="inlineStr">
        <is>
          <t>2025-12-04</t>
        </is>
      </c>
      <c r="E6195" t="inlineStr">
        <is>
          <t>Date to YYYY-MM-DD</t>
        </is>
      </c>
    </row>
    <row r="6196">
      <c r="A6196" t="inlineStr">
        <is>
          <t>SRC-00978</t>
        </is>
      </c>
      <c r="B6196" t="inlineStr">
        <is>
          <t>First Name</t>
        </is>
      </c>
      <c r="C6196" t="inlineStr">
        <is>
          <t>nikos</t>
        </is>
      </c>
      <c r="D6196" t="inlineStr">
        <is>
          <t>Nikos</t>
        </is>
      </c>
      <c r="E6196" t="inlineStr">
        <is>
          <t>Trimmed / name case</t>
        </is>
      </c>
    </row>
    <row r="6197">
      <c r="A6197" t="inlineStr">
        <is>
          <t>SRC-00978</t>
        </is>
      </c>
      <c r="B6197" t="inlineStr">
        <is>
          <t>Last Name</t>
        </is>
      </c>
      <c r="C6197" t="inlineStr">
        <is>
          <t xml:space="preserve"> Collins</t>
        </is>
      </c>
      <c r="D6197" t="inlineStr">
        <is>
          <t>Collins</t>
        </is>
      </c>
      <c r="E6197" t="inlineStr">
        <is>
          <t>Trimmed / name case</t>
        </is>
      </c>
    </row>
    <row r="6198">
      <c r="A6198" t="inlineStr">
        <is>
          <t>SRC-00978</t>
        </is>
      </c>
      <c r="B6198" t="inlineStr">
        <is>
          <t>State/Region</t>
        </is>
      </c>
      <c r="C6198" t="inlineStr">
        <is>
          <t>New South Wales</t>
        </is>
      </c>
      <c r="D6198" t="inlineStr">
        <is>
          <t>NSW</t>
        </is>
      </c>
      <c r="E6198" t="inlineStr">
        <is>
          <t>State to standard abbreviation</t>
        </is>
      </c>
    </row>
    <row r="6199">
      <c r="A6199" t="inlineStr">
        <is>
          <t>SRC-00978</t>
        </is>
      </c>
      <c r="B6199" t="inlineStr">
        <is>
          <t>Phone Number</t>
        </is>
      </c>
      <c r="C6199" t="inlineStr">
        <is>
          <t>02 5550 2492</t>
        </is>
      </c>
      <c r="D6199" t="inlineStr">
        <is>
          <t>+61 2 5550 2492</t>
        </is>
      </c>
      <c r="E6199" t="inlineStr">
        <is>
          <t>Phone to +61 international format</t>
        </is>
      </c>
    </row>
    <row r="6200">
      <c r="A6200" t="inlineStr">
        <is>
          <t>SRC-00978</t>
        </is>
      </c>
      <c r="B6200" t="inlineStr">
        <is>
          <t>Company Name</t>
        </is>
      </c>
      <c r="C6200" t="inlineStr">
        <is>
          <t xml:space="preserve"> Morrowick Health Pty Ltd</t>
        </is>
      </c>
      <c r="D6200" t="inlineStr">
        <is>
          <t>Morrowick Health Pty Ltd</t>
        </is>
      </c>
      <c r="E6200" t="inlineStr">
        <is>
          <t>Company suffix to 'Pty Ltd', trimmed, case</t>
        </is>
      </c>
    </row>
    <row r="6201">
      <c r="A6201" t="inlineStr">
        <is>
          <t>SRC-00978</t>
        </is>
      </c>
      <c r="B6201" t="inlineStr">
        <is>
          <t>Job Title</t>
        </is>
      </c>
      <c r="C6201" t="inlineStr">
        <is>
          <t>TRAINING COORDINATOR</t>
        </is>
      </c>
      <c r="D6201" t="inlineStr">
        <is>
          <t>Training Coordinator</t>
        </is>
      </c>
      <c r="E6201" t="inlineStr">
        <is>
          <t>Job title case</t>
        </is>
      </c>
    </row>
    <row r="6202">
      <c r="A6202" t="inlineStr">
        <is>
          <t>SRC-00978</t>
        </is>
      </c>
      <c r="B6202" t="inlineStr">
        <is>
          <t>Postal Code</t>
        </is>
      </c>
      <c r="C6202" t="inlineStr">
        <is>
          <t>2455.0</t>
        </is>
      </c>
      <c r="D6202" t="inlineStr">
        <is>
          <t>2455</t>
        </is>
      </c>
      <c r="E6202" t="inlineStr">
        <is>
          <t>Postcode to 4 digits (restored leading zero / removed .0)</t>
        </is>
      </c>
    </row>
    <row r="6203">
      <c r="A6203" t="inlineStr">
        <is>
          <t>SRC-00978</t>
        </is>
      </c>
      <c r="B6203" t="inlineStr">
        <is>
          <t>Last Activity</t>
        </is>
      </c>
      <c r="C6203" t="inlineStr">
        <is>
          <t>Oct 16 2025</t>
        </is>
      </c>
      <c r="D6203" t="inlineStr">
        <is>
          <t>2025-10-16</t>
        </is>
      </c>
      <c r="E6203" t="inlineStr">
        <is>
          <t>Date to YYYY-MM-DD</t>
        </is>
      </c>
    </row>
    <row r="6204">
      <c r="A6204" t="inlineStr">
        <is>
          <t>SRC-00979</t>
        </is>
      </c>
      <c r="B6204" t="inlineStr">
        <is>
          <t>Last Name</t>
        </is>
      </c>
      <c r="C6204" t="inlineStr"/>
      <c r="D6204" t="inlineStr">
        <is>
          <t>Lee</t>
        </is>
      </c>
      <c r="E6204" t="inlineStr">
        <is>
          <t>Split full name from First Name field</t>
        </is>
      </c>
    </row>
    <row r="6205">
      <c r="A6205" t="inlineStr">
        <is>
          <t>SRC-00979</t>
        </is>
      </c>
      <c r="B6205" t="inlineStr">
        <is>
          <t>Phone Number</t>
        </is>
      </c>
      <c r="C6205" t="inlineStr">
        <is>
          <t>(02) 7010-2121</t>
        </is>
      </c>
      <c r="D6205" t="inlineStr">
        <is>
          <t>+61 2 7010 2121</t>
        </is>
      </c>
      <c r="E6205" t="inlineStr">
        <is>
          <t>Phone to +61 international format</t>
        </is>
      </c>
    </row>
    <row r="6206">
      <c r="A6206" t="inlineStr">
        <is>
          <t>SRC-00979</t>
        </is>
      </c>
      <c r="B6206" t="inlineStr">
        <is>
          <t>Company Name</t>
        </is>
      </c>
      <c r="C6206" t="inlineStr">
        <is>
          <t>Jorrabine Labs P/L</t>
        </is>
      </c>
      <c r="D6206" t="inlineStr">
        <is>
          <t>Jorrabine Labs Pty Ltd</t>
        </is>
      </c>
      <c r="E6206" t="inlineStr">
        <is>
          <t>Company suffix to 'Pty Ltd', trimmed, case</t>
        </is>
      </c>
    </row>
    <row r="6207">
      <c r="A6207" t="inlineStr">
        <is>
          <t>SRC-00979</t>
        </is>
      </c>
      <c r="B6207" t="inlineStr">
        <is>
          <t>Lifecycle Stage</t>
        </is>
      </c>
      <c r="C6207" t="inlineStr">
        <is>
          <t>lead</t>
        </is>
      </c>
      <c r="D6207" t="inlineStr">
        <is>
          <t>Lead</t>
        </is>
      </c>
      <c r="E6207" t="inlineStr">
        <is>
          <t>Mapped to HubSpot lifecycle stage</t>
        </is>
      </c>
    </row>
    <row r="6208">
      <c r="A6208" t="inlineStr">
        <is>
          <t>SRC-00979</t>
        </is>
      </c>
      <c r="B6208" t="inlineStr">
        <is>
          <t>Last Activity</t>
        </is>
      </c>
      <c r="C6208" t="inlineStr">
        <is>
          <t>Mar 06 2024</t>
        </is>
      </c>
      <c r="D6208" t="inlineStr">
        <is>
          <t>2024-03-06</t>
        </is>
      </c>
      <c r="E6208" t="inlineStr">
        <is>
          <t>Date to YYYY-MM-DD</t>
        </is>
      </c>
    </row>
    <row r="6209">
      <c r="A6209" t="inlineStr">
        <is>
          <t>SRC-00980</t>
        </is>
      </c>
      <c r="B6209" t="inlineStr">
        <is>
          <t>Last Name</t>
        </is>
      </c>
      <c r="C6209" t="inlineStr">
        <is>
          <t>EVANS</t>
        </is>
      </c>
      <c r="D6209" t="inlineStr">
        <is>
          <t>Evans</t>
        </is>
      </c>
      <c r="E6209" t="inlineStr">
        <is>
          <t>Trimmed / name case</t>
        </is>
      </c>
    </row>
    <row r="6210">
      <c r="A6210" t="inlineStr">
        <is>
          <t>SRC-00980</t>
        </is>
      </c>
      <c r="B6210" t="inlineStr">
        <is>
          <t>State/Region</t>
        </is>
      </c>
      <c r="C6210" t="inlineStr">
        <is>
          <t>VIC.</t>
        </is>
      </c>
      <c r="D6210" t="inlineStr">
        <is>
          <t>VIC</t>
        </is>
      </c>
      <c r="E6210" t="inlineStr">
        <is>
          <t>State to standard abbreviation</t>
        </is>
      </c>
    </row>
    <row r="6211">
      <c r="A6211" t="inlineStr">
        <is>
          <t>SRC-00980</t>
        </is>
      </c>
      <c r="B6211" t="inlineStr">
        <is>
          <t>Phone Number</t>
        </is>
      </c>
      <c r="C6211" t="inlineStr">
        <is>
          <t>(03) 5550-5064</t>
        </is>
      </c>
      <c r="D6211" t="inlineStr">
        <is>
          <t>+61 3 5550 5064</t>
        </is>
      </c>
      <c r="E6211" t="inlineStr">
        <is>
          <t>Phone to +61 international format</t>
        </is>
      </c>
    </row>
    <row r="6212">
      <c r="A6212" t="inlineStr">
        <is>
          <t>SRC-00980</t>
        </is>
      </c>
      <c r="B6212" t="inlineStr">
        <is>
          <t>Company Name</t>
        </is>
      </c>
      <c r="C6212" t="inlineStr">
        <is>
          <t>FENNORAH LANDSCAPES PTY LTD</t>
        </is>
      </c>
      <c r="D6212" t="inlineStr">
        <is>
          <t>Fennorah Landscapes Pty Ltd</t>
        </is>
      </c>
      <c r="E6212" t="inlineStr">
        <is>
          <t>Company suffix to 'Pty Ltd', trimmed, case</t>
        </is>
      </c>
    </row>
    <row r="6213">
      <c r="A6213" t="inlineStr">
        <is>
          <t>SRC-00980</t>
        </is>
      </c>
      <c r="B6213" t="inlineStr">
        <is>
          <t>Job Title</t>
        </is>
      </c>
      <c r="C6213" t="inlineStr">
        <is>
          <t>accounts payable officer</t>
        </is>
      </c>
      <c r="D6213" t="inlineStr">
        <is>
          <t>Accounts Payable Officer</t>
        </is>
      </c>
      <c r="E6213" t="inlineStr">
        <is>
          <t>Job title case</t>
        </is>
      </c>
    </row>
    <row r="6214">
      <c r="A6214" t="inlineStr">
        <is>
          <t>SRC-00980</t>
        </is>
      </c>
      <c r="B6214" t="inlineStr">
        <is>
          <t>City</t>
        </is>
      </c>
      <c r="C6214" t="inlineStr">
        <is>
          <t>bendigo</t>
        </is>
      </c>
      <c r="D6214" t="inlineStr">
        <is>
          <t>Bendigo</t>
        </is>
      </c>
      <c r="E6214" t="inlineStr">
        <is>
          <t>City case</t>
        </is>
      </c>
    </row>
    <row r="6215">
      <c r="A6215" t="inlineStr">
        <is>
          <t>SRC-00980</t>
        </is>
      </c>
      <c r="B6215" t="inlineStr">
        <is>
          <t>Postal Code</t>
        </is>
      </c>
      <c r="C6215" t="inlineStr">
        <is>
          <t>3423.0</t>
        </is>
      </c>
      <c r="D6215" t="inlineStr">
        <is>
          <t>3423</t>
        </is>
      </c>
      <c r="E6215" t="inlineStr">
        <is>
          <t>Postcode to 4 digits (restored leading zero / removed .0)</t>
        </is>
      </c>
    </row>
    <row r="6216">
      <c r="A6216" t="inlineStr">
        <is>
          <t>SRC-00980</t>
        </is>
      </c>
      <c r="B6216" t="inlineStr">
        <is>
          <t>Lifecycle Stage</t>
        </is>
      </c>
      <c r="C6216" t="inlineStr">
        <is>
          <t>mql</t>
        </is>
      </c>
      <c r="D6216" t="inlineStr">
        <is>
          <t>Marketing Qualified Lead</t>
        </is>
      </c>
      <c r="E6216" t="inlineStr">
        <is>
          <t>Mapped to HubSpot lifecycle stage</t>
        </is>
      </c>
    </row>
    <row r="6217">
      <c r="A6217" t="inlineStr">
        <is>
          <t>SRC-00981</t>
        </is>
      </c>
      <c r="B6217" t="inlineStr">
        <is>
          <t>First Name</t>
        </is>
      </c>
      <c r="C6217" t="inlineStr">
        <is>
          <t>GIULIA</t>
        </is>
      </c>
      <c r="D6217" t="inlineStr">
        <is>
          <t>Giulia</t>
        </is>
      </c>
      <c r="E6217" t="inlineStr">
        <is>
          <t>Trimmed / name case</t>
        </is>
      </c>
    </row>
    <row r="6218">
      <c r="A6218" t="inlineStr">
        <is>
          <t>SRC-00981</t>
        </is>
      </c>
      <c r="B6218" t="inlineStr">
        <is>
          <t>State/Region</t>
        </is>
      </c>
      <c r="C6218" t="inlineStr">
        <is>
          <t>vic</t>
        </is>
      </c>
      <c r="D6218" t="inlineStr">
        <is>
          <t>VIC</t>
        </is>
      </c>
      <c r="E6218" t="inlineStr">
        <is>
          <t>State to standard abbreviation</t>
        </is>
      </c>
    </row>
    <row r="6219">
      <c r="A6219" t="inlineStr">
        <is>
          <t>SRC-00981</t>
        </is>
      </c>
      <c r="B6219" t="inlineStr">
        <is>
          <t>Job Title</t>
        </is>
      </c>
      <c r="C6219" t="inlineStr">
        <is>
          <t>OFFICE MANAGER</t>
        </is>
      </c>
      <c r="D6219" t="inlineStr">
        <is>
          <t>Office Manager</t>
        </is>
      </c>
      <c r="E6219" t="inlineStr">
        <is>
          <t>Job title case</t>
        </is>
      </c>
    </row>
    <row r="6220">
      <c r="A6220" t="inlineStr">
        <is>
          <t>SRC-00981</t>
        </is>
      </c>
      <c r="B6220" t="inlineStr">
        <is>
          <t>City</t>
        </is>
      </c>
      <c r="C6220" t="inlineStr">
        <is>
          <t>dandenong</t>
        </is>
      </c>
      <c r="D6220" t="inlineStr">
        <is>
          <t>Dandenong</t>
        </is>
      </c>
      <c r="E6220" t="inlineStr">
        <is>
          <t>City case</t>
        </is>
      </c>
    </row>
    <row r="6221">
      <c r="A6221" t="inlineStr">
        <is>
          <t>SRC-00981</t>
        </is>
      </c>
      <c r="B6221" t="inlineStr">
        <is>
          <t>Lifecycle Stage</t>
        </is>
      </c>
      <c r="C6221" t="inlineStr">
        <is>
          <t>newsletter only</t>
        </is>
      </c>
      <c r="D6221" t="inlineStr">
        <is>
          <t>Subscriber</t>
        </is>
      </c>
      <c r="E6221" t="inlineStr">
        <is>
          <t>Mapped to HubSpot lifecycle stage</t>
        </is>
      </c>
    </row>
    <row r="6222">
      <c r="A6222" t="inlineStr">
        <is>
          <t>SRC-00981</t>
        </is>
      </c>
      <c r="B6222" t="inlineStr">
        <is>
          <t>Last Activity</t>
        </is>
      </c>
      <c r="C6222" t="inlineStr">
        <is>
          <t>10/06/2026</t>
        </is>
      </c>
      <c r="D6222" t="inlineStr">
        <is>
          <t>2026-06-10</t>
        </is>
      </c>
      <c r="E6222" t="inlineStr">
        <is>
          <t>Date to YYYY-MM-DD</t>
        </is>
      </c>
    </row>
    <row r="6223">
      <c r="A6223" t="inlineStr">
        <is>
          <t>SRC-00982</t>
        </is>
      </c>
      <c r="B6223" t="inlineStr">
        <is>
          <t>Last Name</t>
        </is>
      </c>
      <c r="C6223" t="inlineStr">
        <is>
          <t xml:space="preserve">Morris </t>
        </is>
      </c>
      <c r="D6223" t="inlineStr">
        <is>
          <t>Morris</t>
        </is>
      </c>
      <c r="E6223" t="inlineStr">
        <is>
          <t>Trimmed / name case</t>
        </is>
      </c>
    </row>
    <row r="6224">
      <c r="A6224" t="inlineStr">
        <is>
          <t>SRC-00982</t>
        </is>
      </c>
      <c r="B6224" t="inlineStr">
        <is>
          <t>State/Region</t>
        </is>
      </c>
      <c r="C6224" t="inlineStr">
        <is>
          <t>South Australia</t>
        </is>
      </c>
      <c r="D6224" t="inlineStr">
        <is>
          <t>SA</t>
        </is>
      </c>
      <c r="E6224" t="inlineStr">
        <is>
          <t>State to standard abbreviation</t>
        </is>
      </c>
    </row>
    <row r="6225">
      <c r="A6225" t="inlineStr">
        <is>
          <t>SRC-00982</t>
        </is>
      </c>
      <c r="B6225" t="inlineStr">
        <is>
          <t>Phone Number</t>
        </is>
      </c>
      <c r="C6225" t="inlineStr">
        <is>
          <t>08 5550 3130</t>
        </is>
      </c>
      <c r="D6225" t="inlineStr">
        <is>
          <t>+61 8 5550 3130</t>
        </is>
      </c>
      <c r="E6225" t="inlineStr">
        <is>
          <t>Phone to +61 international format</t>
        </is>
      </c>
    </row>
    <row r="6226">
      <c r="A6226" t="inlineStr">
        <is>
          <t>SRC-00982</t>
        </is>
      </c>
      <c r="B6226" t="inlineStr">
        <is>
          <t>Job Title</t>
        </is>
      </c>
      <c r="C6226" t="inlineStr">
        <is>
          <t>PRACTICE MANAGER</t>
        </is>
      </c>
      <c r="D6226" t="inlineStr">
        <is>
          <t>Practice Manager</t>
        </is>
      </c>
      <c r="E6226" t="inlineStr">
        <is>
          <t>Job title case</t>
        </is>
      </c>
    </row>
    <row r="6227">
      <c r="A6227" t="inlineStr">
        <is>
          <t>SRC-00982</t>
        </is>
      </c>
      <c r="B6227" t="inlineStr">
        <is>
          <t>Last Activity</t>
        </is>
      </c>
      <c r="C6227" t="inlineStr">
        <is>
          <t>24/06/2024</t>
        </is>
      </c>
      <c r="D6227" t="inlineStr">
        <is>
          <t>2024-06-24</t>
        </is>
      </c>
      <c r="E6227" t="inlineStr">
        <is>
          <t>Date to YYYY-MM-DD</t>
        </is>
      </c>
    </row>
    <row r="6228">
      <c r="A6228" t="inlineStr">
        <is>
          <t>SRC-00983</t>
        </is>
      </c>
      <c r="B6228" t="inlineStr">
        <is>
          <t>Last Name</t>
        </is>
      </c>
      <c r="C6228" t="inlineStr">
        <is>
          <t>NELSON</t>
        </is>
      </c>
      <c r="D6228" t="inlineStr">
        <is>
          <t>Nelson</t>
        </is>
      </c>
      <c r="E6228" t="inlineStr">
        <is>
          <t>Trimmed / name case</t>
        </is>
      </c>
    </row>
    <row r="6229">
      <c r="A6229" t="inlineStr">
        <is>
          <t>SRC-00983</t>
        </is>
      </c>
      <c r="B6229" t="inlineStr">
        <is>
          <t>Phone Number</t>
        </is>
      </c>
      <c r="C6229" t="inlineStr">
        <is>
          <t>08.7010.0533</t>
        </is>
      </c>
      <c r="D6229" t="inlineStr">
        <is>
          <t>+61 8 7010 0533</t>
        </is>
      </c>
      <c r="E6229" t="inlineStr">
        <is>
          <t>Phone to +61 international format</t>
        </is>
      </c>
    </row>
    <row r="6230">
      <c r="A6230" t="inlineStr">
        <is>
          <t>SRC-00983</t>
        </is>
      </c>
      <c r="B6230" t="inlineStr">
        <is>
          <t>Company Name</t>
        </is>
      </c>
      <c r="C6230" t="inlineStr">
        <is>
          <t>ELKWHIST LABS PTY LTD</t>
        </is>
      </c>
      <c r="D6230" t="inlineStr">
        <is>
          <t>Elkwhist Labs Pty Ltd</t>
        </is>
      </c>
      <c r="E6230" t="inlineStr">
        <is>
          <t>Company suffix to 'Pty Ltd', trimmed, case</t>
        </is>
      </c>
    </row>
    <row r="6231">
      <c r="A6231" t="inlineStr">
        <is>
          <t>SRC-00983</t>
        </is>
      </c>
      <c r="B6231" t="inlineStr">
        <is>
          <t>Job Title</t>
        </is>
      </c>
      <c r="C6231" t="inlineStr">
        <is>
          <t>managing director</t>
        </is>
      </c>
      <c r="D6231" t="inlineStr">
        <is>
          <t>Managing Director</t>
        </is>
      </c>
      <c r="E6231" t="inlineStr">
        <is>
          <t>Job title case</t>
        </is>
      </c>
    </row>
    <row r="6232">
      <c r="A6232" t="inlineStr">
        <is>
          <t>SRC-00983</t>
        </is>
      </c>
      <c r="B6232" t="inlineStr">
        <is>
          <t>City</t>
        </is>
      </c>
      <c r="C6232" t="inlineStr">
        <is>
          <t>DARWIN</t>
        </is>
      </c>
      <c r="D6232" t="inlineStr">
        <is>
          <t>Darwin</t>
        </is>
      </c>
      <c r="E6232" t="inlineStr">
        <is>
          <t>City case</t>
        </is>
      </c>
    </row>
    <row r="6233">
      <c r="A6233" t="inlineStr">
        <is>
          <t>SRC-00983</t>
        </is>
      </c>
      <c r="B6233" t="inlineStr">
        <is>
          <t>Lifecycle Stage</t>
        </is>
      </c>
      <c r="C6233" t="inlineStr">
        <is>
          <t>customer - active</t>
        </is>
      </c>
      <c r="D6233" t="inlineStr">
        <is>
          <t>Customer</t>
        </is>
      </c>
      <c r="E6233" t="inlineStr">
        <is>
          <t>Mapped to HubSpot lifecycle stage</t>
        </is>
      </c>
    </row>
    <row r="6234">
      <c r="A6234" t="inlineStr">
        <is>
          <t>SRC-00983</t>
        </is>
      </c>
      <c r="B6234" t="inlineStr">
        <is>
          <t>Last Activity</t>
        </is>
      </c>
      <c r="C6234" t="inlineStr">
        <is>
          <t>29/05/2025</t>
        </is>
      </c>
      <c r="D6234" t="inlineStr">
        <is>
          <t>2025-05-29</t>
        </is>
      </c>
      <c r="E6234" t="inlineStr">
        <is>
          <t>Date to YYYY-MM-DD</t>
        </is>
      </c>
    </row>
    <row r="6235">
      <c r="A6235" t="inlineStr">
        <is>
          <t>SRC-00984</t>
        </is>
      </c>
      <c r="B6235" t="inlineStr">
        <is>
          <t>Phone Number</t>
        </is>
      </c>
      <c r="C6235" t="inlineStr">
        <is>
          <t>0755506966</t>
        </is>
      </c>
      <c r="D6235" t="inlineStr">
        <is>
          <t>+61 7 5550 6966</t>
        </is>
      </c>
      <c r="E6235" t="inlineStr">
        <is>
          <t>Phone to +61 international format</t>
        </is>
      </c>
    </row>
    <row r="6236">
      <c r="A6236" t="inlineStr">
        <is>
          <t>SRC-00984</t>
        </is>
      </c>
      <c r="B6236" t="inlineStr">
        <is>
          <t>Company Name</t>
        </is>
      </c>
      <c r="C6236" t="inlineStr">
        <is>
          <t xml:space="preserve"> Corvanny Logistics Pty Ltd</t>
        </is>
      </c>
      <c r="D6236" t="inlineStr">
        <is>
          <t>Corvanny Logistics Pty Ltd</t>
        </is>
      </c>
      <c r="E6236" t="inlineStr">
        <is>
          <t>Company suffix to 'Pty Ltd', trimmed, case</t>
        </is>
      </c>
    </row>
    <row r="6237">
      <c r="A6237" t="inlineStr">
        <is>
          <t>SRC-00984</t>
        </is>
      </c>
      <c r="B6237" t="inlineStr">
        <is>
          <t>Job Title</t>
        </is>
      </c>
      <c r="C6237" t="inlineStr">
        <is>
          <t>training coordinator</t>
        </is>
      </c>
      <c r="D6237" t="inlineStr">
        <is>
          <t>Training Coordinator</t>
        </is>
      </c>
      <c r="E6237" t="inlineStr">
        <is>
          <t>Job title case</t>
        </is>
      </c>
    </row>
    <row r="6238">
      <c r="A6238" t="inlineStr">
        <is>
          <t>SRC-00984</t>
        </is>
      </c>
      <c r="B6238" t="inlineStr">
        <is>
          <t>City</t>
        </is>
      </c>
      <c r="C6238" t="inlineStr">
        <is>
          <t>brisbane</t>
        </is>
      </c>
      <c r="D6238" t="inlineStr">
        <is>
          <t>Brisbane</t>
        </is>
      </c>
      <c r="E6238" t="inlineStr">
        <is>
          <t>City case</t>
        </is>
      </c>
    </row>
    <row r="6239">
      <c r="A6239" t="inlineStr">
        <is>
          <t>SRC-00984</t>
        </is>
      </c>
      <c r="B6239" t="inlineStr">
        <is>
          <t>Lifecycle Stage</t>
        </is>
      </c>
      <c r="C6239" t="inlineStr">
        <is>
          <t>MQL</t>
        </is>
      </c>
      <c r="D6239" t="inlineStr">
        <is>
          <t>Marketing Qualified Lead</t>
        </is>
      </c>
      <c r="E6239" t="inlineStr">
        <is>
          <t>Mapped to HubSpot lifecycle stage</t>
        </is>
      </c>
    </row>
    <row r="6240">
      <c r="A6240" t="inlineStr">
        <is>
          <t>SRC-00984</t>
        </is>
      </c>
      <c r="B6240" t="inlineStr">
        <is>
          <t>Last Activity</t>
        </is>
      </c>
      <c r="C6240" t="inlineStr">
        <is>
          <t>12/12/2024</t>
        </is>
      </c>
      <c r="D6240" t="inlineStr">
        <is>
          <t>2024-12-12</t>
        </is>
      </c>
      <c r="E6240" t="inlineStr">
        <is>
          <t>Date to YYYY-MM-DD</t>
        </is>
      </c>
    </row>
    <row r="6241">
      <c r="A6241" t="inlineStr">
        <is>
          <t>SRC-00985</t>
        </is>
      </c>
      <c r="B6241" t="inlineStr">
        <is>
          <t>State/Region</t>
        </is>
      </c>
      <c r="C6241" t="inlineStr">
        <is>
          <t>New South Wales</t>
        </is>
      </c>
      <c r="D6241" t="inlineStr">
        <is>
          <t>NSW</t>
        </is>
      </c>
      <c r="E6241" t="inlineStr">
        <is>
          <t>State to standard abbreviation</t>
        </is>
      </c>
    </row>
    <row r="6242">
      <c r="A6242" t="inlineStr">
        <is>
          <t>SRC-00985</t>
        </is>
      </c>
      <c r="B6242" t="inlineStr">
        <is>
          <t>Company Name</t>
        </is>
      </c>
      <c r="C6242" t="inlineStr">
        <is>
          <t>Kestermoy Hospitality Pty. Ltd.</t>
        </is>
      </c>
      <c r="D6242" t="inlineStr">
        <is>
          <t>Kestermoy Hospitality Pty Ltd</t>
        </is>
      </c>
      <c r="E6242" t="inlineStr">
        <is>
          <t>Company suffix to 'Pty Ltd', trimmed, case</t>
        </is>
      </c>
    </row>
    <row r="6243">
      <c r="A6243" t="inlineStr">
        <is>
          <t>SRC-00985</t>
        </is>
      </c>
      <c r="B6243" t="inlineStr">
        <is>
          <t>Job Title</t>
        </is>
      </c>
      <c r="C6243" t="inlineStr">
        <is>
          <t>FINANCE MANAGER</t>
        </is>
      </c>
      <c r="D6243" t="inlineStr">
        <is>
          <t>Finance Manager</t>
        </is>
      </c>
      <c r="E6243" t="inlineStr">
        <is>
          <t>Job title case</t>
        </is>
      </c>
    </row>
    <row r="6244">
      <c r="A6244" t="inlineStr">
        <is>
          <t>SRC-00985</t>
        </is>
      </c>
      <c r="B6244" t="inlineStr">
        <is>
          <t>City</t>
        </is>
      </c>
      <c r="C6244" t="inlineStr">
        <is>
          <t>parramatta</t>
        </is>
      </c>
      <c r="D6244" t="inlineStr">
        <is>
          <t>Parramatta</t>
        </is>
      </c>
      <c r="E6244" t="inlineStr">
        <is>
          <t>City case</t>
        </is>
      </c>
    </row>
    <row r="6245">
      <c r="A6245" t="inlineStr">
        <is>
          <t>SRC-00985</t>
        </is>
      </c>
      <c r="B6245" t="inlineStr">
        <is>
          <t>Lifecycle Stage</t>
        </is>
      </c>
      <c r="C6245" t="inlineStr">
        <is>
          <t>lead</t>
        </is>
      </c>
      <c r="D6245" t="inlineStr">
        <is>
          <t>Lead</t>
        </is>
      </c>
      <c r="E6245" t="inlineStr">
        <is>
          <t>Mapped to HubSpot lifecycle stage</t>
        </is>
      </c>
    </row>
    <row r="6246">
      <c r="A6246" t="inlineStr">
        <is>
          <t>SRC-00985</t>
        </is>
      </c>
      <c r="B6246" t="inlineStr">
        <is>
          <t>Last Activity</t>
        </is>
      </c>
      <c r="C6246" t="inlineStr">
        <is>
          <t>01/03/2024</t>
        </is>
      </c>
      <c r="D6246" t="inlineStr">
        <is>
          <t>2024-03-01</t>
        </is>
      </c>
      <c r="E6246" t="inlineStr">
        <is>
          <t>Date to YYYY-MM-DD</t>
        </is>
      </c>
    </row>
    <row r="6247">
      <c r="A6247" t="inlineStr">
        <is>
          <t>SRC-00986</t>
        </is>
      </c>
      <c r="B6247" t="inlineStr">
        <is>
          <t>First Name</t>
        </is>
      </c>
      <c r="C6247" t="inlineStr">
        <is>
          <t>OMAR</t>
        </is>
      </c>
      <c r="D6247" t="inlineStr">
        <is>
          <t>Omar</t>
        </is>
      </c>
      <c r="E6247" t="inlineStr">
        <is>
          <t>Trimmed / name case</t>
        </is>
      </c>
    </row>
    <row r="6248">
      <c r="A6248" t="inlineStr">
        <is>
          <t>SRC-00986</t>
        </is>
      </c>
      <c r="B6248" t="inlineStr">
        <is>
          <t>Last Name</t>
        </is>
      </c>
      <c r="C6248" t="inlineStr">
        <is>
          <t>georgiou</t>
        </is>
      </c>
      <c r="D6248" t="inlineStr">
        <is>
          <t>Georgiou</t>
        </is>
      </c>
      <c r="E6248" t="inlineStr">
        <is>
          <t>Trimmed / name case</t>
        </is>
      </c>
    </row>
    <row r="6249">
      <c r="A6249" t="inlineStr">
        <is>
          <t>SRC-00986</t>
        </is>
      </c>
      <c r="B6249" t="inlineStr">
        <is>
          <t>State/Region</t>
        </is>
      </c>
      <c r="C6249" t="inlineStr">
        <is>
          <t>vic</t>
        </is>
      </c>
      <c r="D6249" t="inlineStr">
        <is>
          <t>VIC</t>
        </is>
      </c>
      <c r="E6249" t="inlineStr">
        <is>
          <t>State to standard abbreviation</t>
        </is>
      </c>
    </row>
    <row r="6250">
      <c r="A6250" t="inlineStr">
        <is>
          <t>SRC-00986</t>
        </is>
      </c>
      <c r="B6250" t="inlineStr">
        <is>
          <t>Phone Number</t>
        </is>
      </c>
      <c r="C6250" t="inlineStr">
        <is>
          <t>61355507304</t>
        </is>
      </c>
      <c r="D6250" t="inlineStr">
        <is>
          <t>+61 3 5550 7304</t>
        </is>
      </c>
      <c r="E6250" t="inlineStr">
        <is>
          <t>Phone to +61 international format</t>
        </is>
      </c>
    </row>
    <row r="6251">
      <c r="A6251" t="inlineStr">
        <is>
          <t>SRC-00986</t>
        </is>
      </c>
      <c r="B6251" t="inlineStr">
        <is>
          <t>Company Name</t>
        </is>
      </c>
      <c r="C6251" t="inlineStr">
        <is>
          <t xml:space="preserve"> Ironvessa Dental Pty Ltd</t>
        </is>
      </c>
      <c r="D6251" t="inlineStr">
        <is>
          <t>Ironvessa Dental Pty Ltd</t>
        </is>
      </c>
      <c r="E6251" t="inlineStr">
        <is>
          <t>Company suffix to 'Pty Ltd', trimmed, case</t>
        </is>
      </c>
    </row>
    <row r="6252">
      <c r="A6252" t="inlineStr">
        <is>
          <t>SRC-00986</t>
        </is>
      </c>
      <c r="B6252" t="inlineStr">
        <is>
          <t>City</t>
        </is>
      </c>
      <c r="C6252" t="inlineStr">
        <is>
          <t>footscray</t>
        </is>
      </c>
      <c r="D6252" t="inlineStr">
        <is>
          <t>Footscray</t>
        </is>
      </c>
      <c r="E6252" t="inlineStr">
        <is>
          <t>City case</t>
        </is>
      </c>
    </row>
    <row r="6253">
      <c r="A6253" t="inlineStr">
        <is>
          <t>SRC-00986</t>
        </is>
      </c>
      <c r="B6253" t="inlineStr">
        <is>
          <t>Postal Code</t>
        </is>
      </c>
      <c r="C6253" t="inlineStr">
        <is>
          <t>3643.0</t>
        </is>
      </c>
      <c r="D6253" t="inlineStr">
        <is>
          <t>3643</t>
        </is>
      </c>
      <c r="E6253" t="inlineStr">
        <is>
          <t>Postcode to 4 digits (restored leading zero / removed .0)</t>
        </is>
      </c>
    </row>
    <row r="6254">
      <c r="A6254" t="inlineStr">
        <is>
          <t>SRC-00986</t>
        </is>
      </c>
      <c r="B6254" t="inlineStr">
        <is>
          <t>Lifecycle Stage</t>
        </is>
      </c>
      <c r="C6254" t="inlineStr">
        <is>
          <t>LEAD</t>
        </is>
      </c>
      <c r="D6254" t="inlineStr">
        <is>
          <t>Lead</t>
        </is>
      </c>
      <c r="E6254" t="inlineStr">
        <is>
          <t>Mapped to HubSpot lifecycle stage</t>
        </is>
      </c>
    </row>
    <row r="6255">
      <c r="A6255" t="inlineStr">
        <is>
          <t>SRC-00986</t>
        </is>
      </c>
      <c r="B6255" t="inlineStr">
        <is>
          <t>Last Activity</t>
        </is>
      </c>
      <c r="C6255" t="inlineStr">
        <is>
          <t>09/04/2025</t>
        </is>
      </c>
      <c r="D6255" t="inlineStr">
        <is>
          <t>2025-04-09</t>
        </is>
      </c>
      <c r="E6255" t="inlineStr">
        <is>
          <t>Date to YYYY-MM-DD</t>
        </is>
      </c>
    </row>
    <row r="6256">
      <c r="A6256" t="inlineStr">
        <is>
          <t>SRC-00987</t>
        </is>
      </c>
      <c r="B6256" t="inlineStr">
        <is>
          <t>Last Name</t>
        </is>
      </c>
      <c r="C6256" t="inlineStr">
        <is>
          <t xml:space="preserve">Park </t>
        </is>
      </c>
      <c r="D6256" t="inlineStr">
        <is>
          <t>Park</t>
        </is>
      </c>
      <c r="E6256" t="inlineStr">
        <is>
          <t>Trimmed / name case</t>
        </is>
      </c>
    </row>
    <row r="6257">
      <c r="A6257" t="inlineStr">
        <is>
          <t>SRC-00987</t>
        </is>
      </c>
      <c r="B6257" t="inlineStr">
        <is>
          <t>State/Region</t>
        </is>
      </c>
      <c r="C6257" t="inlineStr">
        <is>
          <t>VIC.</t>
        </is>
      </c>
      <c r="D6257" t="inlineStr">
        <is>
          <t>VIC</t>
        </is>
      </c>
      <c r="E6257" t="inlineStr">
        <is>
          <t>State to standard abbreviation</t>
        </is>
      </c>
    </row>
    <row r="6258">
      <c r="A6258" t="inlineStr">
        <is>
          <t>SRC-00987</t>
        </is>
      </c>
      <c r="B6258" t="inlineStr">
        <is>
          <t>Phone Number</t>
        </is>
      </c>
      <c r="C6258" t="inlineStr">
        <is>
          <t>7010 1049</t>
        </is>
      </c>
      <c r="D6258" t="inlineStr">
        <is>
          <t>+61 3 7010 1049</t>
        </is>
      </c>
      <c r="E6258" t="inlineStr">
        <is>
          <t>Phone to +61 international format</t>
        </is>
      </c>
    </row>
    <row r="6259">
      <c r="A6259" t="inlineStr">
        <is>
          <t>SRC-00987</t>
        </is>
      </c>
      <c r="B6259" t="inlineStr">
        <is>
          <t>Company Name</t>
        </is>
      </c>
      <c r="C6259" t="inlineStr">
        <is>
          <t>Nethervane Freight</t>
        </is>
      </c>
      <c r="D6259" t="inlineStr">
        <is>
          <t>Nethervane Freight Pty Ltd</t>
        </is>
      </c>
      <c r="E6259" t="inlineStr">
        <is>
          <t>Company suffix to 'Pty Ltd', trimmed, case</t>
        </is>
      </c>
    </row>
    <row r="6260">
      <c r="A6260" t="inlineStr">
        <is>
          <t>SRC-00987</t>
        </is>
      </c>
      <c r="B6260" t="inlineStr">
        <is>
          <t>Job Title</t>
        </is>
      </c>
      <c r="C6260" t="inlineStr">
        <is>
          <t>HR MANAGER</t>
        </is>
      </c>
      <c r="D6260" t="inlineStr">
        <is>
          <t>HR Manager</t>
        </is>
      </c>
      <c r="E6260" t="inlineStr">
        <is>
          <t>Job title case</t>
        </is>
      </c>
    </row>
    <row r="6261">
      <c r="A6261" t="inlineStr">
        <is>
          <t>SRC-00987</t>
        </is>
      </c>
      <c r="B6261" t="inlineStr">
        <is>
          <t>Lifecycle Stage</t>
        </is>
      </c>
      <c r="C6261" t="inlineStr">
        <is>
          <t>MQL</t>
        </is>
      </c>
      <c r="D6261" t="inlineStr">
        <is>
          <t>Marketing Qualified Lead</t>
        </is>
      </c>
      <c r="E6261" t="inlineStr">
        <is>
          <t>Mapped to HubSpot lifecycle stage</t>
        </is>
      </c>
    </row>
    <row r="6262">
      <c r="A6262" t="inlineStr">
        <is>
          <t>SRC-00987</t>
        </is>
      </c>
      <c r="B6262" t="inlineStr">
        <is>
          <t>Last Activity</t>
        </is>
      </c>
      <c r="C6262" t="inlineStr">
        <is>
          <t>01/07/2024</t>
        </is>
      </c>
      <c r="D6262" t="inlineStr">
        <is>
          <t>2024-07-01</t>
        </is>
      </c>
      <c r="E6262" t="inlineStr">
        <is>
          <t>Date to YYYY-MM-DD</t>
        </is>
      </c>
    </row>
    <row r="6263">
      <c r="A6263" t="inlineStr">
        <is>
          <t>SRC-00988</t>
        </is>
      </c>
      <c r="B6263" t="inlineStr">
        <is>
          <t>State/Region</t>
        </is>
      </c>
      <c r="C6263" t="inlineStr">
        <is>
          <t>Qld</t>
        </is>
      </c>
      <c r="D6263" t="inlineStr">
        <is>
          <t>QLD</t>
        </is>
      </c>
      <c r="E6263" t="inlineStr">
        <is>
          <t>State to standard abbreviation</t>
        </is>
      </c>
    </row>
    <row r="6264">
      <c r="A6264" t="inlineStr">
        <is>
          <t>SRC-00988</t>
        </is>
      </c>
      <c r="B6264" t="inlineStr">
        <is>
          <t>Phone Number</t>
        </is>
      </c>
      <c r="C6264" t="inlineStr">
        <is>
          <t>(07) 7010-0756</t>
        </is>
      </c>
      <c r="D6264" t="inlineStr">
        <is>
          <t>+61 7 7010 0756</t>
        </is>
      </c>
      <c r="E6264" t="inlineStr">
        <is>
          <t>Phone to +61 international format</t>
        </is>
      </c>
    </row>
    <row r="6265">
      <c r="A6265" t="inlineStr">
        <is>
          <t>SRC-00988</t>
        </is>
      </c>
      <c r="B6265" t="inlineStr">
        <is>
          <t>Company Name</t>
        </is>
      </c>
      <c r="C6265" t="inlineStr">
        <is>
          <t>Quillmere Accounting P/L</t>
        </is>
      </c>
      <c r="D6265" t="inlineStr">
        <is>
          <t>Quillmere Accounting Pty Ltd</t>
        </is>
      </c>
      <c r="E6265" t="inlineStr">
        <is>
          <t>Company suffix to 'Pty Ltd', trimmed, case</t>
        </is>
      </c>
    </row>
    <row r="6266">
      <c r="A6266" t="inlineStr">
        <is>
          <t>SRC-00988</t>
        </is>
      </c>
      <c r="B6266" t="inlineStr">
        <is>
          <t>Job Title</t>
        </is>
      </c>
      <c r="C6266" t="inlineStr">
        <is>
          <t>MANAGING DIRECTOR</t>
        </is>
      </c>
      <c r="D6266" t="inlineStr">
        <is>
          <t>Managing Director</t>
        </is>
      </c>
      <c r="E6266" t="inlineStr">
        <is>
          <t>Job title case</t>
        </is>
      </c>
    </row>
    <row r="6267">
      <c r="A6267" t="inlineStr">
        <is>
          <t>SRC-00988</t>
        </is>
      </c>
      <c r="B6267" t="inlineStr">
        <is>
          <t>City</t>
        </is>
      </c>
      <c r="C6267" t="inlineStr">
        <is>
          <t>cairns</t>
        </is>
      </c>
      <c r="D6267" t="inlineStr">
        <is>
          <t>Cairns</t>
        </is>
      </c>
      <c r="E6267" t="inlineStr">
        <is>
          <t>City case</t>
        </is>
      </c>
    </row>
    <row r="6268">
      <c r="A6268" t="inlineStr">
        <is>
          <t>SRC-00988</t>
        </is>
      </c>
      <c r="B6268" t="inlineStr">
        <is>
          <t>Lifecycle Stage</t>
        </is>
      </c>
      <c r="C6268" t="inlineStr">
        <is>
          <t>lead</t>
        </is>
      </c>
      <c r="D6268" t="inlineStr">
        <is>
          <t>Lead</t>
        </is>
      </c>
      <c r="E6268" t="inlineStr">
        <is>
          <t>Mapped to HubSpot lifecycle stage</t>
        </is>
      </c>
    </row>
    <row r="6269">
      <c r="A6269" t="inlineStr">
        <is>
          <t>SRC-00988</t>
        </is>
      </c>
      <c r="B6269" t="inlineStr">
        <is>
          <t>Last Activity</t>
        </is>
      </c>
      <c r="C6269" t="inlineStr">
        <is>
          <t>03/12/2025</t>
        </is>
      </c>
      <c r="D6269" t="inlineStr">
        <is>
          <t>2025-12-03</t>
        </is>
      </c>
      <c r="E6269" t="inlineStr">
        <is>
          <t>Date to YYYY-MM-DD</t>
        </is>
      </c>
    </row>
    <row r="6270">
      <c r="A6270" t="inlineStr">
        <is>
          <t>SRC-00989</t>
        </is>
      </c>
      <c r="B6270" t="inlineStr">
        <is>
          <t>Phone Number</t>
        </is>
      </c>
      <c r="C6270" t="inlineStr">
        <is>
          <t>61855508932</t>
        </is>
      </c>
      <c r="D6270" t="inlineStr">
        <is>
          <t>+61 8 5550 8932</t>
        </is>
      </c>
      <c r="E6270" t="inlineStr">
        <is>
          <t>Phone to +61 international format</t>
        </is>
      </c>
    </row>
    <row r="6271">
      <c r="A6271" t="inlineStr">
        <is>
          <t>SRC-00989</t>
        </is>
      </c>
      <c r="B6271" t="inlineStr">
        <is>
          <t>Company Name</t>
        </is>
      </c>
      <c r="C6271" t="inlineStr">
        <is>
          <t>Yarrowdine Optics Pty. Ltd.</t>
        </is>
      </c>
      <c r="D6271" t="inlineStr">
        <is>
          <t>Yarrowdine Optics Pty Ltd</t>
        </is>
      </c>
      <c r="E6271" t="inlineStr">
        <is>
          <t>Company suffix to 'Pty Ltd', trimmed, case</t>
        </is>
      </c>
    </row>
    <row r="6272">
      <c r="A6272" t="inlineStr">
        <is>
          <t>SRC-00989</t>
        </is>
      </c>
      <c r="B6272" t="inlineStr">
        <is>
          <t>Job Title</t>
        </is>
      </c>
      <c r="C6272" t="inlineStr">
        <is>
          <t>office manager</t>
        </is>
      </c>
      <c r="D6272" t="inlineStr">
        <is>
          <t>Office Manager</t>
        </is>
      </c>
      <c r="E6272" t="inlineStr">
        <is>
          <t>Job title case</t>
        </is>
      </c>
    </row>
    <row r="6273">
      <c r="A6273" t="inlineStr">
        <is>
          <t>SRC-00989</t>
        </is>
      </c>
      <c r="B6273" t="inlineStr">
        <is>
          <t>City</t>
        </is>
      </c>
      <c r="C6273" t="inlineStr">
        <is>
          <t>MOUNT GAMBIER</t>
        </is>
      </c>
      <c r="D6273" t="inlineStr">
        <is>
          <t>Mount Gambier</t>
        </is>
      </c>
      <c r="E6273" t="inlineStr">
        <is>
          <t>City case</t>
        </is>
      </c>
    </row>
    <row r="6274">
      <c r="A6274" t="inlineStr">
        <is>
          <t>SRC-00989</t>
        </is>
      </c>
      <c r="B6274" t="inlineStr">
        <is>
          <t>Lifecycle Stage</t>
        </is>
      </c>
      <c r="C6274" t="inlineStr">
        <is>
          <t>new lead</t>
        </is>
      </c>
      <c r="D6274" t="inlineStr">
        <is>
          <t>Lead</t>
        </is>
      </c>
      <c r="E6274" t="inlineStr">
        <is>
          <t>Mapped to HubSpot lifecycle stage</t>
        </is>
      </c>
    </row>
    <row r="6275">
      <c r="A6275" t="inlineStr">
        <is>
          <t>SRC-00990</t>
        </is>
      </c>
      <c r="B6275" t="inlineStr">
        <is>
          <t>Last Name</t>
        </is>
      </c>
      <c r="C6275" t="inlineStr">
        <is>
          <t xml:space="preserve">Brown </t>
        </is>
      </c>
      <c r="D6275" t="inlineStr">
        <is>
          <t>Brown</t>
        </is>
      </c>
      <c r="E6275" t="inlineStr">
        <is>
          <t>Trimmed / name case</t>
        </is>
      </c>
    </row>
    <row r="6276">
      <c r="A6276" t="inlineStr">
        <is>
          <t>SRC-00990</t>
        </is>
      </c>
      <c r="B6276" t="inlineStr">
        <is>
          <t>Phone Number</t>
        </is>
      </c>
      <c r="C6276" t="inlineStr">
        <is>
          <t>03 7010 3231</t>
        </is>
      </c>
      <c r="D6276" t="inlineStr">
        <is>
          <t>+61 3 7010 3231</t>
        </is>
      </c>
      <c r="E6276" t="inlineStr">
        <is>
          <t>Phone to +61 international format</t>
        </is>
      </c>
    </row>
    <row r="6277">
      <c r="A6277" t="inlineStr">
        <is>
          <t>SRC-00990</t>
        </is>
      </c>
      <c r="B6277" t="inlineStr">
        <is>
          <t>Company Name</t>
        </is>
      </c>
      <c r="C6277" t="inlineStr">
        <is>
          <t xml:space="preserve"> Jorrabine Health Pty Ltd</t>
        </is>
      </c>
      <c r="D6277" t="inlineStr">
        <is>
          <t>Jorrabine Health Pty Ltd</t>
        </is>
      </c>
      <c r="E6277" t="inlineStr">
        <is>
          <t>Company suffix to 'Pty Ltd', trimmed, case</t>
        </is>
      </c>
    </row>
    <row r="6278">
      <c r="A6278" t="inlineStr">
        <is>
          <t>SRC-00990</t>
        </is>
      </c>
      <c r="B6278" t="inlineStr">
        <is>
          <t>Lifecycle Stage</t>
        </is>
      </c>
      <c r="C6278" t="inlineStr">
        <is>
          <t>newsletter only</t>
        </is>
      </c>
      <c r="D6278" t="inlineStr">
        <is>
          <t>Subscriber</t>
        </is>
      </c>
      <c r="E6278" t="inlineStr">
        <is>
          <t>Mapped to HubSpot lifecycle stage</t>
        </is>
      </c>
    </row>
    <row r="6279">
      <c r="A6279" t="inlineStr">
        <is>
          <t>SRC-00990</t>
        </is>
      </c>
      <c r="B6279" t="inlineStr">
        <is>
          <t>Last Activity</t>
        </is>
      </c>
      <c r="C6279" t="inlineStr">
        <is>
          <t>25/01/2024</t>
        </is>
      </c>
      <c r="D6279" t="inlineStr">
        <is>
          <t>2024-01-25</t>
        </is>
      </c>
      <c r="E6279" t="inlineStr">
        <is>
          <t>Date to YYYY-MM-DD</t>
        </is>
      </c>
    </row>
    <row r="6280">
      <c r="A6280" t="inlineStr">
        <is>
          <t>SRC-00991</t>
        </is>
      </c>
      <c r="B6280" t="inlineStr">
        <is>
          <t>State/Region</t>
        </is>
      </c>
      <c r="C6280" t="inlineStr">
        <is>
          <t>Vic</t>
        </is>
      </c>
      <c r="D6280" t="inlineStr">
        <is>
          <t>VIC</t>
        </is>
      </c>
      <c r="E6280" t="inlineStr">
        <is>
          <t>State to standard abbreviation</t>
        </is>
      </c>
    </row>
    <row r="6281">
      <c r="A6281" t="inlineStr">
        <is>
          <t>SRC-00991</t>
        </is>
      </c>
      <c r="B6281" t="inlineStr">
        <is>
          <t>Phone Number</t>
        </is>
      </c>
      <c r="C6281" t="inlineStr">
        <is>
          <t>61370109516</t>
        </is>
      </c>
      <c r="D6281" t="inlineStr">
        <is>
          <t>+61 3 7010 9516</t>
        </is>
      </c>
      <c r="E6281" t="inlineStr">
        <is>
          <t>Phone to +61 international format</t>
        </is>
      </c>
    </row>
    <row r="6282">
      <c r="A6282" t="inlineStr">
        <is>
          <t>SRC-00991</t>
        </is>
      </c>
      <c r="B6282" t="inlineStr">
        <is>
          <t>Company Name</t>
        </is>
      </c>
      <c r="C6282" t="inlineStr">
        <is>
          <t xml:space="preserve"> Wexmorrow Labs Pty Ltd</t>
        </is>
      </c>
      <c r="D6282" t="inlineStr">
        <is>
          <t>Wexmorrow Labs Pty Ltd</t>
        </is>
      </c>
      <c r="E6282" t="inlineStr">
        <is>
          <t>Company suffix to 'Pty Ltd', trimmed, case</t>
        </is>
      </c>
    </row>
    <row r="6283">
      <c r="A6283" t="inlineStr">
        <is>
          <t>SRC-00991</t>
        </is>
      </c>
      <c r="B6283" t="inlineStr">
        <is>
          <t>Job Title</t>
        </is>
      </c>
      <c r="C6283" t="inlineStr">
        <is>
          <t>marketing coordinator</t>
        </is>
      </c>
      <c r="D6283" t="inlineStr">
        <is>
          <t>Marketing Coordinator</t>
        </is>
      </c>
      <c r="E6283" t="inlineStr">
        <is>
          <t>Job title case</t>
        </is>
      </c>
    </row>
    <row r="6284">
      <c r="A6284" t="inlineStr">
        <is>
          <t>SRC-00991</t>
        </is>
      </c>
      <c r="B6284" t="inlineStr">
        <is>
          <t>City</t>
        </is>
      </c>
      <c r="C6284" t="inlineStr">
        <is>
          <t>MELBOURNE</t>
        </is>
      </c>
      <c r="D6284" t="inlineStr">
        <is>
          <t>Melbourne</t>
        </is>
      </c>
      <c r="E6284" t="inlineStr">
        <is>
          <t>City case</t>
        </is>
      </c>
    </row>
    <row r="6285">
      <c r="A6285" t="inlineStr">
        <is>
          <t>SRC-00991</t>
        </is>
      </c>
      <c r="B6285" t="inlineStr">
        <is>
          <t>Postal Code</t>
        </is>
      </c>
      <c r="C6285" t="inlineStr">
        <is>
          <t>3140.0</t>
        </is>
      </c>
      <c r="D6285" t="inlineStr">
        <is>
          <t>3140</t>
        </is>
      </c>
      <c r="E6285" t="inlineStr">
        <is>
          <t>Postcode to 4 digits (restored leading zero / removed .0)</t>
        </is>
      </c>
    </row>
    <row r="6286">
      <c r="A6286" t="inlineStr">
        <is>
          <t>SRC-00991</t>
        </is>
      </c>
      <c r="B6286" t="inlineStr">
        <is>
          <t>Lifecycle Stage</t>
        </is>
      </c>
      <c r="C6286" t="inlineStr">
        <is>
          <t>Marketing Qualified</t>
        </is>
      </c>
      <c r="D6286" t="inlineStr">
        <is>
          <t>Marketing Qualified Lead</t>
        </is>
      </c>
      <c r="E6286" t="inlineStr">
        <is>
          <t>Mapped to HubSpot lifecycle stage</t>
        </is>
      </c>
    </row>
    <row r="6287">
      <c r="A6287" t="inlineStr">
        <is>
          <t>SRC-00991</t>
        </is>
      </c>
      <c r="B6287" t="inlineStr">
        <is>
          <t>Last Activity</t>
        </is>
      </c>
      <c r="C6287" t="inlineStr">
        <is>
          <t>Jan 08 2025</t>
        </is>
      </c>
      <c r="D6287" t="inlineStr">
        <is>
          <t>2025-01-08</t>
        </is>
      </c>
      <c r="E6287" t="inlineStr">
        <is>
          <t>Date to YYYY-MM-DD</t>
        </is>
      </c>
    </row>
    <row r="6288">
      <c r="A6288" t="inlineStr">
        <is>
          <t>SRC-00992</t>
        </is>
      </c>
      <c r="B6288" t="inlineStr">
        <is>
          <t>First Name</t>
        </is>
      </c>
      <c r="C6288" t="inlineStr">
        <is>
          <t>fatima</t>
        </is>
      </c>
      <c r="D6288" t="inlineStr">
        <is>
          <t>Fatima</t>
        </is>
      </c>
      <c r="E6288" t="inlineStr">
        <is>
          <t>Trimmed / name case</t>
        </is>
      </c>
    </row>
    <row r="6289">
      <c r="A6289" t="inlineStr">
        <is>
          <t>SRC-00992</t>
        </is>
      </c>
      <c r="B6289" t="inlineStr">
        <is>
          <t>State/Region</t>
        </is>
      </c>
      <c r="C6289" t="inlineStr">
        <is>
          <t>South Australia</t>
        </is>
      </c>
      <c r="D6289" t="inlineStr">
        <is>
          <t>SA</t>
        </is>
      </c>
      <c r="E6289" t="inlineStr">
        <is>
          <t>State to standard abbreviation</t>
        </is>
      </c>
    </row>
    <row r="6290">
      <c r="A6290" t="inlineStr">
        <is>
          <t>SRC-00992</t>
        </is>
      </c>
      <c r="B6290" t="inlineStr">
        <is>
          <t>Phone Number</t>
        </is>
      </c>
      <c r="C6290" t="inlineStr">
        <is>
          <t>08.5550.8301</t>
        </is>
      </c>
      <c r="D6290" t="inlineStr">
        <is>
          <t>+61 8 5550 8301</t>
        </is>
      </c>
      <c r="E6290" t="inlineStr">
        <is>
          <t>Phone to +61 international format</t>
        </is>
      </c>
    </row>
    <row r="6291">
      <c r="A6291" t="inlineStr">
        <is>
          <t>SRC-00992</t>
        </is>
      </c>
      <c r="B6291" t="inlineStr">
        <is>
          <t>Company Name</t>
        </is>
      </c>
      <c r="C6291" t="inlineStr">
        <is>
          <t>WATTLEMERE ELECTRICAL PTY LTD</t>
        </is>
      </c>
      <c r="D6291" t="inlineStr">
        <is>
          <t>Wattlemere Electrical Pty Ltd</t>
        </is>
      </c>
      <c r="E6291" t="inlineStr">
        <is>
          <t>Company suffix to 'Pty Ltd', trimmed, case</t>
        </is>
      </c>
    </row>
    <row r="6292">
      <c r="A6292" t="inlineStr">
        <is>
          <t>SRC-00992</t>
        </is>
      </c>
      <c r="B6292" t="inlineStr">
        <is>
          <t>City</t>
        </is>
      </c>
      <c r="C6292" t="inlineStr">
        <is>
          <t>adelaide</t>
        </is>
      </c>
      <c r="D6292" t="inlineStr">
        <is>
          <t>Adelaide</t>
        </is>
      </c>
      <c r="E6292" t="inlineStr">
        <is>
          <t>City case</t>
        </is>
      </c>
    </row>
    <row r="6293">
      <c r="A6293" t="inlineStr">
        <is>
          <t>SRC-00992</t>
        </is>
      </c>
      <c r="B6293" t="inlineStr">
        <is>
          <t>Lifecycle Stage</t>
        </is>
      </c>
      <c r="C6293" t="inlineStr">
        <is>
          <t>customer - active</t>
        </is>
      </c>
      <c r="D6293" t="inlineStr">
        <is>
          <t>Customer</t>
        </is>
      </c>
      <c r="E6293" t="inlineStr">
        <is>
          <t>Mapped to HubSpot lifecycle stage</t>
        </is>
      </c>
    </row>
    <row r="6294">
      <c r="A6294" t="inlineStr">
        <is>
          <t>SRC-00992</t>
        </is>
      </c>
      <c r="B6294" t="inlineStr">
        <is>
          <t>Last Activity</t>
        </is>
      </c>
      <c r="C6294" t="inlineStr">
        <is>
          <t>Mar 07 2025</t>
        </is>
      </c>
      <c r="D6294" t="inlineStr">
        <is>
          <t>2025-03-07</t>
        </is>
      </c>
      <c r="E6294" t="inlineStr">
        <is>
          <t>Date to YYYY-MM-DD</t>
        </is>
      </c>
    </row>
    <row r="6295">
      <c r="A6295" t="inlineStr">
        <is>
          <t>SRC-00993</t>
        </is>
      </c>
      <c r="B6295" t="inlineStr">
        <is>
          <t>First Name</t>
        </is>
      </c>
      <c r="C6295" t="inlineStr">
        <is>
          <t>HIROSHI</t>
        </is>
      </c>
      <c r="D6295" t="inlineStr">
        <is>
          <t>Hiroshi</t>
        </is>
      </c>
      <c r="E6295" t="inlineStr">
        <is>
          <t>Trimmed / name case</t>
        </is>
      </c>
    </row>
    <row r="6296">
      <c r="A6296" t="inlineStr">
        <is>
          <t>SRC-00993</t>
        </is>
      </c>
      <c r="B6296" t="inlineStr">
        <is>
          <t>Last Name</t>
        </is>
      </c>
      <c r="C6296" t="inlineStr">
        <is>
          <t>PAPADOPOULOS</t>
        </is>
      </c>
      <c r="D6296" t="inlineStr">
        <is>
          <t>Papadopoulos</t>
        </is>
      </c>
      <c r="E6296" t="inlineStr">
        <is>
          <t>Trimmed / name case</t>
        </is>
      </c>
    </row>
    <row r="6297">
      <c r="A6297" t="inlineStr">
        <is>
          <t>SRC-00993</t>
        </is>
      </c>
      <c r="B6297" t="inlineStr">
        <is>
          <t>Phone Number</t>
        </is>
      </c>
      <c r="C6297" t="inlineStr">
        <is>
          <t>(03) 7010-7699</t>
        </is>
      </c>
      <c r="D6297" t="inlineStr">
        <is>
          <t>+61 3 7010 7699</t>
        </is>
      </c>
      <c r="E6297" t="inlineStr">
        <is>
          <t>Phone to +61 international format</t>
        </is>
      </c>
    </row>
    <row r="6298">
      <c r="A6298" t="inlineStr">
        <is>
          <t>SRC-00993</t>
        </is>
      </c>
      <c r="B6298" t="inlineStr">
        <is>
          <t>Company Name</t>
        </is>
      </c>
      <c r="C6298" t="inlineStr">
        <is>
          <t>PEMBERWICK ACCOUNTING PTY LTD</t>
        </is>
      </c>
      <c r="D6298" t="inlineStr">
        <is>
          <t>Pemberwick Accounting Pty Ltd</t>
        </is>
      </c>
      <c r="E6298" t="inlineStr">
        <is>
          <t>Company suffix to 'Pty Ltd', trimmed, case</t>
        </is>
      </c>
    </row>
    <row r="6299">
      <c r="A6299" t="inlineStr">
        <is>
          <t>SRC-00993</t>
        </is>
      </c>
      <c r="B6299" t="inlineStr">
        <is>
          <t>Job Title</t>
        </is>
      </c>
      <c r="C6299" t="inlineStr">
        <is>
          <t>safety officer</t>
        </is>
      </c>
      <c r="D6299" t="inlineStr">
        <is>
          <t>Safety Officer</t>
        </is>
      </c>
      <c r="E6299" t="inlineStr">
        <is>
          <t>Job title case</t>
        </is>
      </c>
    </row>
    <row r="6300">
      <c r="A6300" t="inlineStr">
        <is>
          <t>SRC-00993</t>
        </is>
      </c>
      <c r="B6300" t="inlineStr">
        <is>
          <t>City</t>
        </is>
      </c>
      <c r="C6300" t="inlineStr">
        <is>
          <t>DANDENONG</t>
        </is>
      </c>
      <c r="D6300" t="inlineStr">
        <is>
          <t>Dandenong</t>
        </is>
      </c>
      <c r="E6300" t="inlineStr">
        <is>
          <t>City case</t>
        </is>
      </c>
    </row>
    <row r="6301">
      <c r="A6301" t="inlineStr">
        <is>
          <t>SRC-00993</t>
        </is>
      </c>
      <c r="B6301" t="inlineStr">
        <is>
          <t>Lifecycle Stage</t>
        </is>
      </c>
      <c r="C6301" t="inlineStr">
        <is>
          <t>Sales qualified</t>
        </is>
      </c>
      <c r="D6301" t="inlineStr">
        <is>
          <t>Sales Qualified Lead</t>
        </is>
      </c>
      <c r="E6301" t="inlineStr">
        <is>
          <t>Mapped to HubSpot lifecycle stage</t>
        </is>
      </c>
    </row>
    <row r="6302">
      <c r="A6302" t="inlineStr">
        <is>
          <t>SRC-00993</t>
        </is>
      </c>
      <c r="B6302" t="inlineStr">
        <is>
          <t>Last Activity</t>
        </is>
      </c>
      <c r="C6302" t="inlineStr">
        <is>
          <t>05/09/2025</t>
        </is>
      </c>
      <c r="D6302" t="inlineStr">
        <is>
          <t>2025-09-05</t>
        </is>
      </c>
      <c r="E6302" t="inlineStr">
        <is>
          <t>Date to YYYY-MM-DD</t>
        </is>
      </c>
    </row>
    <row r="6303">
      <c r="A6303" t="inlineStr">
        <is>
          <t>SRC-00994</t>
        </is>
      </c>
      <c r="B6303" t="inlineStr">
        <is>
          <t>State/Region</t>
        </is>
      </c>
      <c r="C6303" t="inlineStr">
        <is>
          <t>Qld</t>
        </is>
      </c>
      <c r="D6303" t="inlineStr">
        <is>
          <t>QLD</t>
        </is>
      </c>
      <c r="E6303" t="inlineStr">
        <is>
          <t>State to standard abbreviation</t>
        </is>
      </c>
    </row>
    <row r="6304">
      <c r="A6304" t="inlineStr">
        <is>
          <t>SRC-00994</t>
        </is>
      </c>
      <c r="B6304" t="inlineStr">
        <is>
          <t>Phone Number</t>
        </is>
      </c>
      <c r="C6304" t="inlineStr">
        <is>
          <t>5550 0943</t>
        </is>
      </c>
      <c r="D6304" t="inlineStr">
        <is>
          <t>+61 7 5550 0943</t>
        </is>
      </c>
      <c r="E6304" t="inlineStr">
        <is>
          <t>Phone to +61 international format</t>
        </is>
      </c>
    </row>
    <row r="6305">
      <c r="A6305" t="inlineStr">
        <is>
          <t>SRC-00994</t>
        </is>
      </c>
      <c r="B6305" t="inlineStr">
        <is>
          <t>Company Name</t>
        </is>
      </c>
      <c r="C6305" t="inlineStr">
        <is>
          <t>Rushavon Logistics Pty. Ltd.</t>
        </is>
      </c>
      <c r="D6305" t="inlineStr">
        <is>
          <t>Rushavon Logistics Pty Ltd</t>
        </is>
      </c>
      <c r="E6305" t="inlineStr">
        <is>
          <t>Company suffix to 'Pty Ltd', trimmed, case</t>
        </is>
      </c>
    </row>
    <row r="6306">
      <c r="A6306" t="inlineStr">
        <is>
          <t>SRC-00994</t>
        </is>
      </c>
      <c r="B6306" t="inlineStr">
        <is>
          <t>Job Title</t>
        </is>
      </c>
      <c r="C6306" t="inlineStr">
        <is>
          <t>GENERAL MANAGER</t>
        </is>
      </c>
      <c r="D6306" t="inlineStr">
        <is>
          <t>General Manager</t>
        </is>
      </c>
      <c r="E6306" t="inlineStr">
        <is>
          <t>Job title case</t>
        </is>
      </c>
    </row>
    <row r="6307">
      <c r="A6307" t="inlineStr">
        <is>
          <t>SRC-00994</t>
        </is>
      </c>
      <c r="B6307" t="inlineStr">
        <is>
          <t>City</t>
        </is>
      </c>
      <c r="C6307" t="inlineStr">
        <is>
          <t>cairns</t>
        </is>
      </c>
      <c r="D6307" t="inlineStr">
        <is>
          <t>Cairns</t>
        </is>
      </c>
      <c r="E6307" t="inlineStr">
        <is>
          <t>City case</t>
        </is>
      </c>
    </row>
    <row r="6308">
      <c r="A6308" t="inlineStr">
        <is>
          <t>SRC-00994</t>
        </is>
      </c>
      <c r="B6308" t="inlineStr">
        <is>
          <t>Lifecycle Stage</t>
        </is>
      </c>
      <c r="C6308" t="inlineStr">
        <is>
          <t>lead</t>
        </is>
      </c>
      <c r="D6308" t="inlineStr">
        <is>
          <t>Lead</t>
        </is>
      </c>
      <c r="E6308" t="inlineStr">
        <is>
          <t>Mapped to HubSpot lifecycle stage</t>
        </is>
      </c>
    </row>
    <row r="6309">
      <c r="A6309" t="inlineStr">
        <is>
          <t>SRC-00995</t>
        </is>
      </c>
      <c r="B6309" t="inlineStr">
        <is>
          <t>Last Name</t>
        </is>
      </c>
      <c r="C6309" t="inlineStr">
        <is>
          <t>GEORGIOU</t>
        </is>
      </c>
      <c r="D6309" t="inlineStr">
        <is>
          <t>Georgiou</t>
        </is>
      </c>
      <c r="E6309" t="inlineStr">
        <is>
          <t>Trimmed / name case</t>
        </is>
      </c>
    </row>
    <row r="6310">
      <c r="A6310" t="inlineStr">
        <is>
          <t>SRC-00995</t>
        </is>
      </c>
      <c r="B6310" t="inlineStr">
        <is>
          <t>Email</t>
        </is>
      </c>
      <c r="C6310" t="inlineStr">
        <is>
          <t>HIROSHI@UMBERVANEPLASTICS.EXAMPLE</t>
        </is>
      </c>
      <c r="D6310" t="inlineStr">
        <is>
          <t>hiroshi@umbervaneplastics.example</t>
        </is>
      </c>
      <c r="E6310" t="inlineStr">
        <is>
          <t>Lower-case, trimmed, removed mailto:/brackets</t>
        </is>
      </c>
    </row>
    <row r="6311">
      <c r="A6311" t="inlineStr">
        <is>
          <t>SRC-00995</t>
        </is>
      </c>
      <c r="B6311" t="inlineStr">
        <is>
          <t>State/Region</t>
        </is>
      </c>
      <c r="C6311" t="inlineStr">
        <is>
          <t>Vic</t>
        </is>
      </c>
      <c r="D6311" t="inlineStr">
        <is>
          <t>VIC</t>
        </is>
      </c>
      <c r="E6311" t="inlineStr">
        <is>
          <t>State to standard abbreviation</t>
        </is>
      </c>
    </row>
    <row r="6312">
      <c r="A6312" t="inlineStr">
        <is>
          <t>SRC-00995</t>
        </is>
      </c>
      <c r="B6312" t="inlineStr">
        <is>
          <t>Phone Number</t>
        </is>
      </c>
      <c r="C6312" t="inlineStr">
        <is>
          <t>03.5550.6734</t>
        </is>
      </c>
      <c r="D6312" t="inlineStr">
        <is>
          <t>+61 3 5550 6734</t>
        </is>
      </c>
      <c r="E6312" t="inlineStr">
        <is>
          <t>Phone to +61 international format</t>
        </is>
      </c>
    </row>
    <row r="6313">
      <c r="A6313" t="inlineStr">
        <is>
          <t>SRC-00995</t>
        </is>
      </c>
      <c r="B6313" t="inlineStr">
        <is>
          <t>Company Name</t>
        </is>
      </c>
      <c r="C6313" t="inlineStr">
        <is>
          <t>UMBERVANE PLASTICS PTY LTD</t>
        </is>
      </c>
      <c r="D6313" t="inlineStr">
        <is>
          <t>Umbervane Plastics Pty Ltd</t>
        </is>
      </c>
      <c r="E6313" t="inlineStr">
        <is>
          <t>Company suffix to 'Pty Ltd', trimmed, case</t>
        </is>
      </c>
    </row>
    <row r="6314">
      <c r="A6314" t="inlineStr">
        <is>
          <t>SRC-00995</t>
        </is>
      </c>
      <c r="B6314" t="inlineStr">
        <is>
          <t>City</t>
        </is>
      </c>
      <c r="C6314" t="inlineStr">
        <is>
          <t>box hill</t>
        </is>
      </c>
      <c r="D6314" t="inlineStr">
        <is>
          <t>Box Hill</t>
        </is>
      </c>
      <c r="E6314" t="inlineStr">
        <is>
          <t>City case</t>
        </is>
      </c>
    </row>
    <row r="6315">
      <c r="A6315" t="inlineStr">
        <is>
          <t>SRC-00995</t>
        </is>
      </c>
      <c r="B6315" t="inlineStr">
        <is>
          <t>Lifecycle Stage</t>
        </is>
      </c>
      <c r="C6315" t="inlineStr">
        <is>
          <t>new lead</t>
        </is>
      </c>
      <c r="D6315" t="inlineStr">
        <is>
          <t>Lead</t>
        </is>
      </c>
      <c r="E6315" t="inlineStr">
        <is>
          <t>Mapped to HubSpot lifecycle stage</t>
        </is>
      </c>
    </row>
    <row r="6316">
      <c r="A6316" t="inlineStr">
        <is>
          <t>SRC-00995</t>
        </is>
      </c>
      <c r="B6316" t="inlineStr">
        <is>
          <t>Last Activity</t>
        </is>
      </c>
      <c r="C6316" t="inlineStr">
        <is>
          <t>May 15 2026</t>
        </is>
      </c>
      <c r="D6316" t="inlineStr">
        <is>
          <t>2026-05-15</t>
        </is>
      </c>
      <c r="E6316" t="inlineStr">
        <is>
          <t>Date to YYYY-MM-DD</t>
        </is>
      </c>
    </row>
    <row r="6317">
      <c r="A6317" t="inlineStr">
        <is>
          <t>SRC-00996</t>
        </is>
      </c>
      <c r="B6317" t="inlineStr">
        <is>
          <t>Last Name</t>
        </is>
      </c>
      <c r="C6317" t="inlineStr">
        <is>
          <t>MCDONALD</t>
        </is>
      </c>
      <c r="D6317" t="inlineStr">
        <is>
          <t>McDonald</t>
        </is>
      </c>
      <c r="E6317" t="inlineStr">
        <is>
          <t>Trimmed / name case</t>
        </is>
      </c>
    </row>
    <row r="6318">
      <c r="A6318" t="inlineStr">
        <is>
          <t>SRC-00996</t>
        </is>
      </c>
      <c r="B6318" t="inlineStr">
        <is>
          <t>State/Region</t>
        </is>
      </c>
      <c r="C6318" t="inlineStr">
        <is>
          <t>Victoria</t>
        </is>
      </c>
      <c r="D6318" t="inlineStr">
        <is>
          <t>VIC</t>
        </is>
      </c>
      <c r="E6318" t="inlineStr">
        <is>
          <t>State to standard abbreviation</t>
        </is>
      </c>
    </row>
    <row r="6319">
      <c r="A6319" t="inlineStr">
        <is>
          <t>SRC-00996</t>
        </is>
      </c>
      <c r="B6319" t="inlineStr">
        <is>
          <t>Phone Number</t>
        </is>
      </c>
      <c r="C6319" t="inlineStr">
        <is>
          <t>(03) 7010-9246</t>
        </is>
      </c>
      <c r="D6319" t="inlineStr">
        <is>
          <t>+61 3 7010 9246</t>
        </is>
      </c>
      <c r="E6319" t="inlineStr">
        <is>
          <t>Phone to +61 international format</t>
        </is>
      </c>
    </row>
    <row r="6320">
      <c r="A6320" t="inlineStr">
        <is>
          <t>SRC-00996</t>
        </is>
      </c>
      <c r="B6320" t="inlineStr">
        <is>
          <t>Company Name</t>
        </is>
      </c>
      <c r="C6320" t="inlineStr">
        <is>
          <t>Brennock Fitness Pty. Ltd.</t>
        </is>
      </c>
      <c r="D6320" t="inlineStr">
        <is>
          <t>Brennock Fitness Pty Ltd</t>
        </is>
      </c>
      <c r="E6320" t="inlineStr">
        <is>
          <t>Company suffix to 'Pty Ltd', trimmed, case</t>
        </is>
      </c>
    </row>
    <row r="6321">
      <c r="A6321" t="inlineStr">
        <is>
          <t>SRC-00996</t>
        </is>
      </c>
      <c r="B6321" t="inlineStr">
        <is>
          <t>Job Title</t>
        </is>
      </c>
      <c r="C6321" t="inlineStr">
        <is>
          <t>GENERAL MANAGER</t>
        </is>
      </c>
      <c r="D6321" t="inlineStr">
        <is>
          <t>General Manager</t>
        </is>
      </c>
      <c r="E6321" t="inlineStr">
        <is>
          <t>Job title case</t>
        </is>
      </c>
    </row>
    <row r="6322">
      <c r="A6322" t="inlineStr">
        <is>
          <t>SRC-00996</t>
        </is>
      </c>
      <c r="B6322" t="inlineStr">
        <is>
          <t>Lifecycle Stage</t>
        </is>
      </c>
      <c r="C6322" t="inlineStr">
        <is>
          <t>MQL</t>
        </is>
      </c>
      <c r="D6322" t="inlineStr">
        <is>
          <t>Marketing Qualified Lead</t>
        </is>
      </c>
      <c r="E6322" t="inlineStr">
        <is>
          <t>Mapped to HubSpot lifecycle stage</t>
        </is>
      </c>
    </row>
    <row r="6323">
      <c r="A6323" t="inlineStr">
        <is>
          <t>SRC-00996</t>
        </is>
      </c>
      <c r="B6323" t="inlineStr">
        <is>
          <t>Last Activity</t>
        </is>
      </c>
      <c r="C6323" t="inlineStr">
        <is>
          <t>18/01/2025</t>
        </is>
      </c>
      <c r="D6323" t="inlineStr">
        <is>
          <t>2025-01-18</t>
        </is>
      </c>
      <c r="E6323" t="inlineStr">
        <is>
          <t>Date to YYYY-MM-DD</t>
        </is>
      </c>
    </row>
    <row r="6324">
      <c r="A6324" t="inlineStr">
        <is>
          <t>SRC-00997</t>
        </is>
      </c>
      <c r="B6324" t="inlineStr">
        <is>
          <t>Last Name</t>
        </is>
      </c>
      <c r="C6324" t="inlineStr">
        <is>
          <t xml:space="preserve">Williams </t>
        </is>
      </c>
      <c r="D6324" t="inlineStr">
        <is>
          <t>Williams</t>
        </is>
      </c>
      <c r="E6324" t="inlineStr">
        <is>
          <t>Trimmed / name case</t>
        </is>
      </c>
    </row>
    <row r="6325">
      <c r="A6325" t="inlineStr">
        <is>
          <t>SRC-00997</t>
        </is>
      </c>
      <c r="B6325" t="inlineStr">
        <is>
          <t>State/Region</t>
        </is>
      </c>
      <c r="C6325" t="inlineStr">
        <is>
          <t>vic</t>
        </is>
      </c>
      <c r="D6325" t="inlineStr">
        <is>
          <t>VIC</t>
        </is>
      </c>
      <c r="E6325" t="inlineStr">
        <is>
          <t>State to standard abbreviation</t>
        </is>
      </c>
    </row>
    <row r="6326">
      <c r="A6326" t="inlineStr">
        <is>
          <t>SRC-00997</t>
        </is>
      </c>
      <c r="B6326" t="inlineStr">
        <is>
          <t>Phone Number</t>
        </is>
      </c>
      <c r="C6326" t="inlineStr">
        <is>
          <t>61355502625</t>
        </is>
      </c>
      <c r="D6326" t="inlineStr">
        <is>
          <t>+61 3 5550 2625</t>
        </is>
      </c>
      <c r="E6326" t="inlineStr">
        <is>
          <t>Phone to +61 international format</t>
        </is>
      </c>
    </row>
    <row r="6327">
      <c r="A6327" t="inlineStr">
        <is>
          <t>SRC-00997</t>
        </is>
      </c>
      <c r="B6327" t="inlineStr">
        <is>
          <t>Company Name</t>
        </is>
      </c>
      <c r="C6327" t="inlineStr">
        <is>
          <t>THISTLEMOOR FITNESS PTY LTD</t>
        </is>
      </c>
      <c r="D6327" t="inlineStr">
        <is>
          <t>Thistlemoor Fitness Pty Ltd</t>
        </is>
      </c>
      <c r="E6327" t="inlineStr">
        <is>
          <t>Company suffix to 'Pty Ltd', trimmed, case</t>
        </is>
      </c>
    </row>
    <row r="6328">
      <c r="A6328" t="inlineStr">
        <is>
          <t>SRC-00997</t>
        </is>
      </c>
      <c r="B6328" t="inlineStr">
        <is>
          <t>City</t>
        </is>
      </c>
      <c r="C6328" t="inlineStr">
        <is>
          <t>geelong</t>
        </is>
      </c>
      <c r="D6328" t="inlineStr">
        <is>
          <t>Geelong</t>
        </is>
      </c>
      <c r="E6328" t="inlineStr">
        <is>
          <t>City case</t>
        </is>
      </c>
    </row>
    <row r="6329">
      <c r="A6329" t="inlineStr">
        <is>
          <t>SRC-00997</t>
        </is>
      </c>
      <c r="B6329" t="inlineStr">
        <is>
          <t>Lifecycle Stage</t>
        </is>
      </c>
      <c r="C6329" t="inlineStr">
        <is>
          <t>lead</t>
        </is>
      </c>
      <c r="D6329" t="inlineStr">
        <is>
          <t>Lead</t>
        </is>
      </c>
      <c r="E6329" t="inlineStr">
        <is>
          <t>Mapped to HubSpot lifecycle stage</t>
        </is>
      </c>
    </row>
    <row r="6330">
      <c r="A6330" t="inlineStr">
        <is>
          <t>SRC-00998</t>
        </is>
      </c>
      <c r="B6330" t="inlineStr">
        <is>
          <t>First Name</t>
        </is>
      </c>
      <c r="C6330" t="inlineStr">
        <is>
          <t>MARCUS</t>
        </is>
      </c>
      <c r="D6330" t="inlineStr">
        <is>
          <t>Marcus</t>
        </is>
      </c>
      <c r="E6330" t="inlineStr">
        <is>
          <t>Trimmed / name case</t>
        </is>
      </c>
    </row>
    <row r="6331">
      <c r="A6331" t="inlineStr">
        <is>
          <t>SRC-00998</t>
        </is>
      </c>
      <c r="B6331" t="inlineStr">
        <is>
          <t>Last Name</t>
        </is>
      </c>
      <c r="C6331" t="inlineStr">
        <is>
          <t xml:space="preserve"> Taylor</t>
        </is>
      </c>
      <c r="D6331" t="inlineStr">
        <is>
          <t>Taylor</t>
        </is>
      </c>
      <c r="E6331" t="inlineStr">
        <is>
          <t>Trimmed / name case</t>
        </is>
      </c>
    </row>
    <row r="6332">
      <c r="A6332" t="inlineStr">
        <is>
          <t>SRC-00998</t>
        </is>
      </c>
      <c r="B6332" t="inlineStr">
        <is>
          <t>State/Region</t>
        </is>
      </c>
      <c r="C6332" t="inlineStr">
        <is>
          <t>VIC.</t>
        </is>
      </c>
      <c r="D6332" t="inlineStr">
        <is>
          <t>VIC</t>
        </is>
      </c>
      <c r="E6332" t="inlineStr">
        <is>
          <t>State to standard abbreviation</t>
        </is>
      </c>
    </row>
    <row r="6333">
      <c r="A6333" t="inlineStr">
        <is>
          <t>SRC-00998</t>
        </is>
      </c>
      <c r="B6333" t="inlineStr">
        <is>
          <t>Phone Number</t>
        </is>
      </c>
      <c r="C6333" t="inlineStr">
        <is>
          <t>(03) 5550 0460</t>
        </is>
      </c>
      <c r="D6333" t="inlineStr">
        <is>
          <t>+61 3 5550 0460</t>
        </is>
      </c>
      <c r="E6333" t="inlineStr">
        <is>
          <t>Phone to +61 international format</t>
        </is>
      </c>
    </row>
    <row r="6334">
      <c r="A6334" t="inlineStr">
        <is>
          <t>SRC-00998</t>
        </is>
      </c>
      <c r="B6334" t="inlineStr">
        <is>
          <t>Company Name</t>
        </is>
      </c>
      <c r="C6334" t="inlineStr">
        <is>
          <t>Ironvessa Landscapes Pty. Ltd.</t>
        </is>
      </c>
      <c r="D6334" t="inlineStr">
        <is>
          <t>Ironvessa Landscapes Pty Ltd</t>
        </is>
      </c>
      <c r="E6334" t="inlineStr">
        <is>
          <t>Company suffix to 'Pty Ltd', trimmed, case</t>
        </is>
      </c>
    </row>
    <row r="6335">
      <c r="A6335" t="inlineStr">
        <is>
          <t>SRC-00998</t>
        </is>
      </c>
      <c r="B6335" t="inlineStr">
        <is>
          <t>Job Title</t>
        </is>
      </c>
      <c r="C6335" t="inlineStr">
        <is>
          <t>ceo</t>
        </is>
      </c>
      <c r="D6335" t="inlineStr">
        <is>
          <t>CEO</t>
        </is>
      </c>
      <c r="E6335" t="inlineStr">
        <is>
          <t>Job title case</t>
        </is>
      </c>
    </row>
    <row r="6336">
      <c r="A6336" t="inlineStr">
        <is>
          <t>SRC-00998</t>
        </is>
      </c>
      <c r="B6336" t="inlineStr">
        <is>
          <t>Lifecycle Stage</t>
        </is>
      </c>
      <c r="C6336" t="inlineStr">
        <is>
          <t>Client</t>
        </is>
      </c>
      <c r="D6336" t="inlineStr">
        <is>
          <t>Customer</t>
        </is>
      </c>
      <c r="E6336" t="inlineStr">
        <is>
          <t>Mapped to HubSpot lifecycle stage</t>
        </is>
      </c>
    </row>
    <row r="6337">
      <c r="A6337" t="inlineStr">
        <is>
          <t>SRC-00999</t>
        </is>
      </c>
      <c r="B6337" t="inlineStr">
        <is>
          <t>Phone Number</t>
        </is>
      </c>
      <c r="C6337" t="inlineStr">
        <is>
          <t>03.7010.4730</t>
        </is>
      </c>
      <c r="D6337" t="inlineStr">
        <is>
          <t>+61 3 7010 4730</t>
        </is>
      </c>
      <c r="E6337" t="inlineStr">
        <is>
          <t>Phone to +61 international format</t>
        </is>
      </c>
    </row>
    <row r="6338">
      <c r="A6338" t="inlineStr">
        <is>
          <t>SRC-00999</t>
        </is>
      </c>
      <c r="B6338" t="inlineStr">
        <is>
          <t>Company Name</t>
        </is>
      </c>
      <c r="C6338" t="inlineStr">
        <is>
          <t xml:space="preserve"> Pemberwick Packaging Pty Ltd</t>
        </is>
      </c>
      <c r="D6338" t="inlineStr">
        <is>
          <t>Pemberwick Packaging Pty Ltd</t>
        </is>
      </c>
      <c r="E6338" t="inlineStr">
        <is>
          <t>Company suffix to 'Pty Ltd', trimmed, case</t>
        </is>
      </c>
    </row>
    <row r="6339">
      <c r="A6339" t="inlineStr">
        <is>
          <t>SRC-00999</t>
        </is>
      </c>
      <c r="B6339" t="inlineStr">
        <is>
          <t>Job Title</t>
        </is>
      </c>
      <c r="C6339" t="inlineStr">
        <is>
          <t>managing director</t>
        </is>
      </c>
      <c r="D6339" t="inlineStr">
        <is>
          <t>Managing Director</t>
        </is>
      </c>
      <c r="E6339" t="inlineStr">
        <is>
          <t>Job title case</t>
        </is>
      </c>
    </row>
    <row r="6340">
      <c r="A6340" t="inlineStr">
        <is>
          <t>SRC-00999</t>
        </is>
      </c>
      <c r="B6340" t="inlineStr">
        <is>
          <t>Postal Code</t>
        </is>
      </c>
      <c r="C6340" t="inlineStr">
        <is>
          <t>3228.0</t>
        </is>
      </c>
      <c r="D6340" t="inlineStr">
        <is>
          <t>3228</t>
        </is>
      </c>
      <c r="E6340" t="inlineStr">
        <is>
          <t>Postcode to 4 digits (restored leading zero / removed .0)</t>
        </is>
      </c>
    </row>
    <row r="6341">
      <c r="A6341" t="inlineStr">
        <is>
          <t>SRC-01000</t>
        </is>
      </c>
      <c r="B6341" t="inlineStr">
        <is>
          <t>First Name</t>
        </is>
      </c>
      <c r="C6341" t="inlineStr">
        <is>
          <t>Ms Omar</t>
        </is>
      </c>
      <c r="D6341" t="inlineStr">
        <is>
          <t>Omar</t>
        </is>
      </c>
      <c r="E6341" t="inlineStr">
        <is>
          <t>Removed title (Dr/Mr/Ms/Mrs)</t>
        </is>
      </c>
    </row>
    <row r="6342">
      <c r="A6342" t="inlineStr">
        <is>
          <t>SRC-01000</t>
        </is>
      </c>
      <c r="B6342" t="inlineStr">
        <is>
          <t>Last Name</t>
        </is>
      </c>
      <c r="C6342" t="inlineStr">
        <is>
          <t xml:space="preserve"> Fitzgerald</t>
        </is>
      </c>
      <c r="D6342" t="inlineStr">
        <is>
          <t>Fitzgerald</t>
        </is>
      </c>
      <c r="E6342" t="inlineStr">
        <is>
          <t>Trimmed / name case</t>
        </is>
      </c>
    </row>
    <row r="6343">
      <c r="A6343" t="inlineStr">
        <is>
          <t>SRC-01000</t>
        </is>
      </c>
      <c r="B6343" t="inlineStr">
        <is>
          <t>State/Region</t>
        </is>
      </c>
      <c r="C6343" t="inlineStr">
        <is>
          <t>vic</t>
        </is>
      </c>
      <c r="D6343" t="inlineStr">
        <is>
          <t>VIC</t>
        </is>
      </c>
      <c r="E6343" t="inlineStr">
        <is>
          <t>State to standard abbreviation</t>
        </is>
      </c>
    </row>
    <row r="6344">
      <c r="A6344" t="inlineStr">
        <is>
          <t>SRC-01000</t>
        </is>
      </c>
      <c r="B6344" t="inlineStr">
        <is>
          <t>Job Title</t>
        </is>
      </c>
      <c r="C6344" t="inlineStr">
        <is>
          <t>practice manager</t>
        </is>
      </c>
      <c r="D6344" t="inlineStr">
        <is>
          <t>Practice Manager</t>
        </is>
      </c>
      <c r="E6344" t="inlineStr">
        <is>
          <t>Job title case</t>
        </is>
      </c>
    </row>
    <row r="6345">
      <c r="A6345" t="inlineStr">
        <is>
          <t>SRC-01000</t>
        </is>
      </c>
      <c r="B6345" t="inlineStr">
        <is>
          <t>City</t>
        </is>
      </c>
      <c r="C6345" t="inlineStr">
        <is>
          <t>bendigo</t>
        </is>
      </c>
      <c r="D6345" t="inlineStr">
        <is>
          <t>Bendigo</t>
        </is>
      </c>
      <c r="E6345" t="inlineStr">
        <is>
          <t>City case</t>
        </is>
      </c>
    </row>
    <row r="6346">
      <c r="A6346" t="inlineStr">
        <is>
          <t>SRC-01000</t>
        </is>
      </c>
      <c r="B6346" t="inlineStr">
        <is>
          <t>Lifecycle Stage</t>
        </is>
      </c>
      <c r="C6346" t="inlineStr">
        <is>
          <t>new lead</t>
        </is>
      </c>
      <c r="D6346" t="inlineStr">
        <is>
          <t>Lead</t>
        </is>
      </c>
      <c r="E6346" t="inlineStr">
        <is>
          <t>Mapped to HubSpot lifecycle stage</t>
        </is>
      </c>
    </row>
    <row r="6347">
      <c r="A6347" t="inlineStr">
        <is>
          <t>SRC-01001</t>
        </is>
      </c>
      <c r="B6347" t="inlineStr">
        <is>
          <t>Last Name</t>
        </is>
      </c>
      <c r="C6347" t="inlineStr"/>
      <c r="D6347" t="inlineStr">
        <is>
          <t>Chen</t>
        </is>
      </c>
      <c r="E6347" t="inlineStr">
        <is>
          <t>Split full name from First Name field</t>
        </is>
      </c>
    </row>
    <row r="6348">
      <c r="A6348" t="inlineStr">
        <is>
          <t>SRC-01001</t>
        </is>
      </c>
      <c r="B6348" t="inlineStr">
        <is>
          <t>Phone Number</t>
        </is>
      </c>
      <c r="C6348" t="inlineStr">
        <is>
          <t>08 5550 9640</t>
        </is>
      </c>
      <c r="D6348" t="inlineStr">
        <is>
          <t>+61 8 5550 9640</t>
        </is>
      </c>
      <c r="E6348" t="inlineStr">
        <is>
          <t>Phone to +61 international format</t>
        </is>
      </c>
    </row>
    <row r="6349">
      <c r="A6349" t="inlineStr">
        <is>
          <t>SRC-01001</t>
        </is>
      </c>
      <c r="B6349" t="inlineStr">
        <is>
          <t>Company Name</t>
        </is>
      </c>
      <c r="C6349" t="inlineStr">
        <is>
          <t>Ivelbrook Consulting</t>
        </is>
      </c>
      <c r="D6349" t="inlineStr">
        <is>
          <t>Ivelbrook Consulting Pty Ltd</t>
        </is>
      </c>
      <c r="E6349" t="inlineStr">
        <is>
          <t>Company suffix to 'Pty Ltd', trimmed, case</t>
        </is>
      </c>
    </row>
    <row r="6350">
      <c r="A6350" t="inlineStr">
        <is>
          <t>SRC-01001</t>
        </is>
      </c>
      <c r="B6350" t="inlineStr">
        <is>
          <t>City</t>
        </is>
      </c>
      <c r="C6350" t="inlineStr">
        <is>
          <t>MOUNT GAMBIER</t>
        </is>
      </c>
      <c r="D6350" t="inlineStr">
        <is>
          <t>Mount Gambier</t>
        </is>
      </c>
      <c r="E6350" t="inlineStr">
        <is>
          <t>City case</t>
        </is>
      </c>
    </row>
    <row r="6351">
      <c r="A6351" t="inlineStr">
        <is>
          <t>SRC-01001</t>
        </is>
      </c>
      <c r="B6351" t="inlineStr">
        <is>
          <t>Lifecycle Stage</t>
        </is>
      </c>
      <c r="C6351" t="inlineStr">
        <is>
          <t>MQL</t>
        </is>
      </c>
      <c r="D6351" t="inlineStr">
        <is>
          <t>Marketing Qualified Lead</t>
        </is>
      </c>
      <c r="E6351" t="inlineStr">
        <is>
          <t>Mapped to HubSpot lifecycle stage</t>
        </is>
      </c>
    </row>
    <row r="6352">
      <c r="A6352" t="inlineStr">
        <is>
          <t>SRC-01001</t>
        </is>
      </c>
      <c r="B6352" t="inlineStr">
        <is>
          <t>Last Activity</t>
        </is>
      </c>
      <c r="C6352" t="inlineStr">
        <is>
          <t>Aug 01 2024</t>
        </is>
      </c>
      <c r="D6352" t="inlineStr">
        <is>
          <t>2024-08-01</t>
        </is>
      </c>
      <c r="E6352" t="inlineStr">
        <is>
          <t>Date to YYYY-MM-DD</t>
        </is>
      </c>
    </row>
    <row r="6353">
      <c r="A6353" t="inlineStr">
        <is>
          <t>SRC-01002</t>
        </is>
      </c>
      <c r="B6353" t="inlineStr">
        <is>
          <t>Last Name</t>
        </is>
      </c>
      <c r="C6353" t="inlineStr">
        <is>
          <t>turner</t>
        </is>
      </c>
      <c r="D6353" t="inlineStr">
        <is>
          <t>Turner</t>
        </is>
      </c>
      <c r="E6353" t="inlineStr">
        <is>
          <t>Trimmed / name case</t>
        </is>
      </c>
    </row>
    <row r="6354">
      <c r="A6354" t="inlineStr">
        <is>
          <t>SRC-01002</t>
        </is>
      </c>
      <c r="B6354" t="inlineStr">
        <is>
          <t>State/Region</t>
        </is>
      </c>
      <c r="C6354" t="inlineStr">
        <is>
          <t>vic</t>
        </is>
      </c>
      <c r="D6354" t="inlineStr">
        <is>
          <t>VIC</t>
        </is>
      </c>
      <c r="E6354" t="inlineStr">
        <is>
          <t>State to standard abbreviation</t>
        </is>
      </c>
    </row>
    <row r="6355">
      <c r="A6355" t="inlineStr">
        <is>
          <t>SRC-01002</t>
        </is>
      </c>
      <c r="B6355" t="inlineStr">
        <is>
          <t>Phone Number</t>
        </is>
      </c>
      <c r="C6355" t="inlineStr">
        <is>
          <t>03.7010.1396</t>
        </is>
      </c>
      <c r="D6355" t="inlineStr">
        <is>
          <t>+61 3 7010 1396</t>
        </is>
      </c>
      <c r="E6355" t="inlineStr">
        <is>
          <t>Phone to +61 international format</t>
        </is>
      </c>
    </row>
    <row r="6356">
      <c r="A6356" t="inlineStr">
        <is>
          <t>SRC-01002</t>
        </is>
      </c>
      <c r="B6356" t="inlineStr">
        <is>
          <t>Job Title</t>
        </is>
      </c>
      <c r="C6356" t="inlineStr">
        <is>
          <t>hr manager</t>
        </is>
      </c>
      <c r="D6356" t="inlineStr">
        <is>
          <t>HR Manager</t>
        </is>
      </c>
      <c r="E6356" t="inlineStr">
        <is>
          <t>Job title case</t>
        </is>
      </c>
    </row>
    <row r="6357">
      <c r="A6357" t="inlineStr">
        <is>
          <t>SRC-01002</t>
        </is>
      </c>
      <c r="B6357" t="inlineStr">
        <is>
          <t>Lifecycle Stage</t>
        </is>
      </c>
      <c r="C6357" t="inlineStr">
        <is>
          <t>Marketing Qualified</t>
        </is>
      </c>
      <c r="D6357" t="inlineStr">
        <is>
          <t>Marketing Qualified Lead</t>
        </is>
      </c>
      <c r="E6357" t="inlineStr">
        <is>
          <t>Mapped to HubSpot lifecycle stage</t>
        </is>
      </c>
    </row>
    <row r="6358">
      <c r="A6358" t="inlineStr">
        <is>
          <t>SRC-01002</t>
        </is>
      </c>
      <c r="B6358" t="inlineStr">
        <is>
          <t>Last Activity</t>
        </is>
      </c>
      <c r="C6358" t="inlineStr">
        <is>
          <t>May 24 2024</t>
        </is>
      </c>
      <c r="D6358" t="inlineStr">
        <is>
          <t>2024-05-24</t>
        </is>
      </c>
      <c r="E6358" t="inlineStr">
        <is>
          <t>Date to YYYY-MM-DD</t>
        </is>
      </c>
    </row>
    <row r="6359">
      <c r="A6359" t="inlineStr">
        <is>
          <t>SRC-01003</t>
        </is>
      </c>
      <c r="B6359" t="inlineStr">
        <is>
          <t>Email</t>
        </is>
      </c>
      <c r="C6359" t="inlineStr">
        <is>
          <t>mailto:fatima@zephraneaccounting.example</t>
        </is>
      </c>
      <c r="D6359" t="inlineStr">
        <is>
          <t>fatima@zephraneaccounting.example</t>
        </is>
      </c>
      <c r="E6359" t="inlineStr">
        <is>
          <t>Lower-case, trimmed, removed mailto:/brackets</t>
        </is>
      </c>
    </row>
    <row r="6360">
      <c r="A6360" t="inlineStr">
        <is>
          <t>SRC-01003</t>
        </is>
      </c>
      <c r="B6360" t="inlineStr">
        <is>
          <t>Phone Number</t>
        </is>
      </c>
      <c r="C6360" t="inlineStr">
        <is>
          <t>0355507274</t>
        </is>
      </c>
      <c r="D6360" t="inlineStr">
        <is>
          <t>+61 3 5550 7274</t>
        </is>
      </c>
      <c r="E6360" t="inlineStr">
        <is>
          <t>Phone to +61 international format</t>
        </is>
      </c>
    </row>
    <row r="6361">
      <c r="A6361" t="inlineStr">
        <is>
          <t>SRC-01003</t>
        </is>
      </c>
      <c r="B6361" t="inlineStr">
        <is>
          <t>Company Name</t>
        </is>
      </c>
      <c r="C6361" t="inlineStr">
        <is>
          <t>Zephrane Accounting P/L</t>
        </is>
      </c>
      <c r="D6361" t="inlineStr">
        <is>
          <t>Zephrane Accounting Pty Ltd</t>
        </is>
      </c>
      <c r="E6361" t="inlineStr">
        <is>
          <t>Company suffix to 'Pty Ltd', trimmed, case</t>
        </is>
      </c>
    </row>
    <row r="6362">
      <c r="A6362" t="inlineStr">
        <is>
          <t>SRC-01003</t>
        </is>
      </c>
      <c r="B6362" t="inlineStr">
        <is>
          <t>Job Title</t>
        </is>
      </c>
      <c r="C6362" t="inlineStr">
        <is>
          <t>MARKETING COORDINATOR</t>
        </is>
      </c>
      <c r="D6362" t="inlineStr">
        <is>
          <t>Marketing Coordinator</t>
        </is>
      </c>
      <c r="E6362" t="inlineStr">
        <is>
          <t>Job title case</t>
        </is>
      </c>
    </row>
    <row r="6363">
      <c r="A6363" t="inlineStr">
        <is>
          <t>SRC-01003</t>
        </is>
      </c>
      <c r="B6363" t="inlineStr">
        <is>
          <t>City</t>
        </is>
      </c>
      <c r="C6363" t="inlineStr">
        <is>
          <t>LAUNCESTON</t>
        </is>
      </c>
      <c r="D6363" t="inlineStr">
        <is>
          <t>Launceston</t>
        </is>
      </c>
      <c r="E6363" t="inlineStr">
        <is>
          <t>City case</t>
        </is>
      </c>
    </row>
    <row r="6364">
      <c r="A6364" t="inlineStr">
        <is>
          <t>SRC-01004</t>
        </is>
      </c>
      <c r="B6364" t="inlineStr">
        <is>
          <t>Last Name</t>
        </is>
      </c>
      <c r="C6364" t="inlineStr">
        <is>
          <t>patel</t>
        </is>
      </c>
      <c r="D6364" t="inlineStr">
        <is>
          <t>Patel</t>
        </is>
      </c>
      <c r="E6364" t="inlineStr">
        <is>
          <t>Trimmed / name case</t>
        </is>
      </c>
    </row>
    <row r="6365">
      <c r="A6365" t="inlineStr">
        <is>
          <t>SRC-01004</t>
        </is>
      </c>
      <c r="B6365" t="inlineStr">
        <is>
          <t>State/Region</t>
        </is>
      </c>
      <c r="C6365" t="inlineStr">
        <is>
          <t>VIC.</t>
        </is>
      </c>
      <c r="D6365" t="inlineStr">
        <is>
          <t>VIC</t>
        </is>
      </c>
      <c r="E6365" t="inlineStr">
        <is>
          <t>State to standard abbreviation</t>
        </is>
      </c>
    </row>
    <row r="6366">
      <c r="A6366" t="inlineStr">
        <is>
          <t>SRC-01004</t>
        </is>
      </c>
      <c r="B6366" t="inlineStr">
        <is>
          <t>Lifecycle Stage</t>
        </is>
      </c>
      <c r="C6366" t="inlineStr">
        <is>
          <t>new lead</t>
        </is>
      </c>
      <c r="D6366" t="inlineStr">
        <is>
          <t>Lead</t>
        </is>
      </c>
      <c r="E6366" t="inlineStr">
        <is>
          <t>Mapped to HubSpot lifecycle stage</t>
        </is>
      </c>
    </row>
    <row r="6367">
      <c r="A6367" t="inlineStr">
        <is>
          <t>SRC-01004</t>
        </is>
      </c>
      <c r="B6367" t="inlineStr">
        <is>
          <t>Last Activity</t>
        </is>
      </c>
      <c r="C6367" t="inlineStr">
        <is>
          <t>17/09/2026</t>
        </is>
      </c>
      <c r="D6367" t="inlineStr">
        <is>
          <t>2026-09-17</t>
        </is>
      </c>
      <c r="E6367" t="inlineStr">
        <is>
          <t>Date to YYYY-MM-DD</t>
        </is>
      </c>
    </row>
    <row r="6368">
      <c r="A6368" t="inlineStr">
        <is>
          <t>SRC-01005</t>
        </is>
      </c>
      <c r="B6368" t="inlineStr">
        <is>
          <t>Last Name</t>
        </is>
      </c>
      <c r="C6368" t="inlineStr">
        <is>
          <t>HENDERSON</t>
        </is>
      </c>
      <c r="D6368" t="inlineStr">
        <is>
          <t>Henderson</t>
        </is>
      </c>
      <c r="E6368" t="inlineStr">
        <is>
          <t>Trimmed / name case</t>
        </is>
      </c>
    </row>
    <row r="6369">
      <c r="A6369" t="inlineStr">
        <is>
          <t>SRC-01005</t>
        </is>
      </c>
      <c r="B6369" t="inlineStr">
        <is>
          <t>Email</t>
        </is>
      </c>
      <c r="C6369" t="inlineStr">
        <is>
          <t xml:space="preserve">lhenderson@ivelbrookfitness.example </t>
        </is>
      </c>
      <c r="D6369" t="inlineStr">
        <is>
          <t>lhenderson@ivelbrookfitness.example</t>
        </is>
      </c>
      <c r="E6369" t="inlineStr">
        <is>
          <t>Lower-case, trimmed, removed mailto:/brackets</t>
        </is>
      </c>
    </row>
    <row r="6370">
      <c r="A6370" t="inlineStr">
        <is>
          <t>SRC-01005</t>
        </is>
      </c>
      <c r="B6370" t="inlineStr">
        <is>
          <t>State/Region</t>
        </is>
      </c>
      <c r="C6370" t="inlineStr">
        <is>
          <t>N.S.W.</t>
        </is>
      </c>
      <c r="D6370" t="inlineStr">
        <is>
          <t>NSW</t>
        </is>
      </c>
      <c r="E6370" t="inlineStr">
        <is>
          <t>State to standard abbreviation</t>
        </is>
      </c>
    </row>
    <row r="6371">
      <c r="A6371" t="inlineStr">
        <is>
          <t>SRC-01005</t>
        </is>
      </c>
      <c r="B6371" t="inlineStr">
        <is>
          <t>Phone Number</t>
        </is>
      </c>
      <c r="C6371" t="inlineStr">
        <is>
          <t>7010 1781</t>
        </is>
      </c>
      <c r="D6371" t="inlineStr">
        <is>
          <t>+61 2 7010 1781</t>
        </is>
      </c>
      <c r="E6371" t="inlineStr">
        <is>
          <t>Phone to +61 international format</t>
        </is>
      </c>
    </row>
    <row r="6372">
      <c r="A6372" t="inlineStr">
        <is>
          <t>SRC-01005</t>
        </is>
      </c>
      <c r="B6372" t="inlineStr">
        <is>
          <t>Job Title</t>
        </is>
      </c>
      <c r="C6372" t="inlineStr">
        <is>
          <t>hr manager</t>
        </is>
      </c>
      <c r="D6372" t="inlineStr">
        <is>
          <t>HR Manager</t>
        </is>
      </c>
      <c r="E6372" t="inlineStr">
        <is>
          <t>Job title case</t>
        </is>
      </c>
    </row>
    <row r="6373">
      <c r="A6373" t="inlineStr">
        <is>
          <t>SRC-01005</t>
        </is>
      </c>
      <c r="B6373" t="inlineStr">
        <is>
          <t>City</t>
        </is>
      </c>
      <c r="C6373" t="inlineStr">
        <is>
          <t>PARRAMATTA</t>
        </is>
      </c>
      <c r="D6373" t="inlineStr">
        <is>
          <t>Parramatta</t>
        </is>
      </c>
      <c r="E6373" t="inlineStr">
        <is>
          <t>City case</t>
        </is>
      </c>
    </row>
    <row r="6374">
      <c r="A6374" t="inlineStr">
        <is>
          <t>SRC-01005</t>
        </is>
      </c>
      <c r="B6374" t="inlineStr">
        <is>
          <t>Lifecycle Stage</t>
        </is>
      </c>
      <c r="C6374" t="inlineStr">
        <is>
          <t>Sales qualified</t>
        </is>
      </c>
      <c r="D6374" t="inlineStr">
        <is>
          <t>Sales Qualified Lead</t>
        </is>
      </c>
      <c r="E6374" t="inlineStr">
        <is>
          <t>Mapped to HubSpot lifecycle stage</t>
        </is>
      </c>
    </row>
    <row r="6375">
      <c r="A6375" t="inlineStr">
        <is>
          <t>SRC-01005</t>
        </is>
      </c>
      <c r="B6375" t="inlineStr">
        <is>
          <t>Last Activity</t>
        </is>
      </c>
      <c r="C6375" t="inlineStr">
        <is>
          <t>31/07/2026</t>
        </is>
      </c>
      <c r="D6375" t="inlineStr">
        <is>
          <t>2026-07-31</t>
        </is>
      </c>
      <c r="E6375" t="inlineStr">
        <is>
          <t>Date to YYYY-MM-DD</t>
        </is>
      </c>
    </row>
    <row r="6376">
      <c r="A6376" t="inlineStr">
        <is>
          <t>SRC-01006</t>
        </is>
      </c>
      <c r="B6376" t="inlineStr">
        <is>
          <t>State/Region</t>
        </is>
      </c>
      <c r="C6376" t="inlineStr">
        <is>
          <t>vic</t>
        </is>
      </c>
      <c r="D6376" t="inlineStr">
        <is>
          <t>VIC</t>
        </is>
      </c>
      <c r="E6376" t="inlineStr">
        <is>
          <t>State to standard abbreviation</t>
        </is>
      </c>
    </row>
    <row r="6377">
      <c r="A6377" t="inlineStr">
        <is>
          <t>SRC-01006</t>
        </is>
      </c>
      <c r="B6377" t="inlineStr">
        <is>
          <t>Phone Number</t>
        </is>
      </c>
      <c r="C6377" t="inlineStr">
        <is>
          <t>7010 0152</t>
        </is>
      </c>
      <c r="D6377" t="inlineStr">
        <is>
          <t>+61 3 7010 0152</t>
        </is>
      </c>
      <c r="E6377" t="inlineStr">
        <is>
          <t>Phone to +61 international format</t>
        </is>
      </c>
    </row>
    <row r="6378">
      <c r="A6378" t="inlineStr">
        <is>
          <t>SRC-01006</t>
        </is>
      </c>
      <c r="B6378" t="inlineStr">
        <is>
          <t>Company Name</t>
        </is>
      </c>
      <c r="C6378" t="inlineStr">
        <is>
          <t>Quillmere Optics pty ltd</t>
        </is>
      </c>
      <c r="D6378" t="inlineStr">
        <is>
          <t>Quillmere Optics Pty Ltd</t>
        </is>
      </c>
      <c r="E6378" t="inlineStr">
        <is>
          <t>Company suffix to 'Pty Ltd', trimmed, case</t>
        </is>
      </c>
    </row>
    <row r="6379">
      <c r="A6379" t="inlineStr">
        <is>
          <t>SRC-01006</t>
        </is>
      </c>
      <c r="B6379" t="inlineStr">
        <is>
          <t>City</t>
        </is>
      </c>
      <c r="C6379" t="inlineStr">
        <is>
          <t>MELBOURNE</t>
        </is>
      </c>
      <c r="D6379" t="inlineStr">
        <is>
          <t>Melbourne</t>
        </is>
      </c>
      <c r="E6379" t="inlineStr">
        <is>
          <t>City case</t>
        </is>
      </c>
    </row>
    <row r="6380">
      <c r="A6380" t="inlineStr">
        <is>
          <t>SRC-01006</t>
        </is>
      </c>
      <c r="B6380" t="inlineStr">
        <is>
          <t>Postal Code</t>
        </is>
      </c>
      <c r="C6380" t="inlineStr">
        <is>
          <t>3543.0</t>
        </is>
      </c>
      <c r="D6380" t="inlineStr">
        <is>
          <t>3543</t>
        </is>
      </c>
      <c r="E6380" t="inlineStr">
        <is>
          <t>Postcode to 4 digits (restored leading zero / removed .0)</t>
        </is>
      </c>
    </row>
    <row r="6381">
      <c r="A6381" t="inlineStr">
        <is>
          <t>SRC-01006</t>
        </is>
      </c>
      <c r="B6381" t="inlineStr">
        <is>
          <t>Lifecycle Stage</t>
        </is>
      </c>
      <c r="C6381" t="inlineStr">
        <is>
          <t>Client</t>
        </is>
      </c>
      <c r="D6381" t="inlineStr">
        <is>
          <t>Customer</t>
        </is>
      </c>
      <c r="E6381" t="inlineStr">
        <is>
          <t>Mapped to HubSpot lifecycle stage</t>
        </is>
      </c>
    </row>
    <row r="6382">
      <c r="A6382" t="inlineStr">
        <is>
          <t>SRC-01006</t>
        </is>
      </c>
      <c r="B6382" t="inlineStr">
        <is>
          <t>Last Activity</t>
        </is>
      </c>
      <c r="C6382" t="inlineStr">
        <is>
          <t>14/03/2025</t>
        </is>
      </c>
      <c r="D6382" t="inlineStr">
        <is>
          <t>2025-03-14</t>
        </is>
      </c>
      <c r="E6382" t="inlineStr">
        <is>
          <t>Date to YYYY-MM-DD</t>
        </is>
      </c>
    </row>
    <row r="6383">
      <c r="A6383" t="inlineStr">
        <is>
          <t>SRC-01007</t>
        </is>
      </c>
      <c r="B6383" t="inlineStr">
        <is>
          <t>Last Name</t>
        </is>
      </c>
      <c r="C6383" t="inlineStr">
        <is>
          <t xml:space="preserve">Kumar </t>
        </is>
      </c>
      <c r="D6383" t="inlineStr">
        <is>
          <t>Kumar</t>
        </is>
      </c>
      <c r="E6383" t="inlineStr">
        <is>
          <t>Trimmed / name case</t>
        </is>
      </c>
    </row>
    <row r="6384">
      <c r="A6384" t="inlineStr">
        <is>
          <t>SRC-01007</t>
        </is>
      </c>
      <c r="B6384" t="inlineStr">
        <is>
          <t>Phone Number</t>
        </is>
      </c>
      <c r="C6384" t="inlineStr">
        <is>
          <t>03 5550 3339</t>
        </is>
      </c>
      <c r="D6384" t="inlineStr">
        <is>
          <t>+61 3 5550 3339</t>
        </is>
      </c>
      <c r="E6384" t="inlineStr">
        <is>
          <t>Phone to +61 international format</t>
        </is>
      </c>
    </row>
    <row r="6385">
      <c r="A6385" t="inlineStr">
        <is>
          <t>SRC-01007</t>
        </is>
      </c>
      <c r="B6385" t="inlineStr">
        <is>
          <t>Lifecycle Stage</t>
        </is>
      </c>
      <c r="C6385" t="inlineStr">
        <is>
          <t>LEAD</t>
        </is>
      </c>
      <c r="D6385" t="inlineStr">
        <is>
          <t>Lead</t>
        </is>
      </c>
      <c r="E6385" t="inlineStr">
        <is>
          <t>Mapped to HubSpot lifecycle stage</t>
        </is>
      </c>
    </row>
    <row r="6386">
      <c r="A6386" t="inlineStr">
        <is>
          <t>SRC-01008</t>
        </is>
      </c>
      <c r="B6386" t="inlineStr">
        <is>
          <t>First Name</t>
        </is>
      </c>
      <c r="C6386" t="inlineStr">
        <is>
          <t>chloe</t>
        </is>
      </c>
      <c r="D6386" t="inlineStr">
        <is>
          <t>Chloe</t>
        </is>
      </c>
      <c r="E6386" t="inlineStr">
        <is>
          <t>Trimmed / name case</t>
        </is>
      </c>
    </row>
    <row r="6387">
      <c r="A6387" t="inlineStr">
        <is>
          <t>SRC-01008</t>
        </is>
      </c>
      <c r="B6387" t="inlineStr">
        <is>
          <t>Last Name</t>
        </is>
      </c>
      <c r="C6387" t="inlineStr">
        <is>
          <t xml:space="preserve">Turner </t>
        </is>
      </c>
      <c r="D6387" t="inlineStr">
        <is>
          <t>Turner</t>
        </is>
      </c>
      <c r="E6387" t="inlineStr">
        <is>
          <t>Trimmed / name case</t>
        </is>
      </c>
    </row>
    <row r="6388">
      <c r="A6388" t="inlineStr">
        <is>
          <t>SRC-01008</t>
        </is>
      </c>
      <c r="B6388" t="inlineStr">
        <is>
          <t>State/Region</t>
        </is>
      </c>
      <c r="C6388" t="inlineStr">
        <is>
          <t>Western Australia</t>
        </is>
      </c>
      <c r="D6388" t="inlineStr">
        <is>
          <t>WA</t>
        </is>
      </c>
      <c r="E6388" t="inlineStr">
        <is>
          <t>State to standard abbreviation</t>
        </is>
      </c>
    </row>
    <row r="6389">
      <c r="A6389" t="inlineStr">
        <is>
          <t>SRC-01008</t>
        </is>
      </c>
      <c r="B6389" t="inlineStr">
        <is>
          <t>Phone Number</t>
        </is>
      </c>
      <c r="C6389" t="inlineStr">
        <is>
          <t>5550 9798</t>
        </is>
      </c>
      <c r="D6389" t="inlineStr">
        <is>
          <t>+61 8 5550 9798</t>
        </is>
      </c>
      <c r="E6389" t="inlineStr">
        <is>
          <t>Phone to +61 international format</t>
        </is>
      </c>
    </row>
    <row r="6390">
      <c r="A6390" t="inlineStr">
        <is>
          <t>SRC-01008</t>
        </is>
      </c>
      <c r="B6390" t="inlineStr">
        <is>
          <t>Company Name</t>
        </is>
      </c>
      <c r="C6390" t="inlineStr">
        <is>
          <t>Vantrelle Signage P/L</t>
        </is>
      </c>
      <c r="D6390" t="inlineStr">
        <is>
          <t>Vantrelle Signage Pty Ltd</t>
        </is>
      </c>
      <c r="E6390" t="inlineStr">
        <is>
          <t>Company suffix to 'Pty Ltd', trimmed, case</t>
        </is>
      </c>
    </row>
    <row r="6391">
      <c r="A6391" t="inlineStr">
        <is>
          <t>SRC-01008</t>
        </is>
      </c>
      <c r="B6391" t="inlineStr">
        <is>
          <t>Job Title</t>
        </is>
      </c>
      <c r="C6391" t="inlineStr">
        <is>
          <t>ceo</t>
        </is>
      </c>
      <c r="D6391" t="inlineStr">
        <is>
          <t>CEO</t>
        </is>
      </c>
      <c r="E6391" t="inlineStr">
        <is>
          <t>Job title case</t>
        </is>
      </c>
    </row>
    <row r="6392">
      <c r="A6392" t="inlineStr">
        <is>
          <t>SRC-01008</t>
        </is>
      </c>
      <c r="B6392" t="inlineStr">
        <is>
          <t>City</t>
        </is>
      </c>
      <c r="C6392" t="inlineStr">
        <is>
          <t>perth</t>
        </is>
      </c>
      <c r="D6392" t="inlineStr">
        <is>
          <t>Perth</t>
        </is>
      </c>
      <c r="E6392" t="inlineStr">
        <is>
          <t>City case</t>
        </is>
      </c>
    </row>
    <row r="6393">
      <c r="A6393" t="inlineStr">
        <is>
          <t>SRC-01008</t>
        </is>
      </c>
      <c r="B6393" t="inlineStr">
        <is>
          <t>Postal Code</t>
        </is>
      </c>
      <c r="C6393" t="inlineStr">
        <is>
          <t>6250.0</t>
        </is>
      </c>
      <c r="D6393" t="inlineStr">
        <is>
          <t>6250</t>
        </is>
      </c>
      <c r="E6393" t="inlineStr">
        <is>
          <t>Postcode to 4 digits (restored leading zero / removed .0)</t>
        </is>
      </c>
    </row>
    <row r="6394">
      <c r="A6394" t="inlineStr">
        <is>
          <t>SRC-01008</t>
        </is>
      </c>
      <c r="B6394" t="inlineStr">
        <is>
          <t>Lifecycle Stage</t>
        </is>
      </c>
      <c r="C6394" t="inlineStr">
        <is>
          <t>Client</t>
        </is>
      </c>
      <c r="D6394" t="inlineStr">
        <is>
          <t>Customer</t>
        </is>
      </c>
      <c r="E6394" t="inlineStr">
        <is>
          <t>Mapped to HubSpot lifecycle stage</t>
        </is>
      </c>
    </row>
    <row r="6395">
      <c r="A6395" t="inlineStr">
        <is>
          <t>SRC-01008</t>
        </is>
      </c>
      <c r="B6395" t="inlineStr">
        <is>
          <t>Last Activity</t>
        </is>
      </c>
      <c r="C6395" t="inlineStr">
        <is>
          <t>Sep 14 2024</t>
        </is>
      </c>
      <c r="D6395" t="inlineStr">
        <is>
          <t>2024-09-14</t>
        </is>
      </c>
      <c r="E6395" t="inlineStr">
        <is>
          <t>Date to YYYY-MM-DD</t>
        </is>
      </c>
    </row>
    <row r="6396">
      <c r="A6396" t="inlineStr">
        <is>
          <t>SRC-01009</t>
        </is>
      </c>
      <c r="B6396" t="inlineStr">
        <is>
          <t>First Name</t>
        </is>
      </c>
      <c r="C6396" t="inlineStr">
        <is>
          <t>liam</t>
        </is>
      </c>
      <c r="D6396" t="inlineStr">
        <is>
          <t>Liam</t>
        </is>
      </c>
      <c r="E6396" t="inlineStr">
        <is>
          <t>Trimmed / name case</t>
        </is>
      </c>
    </row>
    <row r="6397">
      <c r="A6397" t="inlineStr">
        <is>
          <t>SRC-01009</t>
        </is>
      </c>
      <c r="B6397" t="inlineStr">
        <is>
          <t>Last Name</t>
        </is>
      </c>
      <c r="C6397" t="inlineStr">
        <is>
          <t>campbell</t>
        </is>
      </c>
      <c r="D6397" t="inlineStr">
        <is>
          <t>Campbell</t>
        </is>
      </c>
      <c r="E6397" t="inlineStr">
        <is>
          <t>Trimmed / name case</t>
        </is>
      </c>
    </row>
    <row r="6398">
      <c r="A6398" t="inlineStr">
        <is>
          <t>SRC-01009</t>
        </is>
      </c>
      <c r="B6398" t="inlineStr">
        <is>
          <t>Company Name</t>
        </is>
      </c>
      <c r="C6398" t="inlineStr">
        <is>
          <t>KESTERMOY HOSPITALITY PTY LTD</t>
        </is>
      </c>
      <c r="D6398" t="inlineStr">
        <is>
          <t>Kestermoy Hospitality Pty Ltd</t>
        </is>
      </c>
      <c r="E6398" t="inlineStr">
        <is>
          <t>Company suffix to 'Pty Ltd', trimmed, case</t>
        </is>
      </c>
    </row>
    <row r="6399">
      <c r="A6399" t="inlineStr">
        <is>
          <t>SRC-01009</t>
        </is>
      </c>
      <c r="B6399" t="inlineStr">
        <is>
          <t>City</t>
        </is>
      </c>
      <c r="C6399" t="inlineStr">
        <is>
          <t>parramatta</t>
        </is>
      </c>
      <c r="D6399" t="inlineStr">
        <is>
          <t>Parramatta</t>
        </is>
      </c>
      <c r="E6399" t="inlineStr">
        <is>
          <t>City case</t>
        </is>
      </c>
    </row>
    <row r="6400">
      <c r="A6400" t="inlineStr">
        <is>
          <t>SRC-01009</t>
        </is>
      </c>
      <c r="B6400" t="inlineStr">
        <is>
          <t>Lifecycle Stage</t>
        </is>
      </c>
      <c r="C6400" t="inlineStr">
        <is>
          <t>lead</t>
        </is>
      </c>
      <c r="D6400" t="inlineStr">
        <is>
          <t>Lead</t>
        </is>
      </c>
      <c r="E6400" t="inlineStr">
        <is>
          <t>Mapped to HubSpot lifecycle stage</t>
        </is>
      </c>
    </row>
    <row r="6401">
      <c r="A6401" t="inlineStr">
        <is>
          <t>SRC-01009</t>
        </is>
      </c>
      <c r="B6401" t="inlineStr">
        <is>
          <t>Last Activity</t>
        </is>
      </c>
      <c r="C6401" t="inlineStr">
        <is>
          <t>25/11/2024</t>
        </is>
      </c>
      <c r="D6401" t="inlineStr">
        <is>
          <t>2024-11-25</t>
        </is>
      </c>
      <c r="E6401" t="inlineStr">
        <is>
          <t>Date to YYYY-MM-DD</t>
        </is>
      </c>
    </row>
    <row r="6402">
      <c r="A6402" t="inlineStr">
        <is>
          <t>SRC-01010</t>
        </is>
      </c>
      <c r="B6402" t="inlineStr">
        <is>
          <t>Email</t>
        </is>
      </c>
      <c r="C6402" t="inlineStr">
        <is>
          <t xml:space="preserve"> thanh@umbervanehealth.example</t>
        </is>
      </c>
      <c r="D6402" t="inlineStr">
        <is>
          <t>thanh@umbervanehealth.example</t>
        </is>
      </c>
      <c r="E6402" t="inlineStr">
        <is>
          <t>Lower-case, trimmed, removed mailto:/brackets</t>
        </is>
      </c>
    </row>
    <row r="6403">
      <c r="A6403" t="inlineStr">
        <is>
          <t>SRC-01010</t>
        </is>
      </c>
      <c r="B6403" t="inlineStr">
        <is>
          <t>State/Region</t>
        </is>
      </c>
      <c r="C6403" t="inlineStr">
        <is>
          <t>N.S.W.</t>
        </is>
      </c>
      <c r="D6403" t="inlineStr">
        <is>
          <t>NSW</t>
        </is>
      </c>
      <c r="E6403" t="inlineStr">
        <is>
          <t>State to standard abbreviation</t>
        </is>
      </c>
    </row>
    <row r="6404">
      <c r="A6404" t="inlineStr">
        <is>
          <t>SRC-01010</t>
        </is>
      </c>
      <c r="B6404" t="inlineStr">
        <is>
          <t>Phone Number</t>
        </is>
      </c>
      <c r="C6404" t="inlineStr">
        <is>
          <t>02.7010.2705</t>
        </is>
      </c>
      <c r="D6404" t="inlineStr">
        <is>
          <t>+61 2 7010 2705</t>
        </is>
      </c>
      <c r="E6404" t="inlineStr">
        <is>
          <t>Phone to +61 international format</t>
        </is>
      </c>
    </row>
    <row r="6405">
      <c r="A6405" t="inlineStr">
        <is>
          <t>SRC-01010</t>
        </is>
      </c>
      <c r="B6405" t="inlineStr">
        <is>
          <t>Company Name</t>
        </is>
      </c>
      <c r="C6405" t="inlineStr">
        <is>
          <t>Umbervane Health pty ltd</t>
        </is>
      </c>
      <c r="D6405" t="inlineStr">
        <is>
          <t>Umbervane Health Pty Ltd</t>
        </is>
      </c>
      <c r="E6405" t="inlineStr">
        <is>
          <t>Company suffix to 'Pty Ltd', trimmed, case</t>
        </is>
      </c>
    </row>
    <row r="6406">
      <c r="A6406" t="inlineStr">
        <is>
          <t>SRC-01010</t>
        </is>
      </c>
      <c r="B6406" t="inlineStr">
        <is>
          <t>Lifecycle Stage</t>
        </is>
      </c>
      <c r="C6406" t="inlineStr">
        <is>
          <t>Marketing Qualified</t>
        </is>
      </c>
      <c r="D6406" t="inlineStr">
        <is>
          <t>Marketing Qualified Lead</t>
        </is>
      </c>
      <c r="E6406" t="inlineStr">
        <is>
          <t>Mapped to HubSpot lifecycle stage</t>
        </is>
      </c>
    </row>
    <row r="6407">
      <c r="A6407" t="inlineStr">
        <is>
          <t>SRC-01010</t>
        </is>
      </c>
      <c r="B6407" t="inlineStr">
        <is>
          <t>Last Activity</t>
        </is>
      </c>
      <c r="C6407" t="inlineStr">
        <is>
          <t>Nov 04 2025</t>
        </is>
      </c>
      <c r="D6407" t="inlineStr">
        <is>
          <t>2025-11-04</t>
        </is>
      </c>
      <c r="E6407" t="inlineStr">
        <is>
          <t>Date to YYYY-MM-DD</t>
        </is>
      </c>
    </row>
    <row r="6408">
      <c r="A6408" t="inlineStr">
        <is>
          <t>SRC-01011</t>
        </is>
      </c>
      <c r="B6408" t="inlineStr">
        <is>
          <t>Last Name</t>
        </is>
      </c>
      <c r="C6408" t="inlineStr">
        <is>
          <t>HALL</t>
        </is>
      </c>
      <c r="D6408" t="inlineStr">
        <is>
          <t>Hall</t>
        </is>
      </c>
      <c r="E6408" t="inlineStr">
        <is>
          <t>Trimmed / name case</t>
        </is>
      </c>
    </row>
    <row r="6409">
      <c r="A6409" t="inlineStr">
        <is>
          <t>SRC-01011</t>
        </is>
      </c>
      <c r="B6409" t="inlineStr">
        <is>
          <t>State/Region</t>
        </is>
      </c>
      <c r="C6409" t="inlineStr">
        <is>
          <t>VIC.</t>
        </is>
      </c>
      <c r="D6409" t="inlineStr">
        <is>
          <t>VIC</t>
        </is>
      </c>
      <c r="E6409" t="inlineStr">
        <is>
          <t>State to standard abbreviation</t>
        </is>
      </c>
    </row>
    <row r="6410">
      <c r="A6410" t="inlineStr">
        <is>
          <t>SRC-01011</t>
        </is>
      </c>
      <c r="B6410" t="inlineStr">
        <is>
          <t>Phone Number</t>
        </is>
      </c>
      <c r="C6410" t="inlineStr">
        <is>
          <t>7010 4686</t>
        </is>
      </c>
      <c r="D6410" t="inlineStr">
        <is>
          <t>+61 3 7010 4686</t>
        </is>
      </c>
      <c r="E6410" t="inlineStr">
        <is>
          <t>Phone to +61 international format</t>
        </is>
      </c>
    </row>
    <row r="6411">
      <c r="A6411" t="inlineStr">
        <is>
          <t>SRC-01011</t>
        </is>
      </c>
      <c r="B6411" t="inlineStr">
        <is>
          <t>Job Title</t>
        </is>
      </c>
      <c r="C6411" t="inlineStr">
        <is>
          <t>procurement officer</t>
        </is>
      </c>
      <c r="D6411" t="inlineStr">
        <is>
          <t>Procurement Officer</t>
        </is>
      </c>
      <c r="E6411" t="inlineStr">
        <is>
          <t>Job title case</t>
        </is>
      </c>
    </row>
    <row r="6412">
      <c r="A6412" t="inlineStr">
        <is>
          <t>SRC-01011</t>
        </is>
      </c>
      <c r="B6412" t="inlineStr">
        <is>
          <t>City</t>
        </is>
      </c>
      <c r="C6412" t="inlineStr">
        <is>
          <t>bendigo</t>
        </is>
      </c>
      <c r="D6412" t="inlineStr">
        <is>
          <t>Bendigo</t>
        </is>
      </c>
      <c r="E6412" t="inlineStr">
        <is>
          <t>City case</t>
        </is>
      </c>
    </row>
    <row r="6413">
      <c r="A6413" t="inlineStr">
        <is>
          <t>SRC-01011</t>
        </is>
      </c>
      <c r="B6413" t="inlineStr">
        <is>
          <t>Lifecycle Stage</t>
        </is>
      </c>
      <c r="C6413" t="inlineStr">
        <is>
          <t>mql</t>
        </is>
      </c>
      <c r="D6413" t="inlineStr">
        <is>
          <t>Marketing Qualified Lead</t>
        </is>
      </c>
      <c r="E6413" t="inlineStr">
        <is>
          <t>Mapped to HubSpot lifecycle stage</t>
        </is>
      </c>
    </row>
    <row r="6414">
      <c r="A6414" t="inlineStr">
        <is>
          <t>SRC-01011</t>
        </is>
      </c>
      <c r="B6414" t="inlineStr">
        <is>
          <t>Last Activity</t>
        </is>
      </c>
      <c r="C6414" t="inlineStr">
        <is>
          <t>Aug 23 2024</t>
        </is>
      </c>
      <c r="D6414" t="inlineStr">
        <is>
          <t>2024-08-23</t>
        </is>
      </c>
      <c r="E6414" t="inlineStr">
        <is>
          <t>Date to YYYY-MM-DD</t>
        </is>
      </c>
    </row>
    <row r="6415">
      <c r="A6415" t="inlineStr">
        <is>
          <t>SRC-01012</t>
        </is>
      </c>
      <c r="B6415" t="inlineStr">
        <is>
          <t>Last Name</t>
        </is>
      </c>
      <c r="C6415" t="inlineStr">
        <is>
          <t xml:space="preserve"> Yamamoto</t>
        </is>
      </c>
      <c r="D6415" t="inlineStr">
        <is>
          <t>Yamamoto</t>
        </is>
      </c>
      <c r="E6415" t="inlineStr">
        <is>
          <t>Trimmed / name case</t>
        </is>
      </c>
    </row>
    <row r="6416">
      <c r="A6416" t="inlineStr">
        <is>
          <t>SRC-01012</t>
        </is>
      </c>
      <c r="B6416" t="inlineStr">
        <is>
          <t>State/Region</t>
        </is>
      </c>
      <c r="C6416" t="inlineStr">
        <is>
          <t>vic</t>
        </is>
      </c>
      <c r="D6416" t="inlineStr">
        <is>
          <t>VIC</t>
        </is>
      </c>
      <c r="E6416" t="inlineStr">
        <is>
          <t>State to standard abbreviation</t>
        </is>
      </c>
    </row>
    <row r="6417">
      <c r="A6417" t="inlineStr">
        <is>
          <t>SRC-01012</t>
        </is>
      </c>
      <c r="B6417" t="inlineStr">
        <is>
          <t>Phone Number</t>
        </is>
      </c>
      <c r="C6417" t="inlineStr">
        <is>
          <t>03.5550.5172</t>
        </is>
      </c>
      <c r="D6417" t="inlineStr">
        <is>
          <t>+61 3 5550 5172</t>
        </is>
      </c>
      <c r="E6417" t="inlineStr">
        <is>
          <t>Phone to +61 international format</t>
        </is>
      </c>
    </row>
    <row r="6418">
      <c r="A6418" t="inlineStr">
        <is>
          <t>SRC-01012</t>
        </is>
      </c>
      <c r="B6418" t="inlineStr">
        <is>
          <t>Company Name</t>
        </is>
      </c>
      <c r="C6418" t="inlineStr">
        <is>
          <t>Ironvessa Landscapes</t>
        </is>
      </c>
      <c r="D6418" t="inlineStr">
        <is>
          <t>Ironvessa Landscapes Pty Ltd</t>
        </is>
      </c>
      <c r="E6418" t="inlineStr">
        <is>
          <t>Company suffix to 'Pty Ltd', trimmed, case</t>
        </is>
      </c>
    </row>
    <row r="6419">
      <c r="A6419" t="inlineStr">
        <is>
          <t>SRC-01012</t>
        </is>
      </c>
      <c r="B6419" t="inlineStr">
        <is>
          <t>Job Title</t>
        </is>
      </c>
      <c r="C6419" t="inlineStr">
        <is>
          <t>TRAINING COORDINATOR</t>
        </is>
      </c>
      <c r="D6419" t="inlineStr">
        <is>
          <t>Training Coordinator</t>
        </is>
      </c>
      <c r="E6419" t="inlineStr">
        <is>
          <t>Job title case</t>
        </is>
      </c>
    </row>
    <row r="6420">
      <c r="A6420" t="inlineStr">
        <is>
          <t>SRC-01012</t>
        </is>
      </c>
      <c r="B6420" t="inlineStr">
        <is>
          <t>City</t>
        </is>
      </c>
      <c r="C6420" t="inlineStr">
        <is>
          <t>BOX HILL</t>
        </is>
      </c>
      <c r="D6420" t="inlineStr">
        <is>
          <t>Box Hill</t>
        </is>
      </c>
      <c r="E6420" t="inlineStr">
        <is>
          <t>City case</t>
        </is>
      </c>
    </row>
    <row r="6421">
      <c r="A6421" t="inlineStr">
        <is>
          <t>SRC-01012</t>
        </is>
      </c>
      <c r="B6421" t="inlineStr">
        <is>
          <t>Lifecycle Stage</t>
        </is>
      </c>
      <c r="C6421" t="inlineStr">
        <is>
          <t>SQL</t>
        </is>
      </c>
      <c r="D6421" t="inlineStr">
        <is>
          <t>Sales Qualified Lead</t>
        </is>
      </c>
      <c r="E6421" t="inlineStr">
        <is>
          <t>Mapped to HubSpot lifecycle stage</t>
        </is>
      </c>
    </row>
    <row r="6422">
      <c r="A6422" t="inlineStr">
        <is>
          <t>SRC-01013</t>
        </is>
      </c>
      <c r="B6422" t="inlineStr">
        <is>
          <t>State/Region</t>
        </is>
      </c>
      <c r="C6422" t="inlineStr">
        <is>
          <t>vic</t>
        </is>
      </c>
      <c r="D6422" t="inlineStr">
        <is>
          <t>VIC</t>
        </is>
      </c>
      <c r="E6422" t="inlineStr">
        <is>
          <t>State to standard abbreviation</t>
        </is>
      </c>
    </row>
    <row r="6423">
      <c r="A6423" t="inlineStr">
        <is>
          <t>SRC-01013</t>
        </is>
      </c>
      <c r="B6423" t="inlineStr">
        <is>
          <t>Company Name</t>
        </is>
      </c>
      <c r="C6423" t="inlineStr">
        <is>
          <t xml:space="preserve"> Ardlomew Optics Pty Ltd</t>
        </is>
      </c>
      <c r="D6423" t="inlineStr">
        <is>
          <t>Ardlomew Optics Pty Ltd</t>
        </is>
      </c>
      <c r="E6423" t="inlineStr">
        <is>
          <t>Company suffix to 'Pty Ltd', trimmed, case</t>
        </is>
      </c>
    </row>
    <row r="6424">
      <c r="A6424" t="inlineStr">
        <is>
          <t>SRC-01013</t>
        </is>
      </c>
      <c r="B6424" t="inlineStr">
        <is>
          <t>Postal Code</t>
        </is>
      </c>
      <c r="C6424" t="inlineStr">
        <is>
          <t>3884.0</t>
        </is>
      </c>
      <c r="D6424" t="inlineStr">
        <is>
          <t>3884</t>
        </is>
      </c>
      <c r="E6424" t="inlineStr">
        <is>
          <t>Postcode to 4 digits (restored leading zero / removed .0)</t>
        </is>
      </c>
    </row>
    <row r="6425">
      <c r="A6425" t="inlineStr">
        <is>
          <t>SRC-01013</t>
        </is>
      </c>
      <c r="B6425" t="inlineStr">
        <is>
          <t>Lifecycle Stage</t>
        </is>
      </c>
      <c r="C6425" t="inlineStr">
        <is>
          <t>customer - active</t>
        </is>
      </c>
      <c r="D6425" t="inlineStr">
        <is>
          <t>Customer</t>
        </is>
      </c>
      <c r="E6425" t="inlineStr">
        <is>
          <t>Mapped to HubSpot lifecycle stage</t>
        </is>
      </c>
    </row>
    <row r="6426">
      <c r="A6426" t="inlineStr">
        <is>
          <t>SRC-01013</t>
        </is>
      </c>
      <c r="B6426" t="inlineStr">
        <is>
          <t>Last Activity</t>
        </is>
      </c>
      <c r="C6426" t="inlineStr">
        <is>
          <t>Jun 28 2026</t>
        </is>
      </c>
      <c r="D6426" t="inlineStr">
        <is>
          <t>2026-06-28</t>
        </is>
      </c>
      <c r="E6426" t="inlineStr">
        <is>
          <t>Date to YYYY-MM-DD</t>
        </is>
      </c>
    </row>
    <row r="6427">
      <c r="A6427" t="inlineStr">
        <is>
          <t>SRC-01014</t>
        </is>
      </c>
      <c r="B6427" t="inlineStr">
        <is>
          <t>Last Name</t>
        </is>
      </c>
      <c r="C6427" t="inlineStr">
        <is>
          <t xml:space="preserve">Taylor </t>
        </is>
      </c>
      <c r="D6427" t="inlineStr">
        <is>
          <t>Taylor</t>
        </is>
      </c>
      <c r="E6427" t="inlineStr">
        <is>
          <t>Trimmed / name case</t>
        </is>
      </c>
    </row>
    <row r="6428">
      <c r="A6428" t="inlineStr">
        <is>
          <t>SRC-01014</t>
        </is>
      </c>
      <c r="B6428" t="inlineStr">
        <is>
          <t>State/Region</t>
        </is>
      </c>
      <c r="C6428" t="inlineStr">
        <is>
          <t>Qld</t>
        </is>
      </c>
      <c r="D6428" t="inlineStr">
        <is>
          <t>QLD</t>
        </is>
      </c>
      <c r="E6428" t="inlineStr">
        <is>
          <t>State to standard abbreviation</t>
        </is>
      </c>
    </row>
    <row r="6429">
      <c r="A6429" t="inlineStr">
        <is>
          <t>SRC-01014</t>
        </is>
      </c>
      <c r="B6429" t="inlineStr">
        <is>
          <t>Phone Number</t>
        </is>
      </c>
      <c r="C6429" t="inlineStr">
        <is>
          <t>07.5550.1622</t>
        </is>
      </c>
      <c r="D6429" t="inlineStr">
        <is>
          <t>+61 7 5550 1622</t>
        </is>
      </c>
      <c r="E6429" t="inlineStr">
        <is>
          <t>Phone to +61 international format</t>
        </is>
      </c>
    </row>
    <row r="6430">
      <c r="A6430" t="inlineStr">
        <is>
          <t>SRC-01014</t>
        </is>
      </c>
      <c r="B6430" t="inlineStr">
        <is>
          <t>Company Name</t>
        </is>
      </c>
      <c r="C6430" t="inlineStr">
        <is>
          <t>Tarrowby Freight pty ltd</t>
        </is>
      </c>
      <c r="D6430" t="inlineStr">
        <is>
          <t>Tarrowby Freight Pty Ltd</t>
        </is>
      </c>
      <c r="E6430" t="inlineStr">
        <is>
          <t>Company suffix to 'Pty Ltd', trimmed, case</t>
        </is>
      </c>
    </row>
    <row r="6431">
      <c r="A6431" t="inlineStr">
        <is>
          <t>SRC-01014</t>
        </is>
      </c>
      <c r="B6431" t="inlineStr">
        <is>
          <t>City</t>
        </is>
      </c>
      <c r="C6431" t="inlineStr">
        <is>
          <t>gold coast</t>
        </is>
      </c>
      <c r="D6431" t="inlineStr">
        <is>
          <t>Gold Coast</t>
        </is>
      </c>
      <c r="E6431" t="inlineStr">
        <is>
          <t>City case</t>
        </is>
      </c>
    </row>
    <row r="6432">
      <c r="A6432" t="inlineStr">
        <is>
          <t>SRC-01014</t>
        </is>
      </c>
      <c r="B6432" t="inlineStr">
        <is>
          <t>Lifecycle Stage</t>
        </is>
      </c>
      <c r="C6432" t="inlineStr">
        <is>
          <t>MQL</t>
        </is>
      </c>
      <c r="D6432" t="inlineStr">
        <is>
          <t>Marketing Qualified Lead</t>
        </is>
      </c>
      <c r="E6432" t="inlineStr">
        <is>
          <t>Mapped to HubSpot lifecycle stage</t>
        </is>
      </c>
    </row>
    <row r="6433">
      <c r="A6433" t="inlineStr">
        <is>
          <t>SRC-01015</t>
        </is>
      </c>
      <c r="B6433" t="inlineStr">
        <is>
          <t>Last Name</t>
        </is>
      </c>
      <c r="C6433" t="inlineStr"/>
      <c r="D6433" t="inlineStr">
        <is>
          <t>Anderson</t>
        </is>
      </c>
      <c r="E6433" t="inlineStr">
        <is>
          <t>Split full name from First Name field</t>
        </is>
      </c>
    </row>
    <row r="6434">
      <c r="A6434" t="inlineStr">
        <is>
          <t>SRC-01015</t>
        </is>
      </c>
      <c r="B6434" t="inlineStr">
        <is>
          <t>State/Region</t>
        </is>
      </c>
      <c r="C6434" t="inlineStr">
        <is>
          <t>VIC.</t>
        </is>
      </c>
      <c r="D6434" t="inlineStr">
        <is>
          <t>VIC</t>
        </is>
      </c>
      <c r="E6434" t="inlineStr">
        <is>
          <t>State to standard abbreviation</t>
        </is>
      </c>
    </row>
    <row r="6435">
      <c r="A6435" t="inlineStr">
        <is>
          <t>SRC-01015</t>
        </is>
      </c>
      <c r="B6435" t="inlineStr">
        <is>
          <t>Phone Number</t>
        </is>
      </c>
      <c r="C6435" t="inlineStr">
        <is>
          <t>(03) 7010-4483</t>
        </is>
      </c>
      <c r="D6435" t="inlineStr">
        <is>
          <t>+61 3 7010 4483</t>
        </is>
      </c>
      <c r="E6435" t="inlineStr">
        <is>
          <t>Phone to +61 international format</t>
        </is>
      </c>
    </row>
    <row r="6436">
      <c r="A6436" t="inlineStr">
        <is>
          <t>SRC-01015</t>
        </is>
      </c>
      <c r="B6436" t="inlineStr">
        <is>
          <t>Company Name</t>
        </is>
      </c>
      <c r="C6436" t="inlineStr">
        <is>
          <t>Hethermoyle Foods pty ltd</t>
        </is>
      </c>
      <c r="D6436" t="inlineStr">
        <is>
          <t>Hethermoyle Foods Pty Ltd</t>
        </is>
      </c>
      <c r="E6436" t="inlineStr">
        <is>
          <t>Company suffix to 'Pty Ltd', trimmed, case</t>
        </is>
      </c>
    </row>
    <row r="6437">
      <c r="A6437" t="inlineStr">
        <is>
          <t>SRC-01015</t>
        </is>
      </c>
      <c r="B6437" t="inlineStr">
        <is>
          <t>Job Title</t>
        </is>
      </c>
      <c r="C6437" t="inlineStr">
        <is>
          <t>office manager</t>
        </is>
      </c>
      <c r="D6437" t="inlineStr">
        <is>
          <t>Office Manager</t>
        </is>
      </c>
      <c r="E6437" t="inlineStr">
        <is>
          <t>Job title case</t>
        </is>
      </c>
    </row>
    <row r="6438">
      <c r="A6438" t="inlineStr">
        <is>
          <t>SRC-01015</t>
        </is>
      </c>
      <c r="B6438" t="inlineStr">
        <is>
          <t>Lifecycle Stage</t>
        </is>
      </c>
      <c r="C6438" t="inlineStr">
        <is>
          <t>customer - active</t>
        </is>
      </c>
      <c r="D6438" t="inlineStr">
        <is>
          <t>Customer</t>
        </is>
      </c>
      <c r="E6438" t="inlineStr">
        <is>
          <t>Mapped to HubSpot lifecycle stage</t>
        </is>
      </c>
    </row>
    <row r="6439">
      <c r="A6439" t="inlineStr">
        <is>
          <t>SRC-01016</t>
        </is>
      </c>
      <c r="B6439" t="inlineStr">
        <is>
          <t>Last Name</t>
        </is>
      </c>
      <c r="C6439" t="inlineStr">
        <is>
          <t xml:space="preserve"> O'Brien</t>
        </is>
      </c>
      <c r="D6439" t="inlineStr">
        <is>
          <t>O'Brien</t>
        </is>
      </c>
      <c r="E6439" t="inlineStr">
        <is>
          <t>Trimmed / name case</t>
        </is>
      </c>
    </row>
    <row r="6440">
      <c r="A6440" t="inlineStr">
        <is>
          <t>SRC-01016</t>
        </is>
      </c>
      <c r="B6440" t="inlineStr">
        <is>
          <t>State/Region</t>
        </is>
      </c>
      <c r="C6440" t="inlineStr">
        <is>
          <t>New South Wales</t>
        </is>
      </c>
      <c r="D6440" t="inlineStr">
        <is>
          <t>NSW</t>
        </is>
      </c>
      <c r="E6440" t="inlineStr">
        <is>
          <t>State to standard abbreviation</t>
        </is>
      </c>
    </row>
    <row r="6441">
      <c r="A6441" t="inlineStr">
        <is>
          <t>SRC-01016</t>
        </is>
      </c>
      <c r="B6441" t="inlineStr">
        <is>
          <t>Phone Number</t>
        </is>
      </c>
      <c r="C6441" t="inlineStr">
        <is>
          <t>0270104981</t>
        </is>
      </c>
      <c r="D6441" t="inlineStr">
        <is>
          <t>+61 2 7010 4981</t>
        </is>
      </c>
      <c r="E6441" t="inlineStr">
        <is>
          <t>Phone to +61 international format</t>
        </is>
      </c>
    </row>
    <row r="6442">
      <c r="A6442" t="inlineStr">
        <is>
          <t>SRC-01016</t>
        </is>
      </c>
      <c r="B6442" t="inlineStr">
        <is>
          <t>Company Name</t>
        </is>
      </c>
      <c r="C6442" t="inlineStr">
        <is>
          <t>Brennock Signage Pty. Ltd.</t>
        </is>
      </c>
      <c r="D6442" t="inlineStr">
        <is>
          <t>Brennock Signage Pty Ltd</t>
        </is>
      </c>
      <c r="E6442" t="inlineStr">
        <is>
          <t>Company suffix to 'Pty Ltd', trimmed, case</t>
        </is>
      </c>
    </row>
    <row r="6443">
      <c r="A6443" t="inlineStr">
        <is>
          <t>SRC-01016</t>
        </is>
      </c>
      <c r="B6443" t="inlineStr">
        <is>
          <t>Job Title</t>
        </is>
      </c>
      <c r="C6443" t="inlineStr">
        <is>
          <t>OFFICE MANAGER</t>
        </is>
      </c>
      <c r="D6443" t="inlineStr">
        <is>
          <t>Office Manager</t>
        </is>
      </c>
      <c r="E6443" t="inlineStr">
        <is>
          <t>Job title case</t>
        </is>
      </c>
    </row>
    <row r="6444">
      <c r="A6444" t="inlineStr">
        <is>
          <t>SRC-01016</t>
        </is>
      </c>
      <c r="B6444" t="inlineStr">
        <is>
          <t>City</t>
        </is>
      </c>
      <c r="C6444" t="inlineStr">
        <is>
          <t>parramatta</t>
        </is>
      </c>
      <c r="D6444" t="inlineStr">
        <is>
          <t>Parramatta</t>
        </is>
      </c>
      <c r="E6444" t="inlineStr">
        <is>
          <t>City case</t>
        </is>
      </c>
    </row>
    <row r="6445">
      <c r="A6445" t="inlineStr">
        <is>
          <t>SRC-01016</t>
        </is>
      </c>
      <c r="B6445" t="inlineStr">
        <is>
          <t>Last Activity</t>
        </is>
      </c>
      <c r="C6445" t="inlineStr">
        <is>
          <t>04/08/2026</t>
        </is>
      </c>
      <c r="D6445" t="inlineStr">
        <is>
          <t>2026-08-04</t>
        </is>
      </c>
      <c r="E6445" t="inlineStr">
        <is>
          <t>Date to YYYY-MM-DD</t>
        </is>
      </c>
    </row>
    <row r="6446">
      <c r="A6446" t="inlineStr">
        <is>
          <t>SRC-01017</t>
        </is>
      </c>
      <c r="B6446" t="inlineStr">
        <is>
          <t>Last Name</t>
        </is>
      </c>
      <c r="C6446" t="inlineStr">
        <is>
          <t xml:space="preserve">Cooper </t>
        </is>
      </c>
      <c r="D6446" t="inlineStr">
        <is>
          <t>Cooper</t>
        </is>
      </c>
      <c r="E6446" t="inlineStr">
        <is>
          <t>Trimmed / name case</t>
        </is>
      </c>
    </row>
    <row r="6447">
      <c r="A6447" t="inlineStr">
        <is>
          <t>SRC-01017</t>
        </is>
      </c>
      <c r="B6447" t="inlineStr">
        <is>
          <t>State/Region</t>
        </is>
      </c>
      <c r="C6447" t="inlineStr">
        <is>
          <t>vic</t>
        </is>
      </c>
      <c r="D6447" t="inlineStr">
        <is>
          <t>VIC</t>
        </is>
      </c>
      <c r="E6447" t="inlineStr">
        <is>
          <t>State to standard abbreviation</t>
        </is>
      </c>
    </row>
    <row r="6448">
      <c r="A6448" t="inlineStr">
        <is>
          <t>SRC-01017</t>
        </is>
      </c>
      <c r="B6448" t="inlineStr">
        <is>
          <t>Phone Number</t>
        </is>
      </c>
      <c r="C6448" t="inlineStr">
        <is>
          <t>(03) 5550 7971</t>
        </is>
      </c>
      <c r="D6448" t="inlineStr">
        <is>
          <t>+61 3 5550 7971</t>
        </is>
      </c>
      <c r="E6448" t="inlineStr">
        <is>
          <t>Phone to +61 international format</t>
        </is>
      </c>
    </row>
    <row r="6449">
      <c r="A6449" t="inlineStr">
        <is>
          <t>SRC-01017</t>
        </is>
      </c>
      <c r="B6449" t="inlineStr">
        <is>
          <t>Company Name</t>
        </is>
      </c>
      <c r="C6449" t="inlineStr">
        <is>
          <t>Ironvessa Dental Pty. Ltd.</t>
        </is>
      </c>
      <c r="D6449" t="inlineStr">
        <is>
          <t>Ironvessa Dental Pty Ltd</t>
        </is>
      </c>
      <c r="E6449" t="inlineStr">
        <is>
          <t>Company suffix to 'Pty Ltd', trimmed, case</t>
        </is>
      </c>
    </row>
    <row r="6450">
      <c r="A6450" t="inlineStr">
        <is>
          <t>SRC-01017</t>
        </is>
      </c>
      <c r="B6450" t="inlineStr">
        <is>
          <t>Job Title</t>
        </is>
      </c>
      <c r="C6450" t="inlineStr">
        <is>
          <t>owner</t>
        </is>
      </c>
      <c r="D6450" t="inlineStr">
        <is>
          <t>Owner</t>
        </is>
      </c>
      <c r="E6450" t="inlineStr">
        <is>
          <t>Job title case</t>
        </is>
      </c>
    </row>
    <row r="6451">
      <c r="A6451" t="inlineStr">
        <is>
          <t>SRC-01017</t>
        </is>
      </c>
      <c r="B6451" t="inlineStr">
        <is>
          <t>City</t>
        </is>
      </c>
      <c r="C6451" t="inlineStr">
        <is>
          <t>FOOTSCRAY</t>
        </is>
      </c>
      <c r="D6451" t="inlineStr">
        <is>
          <t>Footscray</t>
        </is>
      </c>
      <c r="E6451" t="inlineStr">
        <is>
          <t>City case</t>
        </is>
      </c>
    </row>
    <row r="6452">
      <c r="A6452" t="inlineStr">
        <is>
          <t>SRC-01017</t>
        </is>
      </c>
      <c r="B6452" t="inlineStr">
        <is>
          <t>Postal Code</t>
        </is>
      </c>
      <c r="C6452" t="inlineStr">
        <is>
          <t>3643.0</t>
        </is>
      </c>
      <c r="D6452" t="inlineStr">
        <is>
          <t>3643</t>
        </is>
      </c>
      <c r="E6452" t="inlineStr">
        <is>
          <t>Postcode to 4 digits (restored leading zero / removed .0)</t>
        </is>
      </c>
    </row>
    <row r="6453">
      <c r="A6453" t="inlineStr">
        <is>
          <t>SRC-01017</t>
        </is>
      </c>
      <c r="B6453" t="inlineStr">
        <is>
          <t>Lifecycle Stage</t>
        </is>
      </c>
      <c r="C6453" t="inlineStr">
        <is>
          <t>newsletter only</t>
        </is>
      </c>
      <c r="D6453" t="inlineStr">
        <is>
          <t>Subscriber</t>
        </is>
      </c>
      <c r="E6453" t="inlineStr">
        <is>
          <t>Mapped to HubSpot lifecycle stage</t>
        </is>
      </c>
    </row>
    <row r="6454">
      <c r="A6454" t="inlineStr">
        <is>
          <t>SRC-01017</t>
        </is>
      </c>
      <c r="B6454" t="inlineStr">
        <is>
          <t>Last Activity</t>
        </is>
      </c>
      <c r="C6454" t="inlineStr">
        <is>
          <t>05/04/2025</t>
        </is>
      </c>
      <c r="D6454" t="inlineStr">
        <is>
          <t>2025-04-05</t>
        </is>
      </c>
      <c r="E6454" t="inlineStr">
        <is>
          <t>Date to YYYY-MM-DD</t>
        </is>
      </c>
    </row>
    <row r="6455">
      <c r="A6455" t="inlineStr">
        <is>
          <t>SRC-01018</t>
        </is>
      </c>
      <c r="B6455" t="inlineStr">
        <is>
          <t>Phone Number</t>
        </is>
      </c>
      <c r="C6455" t="inlineStr">
        <is>
          <t>(08) 5550-2912</t>
        </is>
      </c>
      <c r="D6455" t="inlineStr">
        <is>
          <t>+61 8 5550 2912</t>
        </is>
      </c>
      <c r="E6455" t="inlineStr">
        <is>
          <t>Phone to +61 international format</t>
        </is>
      </c>
    </row>
    <row r="6456">
      <c r="A6456" t="inlineStr">
        <is>
          <t>SRC-01018</t>
        </is>
      </c>
      <c r="B6456" t="inlineStr">
        <is>
          <t>Company Name</t>
        </is>
      </c>
      <c r="C6456" t="inlineStr">
        <is>
          <t>Ardlomew Foods Pty. Ltd.</t>
        </is>
      </c>
      <c r="D6456" t="inlineStr">
        <is>
          <t>Ardlomew Foods Pty Ltd</t>
        </is>
      </c>
      <c r="E6456" t="inlineStr">
        <is>
          <t>Company suffix to 'Pty Ltd', trimmed, case</t>
        </is>
      </c>
    </row>
    <row r="6457">
      <c r="A6457" t="inlineStr">
        <is>
          <t>SRC-01018</t>
        </is>
      </c>
      <c r="B6457" t="inlineStr">
        <is>
          <t>Job Title</t>
        </is>
      </c>
      <c r="C6457" t="inlineStr">
        <is>
          <t>workshop manager</t>
        </is>
      </c>
      <c r="D6457" t="inlineStr">
        <is>
          <t>Workshop Manager</t>
        </is>
      </c>
      <c r="E6457" t="inlineStr">
        <is>
          <t>Job title case</t>
        </is>
      </c>
    </row>
    <row r="6458">
      <c r="A6458" t="inlineStr">
        <is>
          <t>SRC-01018</t>
        </is>
      </c>
      <c r="B6458" t="inlineStr">
        <is>
          <t>City</t>
        </is>
      </c>
      <c r="C6458" t="inlineStr">
        <is>
          <t>FREMANTLE</t>
        </is>
      </c>
      <c r="D6458" t="inlineStr">
        <is>
          <t>Fremantle</t>
        </is>
      </c>
      <c r="E6458" t="inlineStr">
        <is>
          <t>City case</t>
        </is>
      </c>
    </row>
    <row r="6459">
      <c r="A6459" t="inlineStr">
        <is>
          <t>SRC-01018</t>
        </is>
      </c>
      <c r="B6459" t="inlineStr">
        <is>
          <t>Lifecycle Stage</t>
        </is>
      </c>
      <c r="C6459" t="inlineStr">
        <is>
          <t>lead</t>
        </is>
      </c>
      <c r="D6459" t="inlineStr">
        <is>
          <t>Lead</t>
        </is>
      </c>
      <c r="E6459" t="inlineStr">
        <is>
          <t>Mapped to HubSpot lifecycle stage</t>
        </is>
      </c>
    </row>
    <row r="6460">
      <c r="A6460" t="inlineStr">
        <is>
          <t>SRC-01019</t>
        </is>
      </c>
      <c r="B6460" t="inlineStr">
        <is>
          <t>First Name</t>
        </is>
      </c>
      <c r="C6460" t="inlineStr">
        <is>
          <t>ravi</t>
        </is>
      </c>
      <c r="D6460" t="inlineStr">
        <is>
          <t>Ravi</t>
        </is>
      </c>
      <c r="E6460" t="inlineStr">
        <is>
          <t>Trimmed / name case</t>
        </is>
      </c>
    </row>
    <row r="6461">
      <c r="A6461" t="inlineStr">
        <is>
          <t>SRC-01019</t>
        </is>
      </c>
      <c r="B6461" t="inlineStr">
        <is>
          <t>Last Name</t>
        </is>
      </c>
      <c r="C6461" t="inlineStr">
        <is>
          <t xml:space="preserve">Carter </t>
        </is>
      </c>
      <c r="D6461" t="inlineStr">
        <is>
          <t>Carter</t>
        </is>
      </c>
      <c r="E6461" t="inlineStr">
        <is>
          <t>Trimmed / name case</t>
        </is>
      </c>
    </row>
    <row r="6462">
      <c r="A6462" t="inlineStr">
        <is>
          <t>SRC-01019</t>
        </is>
      </c>
      <c r="B6462" t="inlineStr">
        <is>
          <t>State/Region</t>
        </is>
      </c>
      <c r="C6462" t="inlineStr">
        <is>
          <t>Queensland</t>
        </is>
      </c>
      <c r="D6462" t="inlineStr">
        <is>
          <t>QLD</t>
        </is>
      </c>
      <c r="E6462" t="inlineStr">
        <is>
          <t>State to standard abbreviation</t>
        </is>
      </c>
    </row>
    <row r="6463">
      <c r="A6463" t="inlineStr">
        <is>
          <t>SRC-01019</t>
        </is>
      </c>
      <c r="B6463" t="inlineStr">
        <is>
          <t>Company Name</t>
        </is>
      </c>
      <c r="C6463" t="inlineStr">
        <is>
          <t>Copperwhist Print P/L</t>
        </is>
      </c>
      <c r="D6463" t="inlineStr">
        <is>
          <t>Copperwhist Print Pty Ltd</t>
        </is>
      </c>
      <c r="E6463" t="inlineStr">
        <is>
          <t>Company suffix to 'Pty Ltd', trimmed, case</t>
        </is>
      </c>
    </row>
    <row r="6464">
      <c r="A6464" t="inlineStr">
        <is>
          <t>SRC-01019</t>
        </is>
      </c>
      <c r="B6464" t="inlineStr">
        <is>
          <t>Job Title</t>
        </is>
      </c>
      <c r="C6464" t="inlineStr">
        <is>
          <t>TEAM LEADER</t>
        </is>
      </c>
      <c r="D6464" t="inlineStr">
        <is>
          <t>Team Leader</t>
        </is>
      </c>
      <c r="E6464" t="inlineStr">
        <is>
          <t>Job title case</t>
        </is>
      </c>
    </row>
    <row r="6465">
      <c r="A6465" t="inlineStr">
        <is>
          <t>SRC-01019</t>
        </is>
      </c>
      <c r="B6465" t="inlineStr">
        <is>
          <t>City</t>
        </is>
      </c>
      <c r="C6465" t="inlineStr">
        <is>
          <t>gold coast</t>
        </is>
      </c>
      <c r="D6465" t="inlineStr">
        <is>
          <t>Gold Coast</t>
        </is>
      </c>
      <c r="E6465" t="inlineStr">
        <is>
          <t>City case</t>
        </is>
      </c>
    </row>
    <row r="6466">
      <c r="A6466" t="inlineStr">
        <is>
          <t>SRC-01019</t>
        </is>
      </c>
      <c r="B6466" t="inlineStr">
        <is>
          <t>Postal Code</t>
        </is>
      </c>
      <c r="C6466" t="inlineStr">
        <is>
          <t>4615.0</t>
        </is>
      </c>
      <c r="D6466" t="inlineStr">
        <is>
          <t>4615</t>
        </is>
      </c>
      <c r="E6466" t="inlineStr">
        <is>
          <t>Postcode to 4 digits (restored leading zero / removed .0)</t>
        </is>
      </c>
    </row>
    <row r="6467">
      <c r="A6467" t="inlineStr">
        <is>
          <t>SRC-01019</t>
        </is>
      </c>
      <c r="B6467" t="inlineStr">
        <is>
          <t>Lifecycle Stage</t>
        </is>
      </c>
      <c r="C6467" t="inlineStr">
        <is>
          <t>Sales qualified</t>
        </is>
      </c>
      <c r="D6467" t="inlineStr">
        <is>
          <t>Sales Qualified Lead</t>
        </is>
      </c>
      <c r="E6467" t="inlineStr">
        <is>
          <t>Mapped to HubSpot lifecycle stage</t>
        </is>
      </c>
    </row>
    <row r="6468">
      <c r="A6468" t="inlineStr">
        <is>
          <t>SRC-01019</t>
        </is>
      </c>
      <c r="B6468" t="inlineStr">
        <is>
          <t>Last Activity</t>
        </is>
      </c>
      <c r="C6468" t="inlineStr">
        <is>
          <t>Feb 08 2024</t>
        </is>
      </c>
      <c r="D6468" t="inlineStr">
        <is>
          <t>2024-02-08</t>
        </is>
      </c>
      <c r="E6468" t="inlineStr">
        <is>
          <t>Date to YYYY-MM-DD</t>
        </is>
      </c>
    </row>
    <row r="6469">
      <c r="A6469" t="inlineStr">
        <is>
          <t>SRC-01020</t>
        </is>
      </c>
      <c r="B6469" t="inlineStr">
        <is>
          <t>Last Name</t>
        </is>
      </c>
      <c r="C6469" t="inlineStr">
        <is>
          <t xml:space="preserve">Singh </t>
        </is>
      </c>
      <c r="D6469" t="inlineStr">
        <is>
          <t>Singh</t>
        </is>
      </c>
      <c r="E6469" t="inlineStr">
        <is>
          <t>Trimmed / name case</t>
        </is>
      </c>
    </row>
    <row r="6470">
      <c r="A6470" t="inlineStr">
        <is>
          <t>SRC-01020</t>
        </is>
      </c>
      <c r="B6470" t="inlineStr">
        <is>
          <t>State/Region</t>
        </is>
      </c>
      <c r="C6470" t="inlineStr">
        <is>
          <t>N.S.W.</t>
        </is>
      </c>
      <c r="D6470" t="inlineStr">
        <is>
          <t>NSW</t>
        </is>
      </c>
      <c r="E6470" t="inlineStr">
        <is>
          <t>State to standard abbreviation</t>
        </is>
      </c>
    </row>
    <row r="6471">
      <c r="A6471" t="inlineStr">
        <is>
          <t>SRC-01020</t>
        </is>
      </c>
      <c r="B6471" t="inlineStr">
        <is>
          <t>Phone Number</t>
        </is>
      </c>
      <c r="C6471" t="inlineStr">
        <is>
          <t>61255507207</t>
        </is>
      </c>
      <c r="D6471" t="inlineStr">
        <is>
          <t>+61 2 5550 7207</t>
        </is>
      </c>
      <c r="E6471" t="inlineStr">
        <is>
          <t>Phone to +61 international format</t>
        </is>
      </c>
    </row>
    <row r="6472">
      <c r="A6472" t="inlineStr">
        <is>
          <t>SRC-01020</t>
        </is>
      </c>
      <c r="B6472" t="inlineStr">
        <is>
          <t>Company Name</t>
        </is>
      </c>
      <c r="C6472" t="inlineStr">
        <is>
          <t xml:space="preserve"> Corvanny Landscapes Pty Ltd</t>
        </is>
      </c>
      <c r="D6472" t="inlineStr">
        <is>
          <t>Corvanny Landscapes Pty Ltd</t>
        </is>
      </c>
      <c r="E6472" t="inlineStr">
        <is>
          <t>Company suffix to 'Pty Ltd', trimmed, case</t>
        </is>
      </c>
    </row>
    <row r="6473">
      <c r="A6473" t="inlineStr">
        <is>
          <t>SRC-01020</t>
        </is>
      </c>
      <c r="B6473" t="inlineStr">
        <is>
          <t>City</t>
        </is>
      </c>
      <c r="C6473" t="inlineStr">
        <is>
          <t>PARRAMATTA</t>
        </is>
      </c>
      <c r="D6473" t="inlineStr">
        <is>
          <t>Parramatta</t>
        </is>
      </c>
      <c r="E6473" t="inlineStr">
        <is>
          <t>City case</t>
        </is>
      </c>
    </row>
    <row r="6474">
      <c r="A6474" t="inlineStr">
        <is>
          <t>SRC-01020</t>
        </is>
      </c>
      <c r="B6474" t="inlineStr">
        <is>
          <t>Postal Code</t>
        </is>
      </c>
      <c r="C6474" t="inlineStr">
        <is>
          <t>2032.0</t>
        </is>
      </c>
      <c r="D6474" t="inlineStr">
        <is>
          <t>2032</t>
        </is>
      </c>
      <c r="E6474" t="inlineStr">
        <is>
          <t>Postcode to 4 digits (restored leading zero / removed .0)</t>
        </is>
      </c>
    </row>
    <row r="6475">
      <c r="A6475" t="inlineStr">
        <is>
          <t>SRC-01020</t>
        </is>
      </c>
      <c r="B6475" t="inlineStr">
        <is>
          <t>Lifecycle Stage</t>
        </is>
      </c>
      <c r="C6475" t="inlineStr">
        <is>
          <t>SQL</t>
        </is>
      </c>
      <c r="D6475" t="inlineStr">
        <is>
          <t>Sales Qualified Lead</t>
        </is>
      </c>
      <c r="E6475" t="inlineStr">
        <is>
          <t>Mapped to HubSpot lifecycle stage</t>
        </is>
      </c>
    </row>
    <row r="6476">
      <c r="A6476" t="inlineStr">
        <is>
          <t>SRC-01020</t>
        </is>
      </c>
      <c r="B6476" t="inlineStr">
        <is>
          <t>Last Activity</t>
        </is>
      </c>
      <c r="C6476" t="inlineStr">
        <is>
          <t>Apr 11 2025</t>
        </is>
      </c>
      <c r="D6476" t="inlineStr">
        <is>
          <t>2025-04-11</t>
        </is>
      </c>
      <c r="E6476" t="inlineStr">
        <is>
          <t>Date to YYYY-MM-DD</t>
        </is>
      </c>
    </row>
    <row r="6477">
      <c r="A6477" t="inlineStr">
        <is>
          <t>SRC-01021</t>
        </is>
      </c>
      <c r="B6477" t="inlineStr">
        <is>
          <t>Last Name</t>
        </is>
      </c>
      <c r="C6477" t="inlineStr">
        <is>
          <t xml:space="preserve">Kim </t>
        </is>
      </c>
      <c r="D6477" t="inlineStr">
        <is>
          <t>Kim</t>
        </is>
      </c>
      <c r="E6477" t="inlineStr">
        <is>
          <t>Trimmed / name case</t>
        </is>
      </c>
    </row>
    <row r="6478">
      <c r="A6478" t="inlineStr">
        <is>
          <t>SRC-01021</t>
        </is>
      </c>
      <c r="B6478" t="inlineStr">
        <is>
          <t>Email</t>
        </is>
      </c>
      <c r="C6478" t="inlineStr">
        <is>
          <t>Rohank@Ardlomewhospitality.Example</t>
        </is>
      </c>
      <c r="D6478" t="inlineStr">
        <is>
          <t>rohank@ardlomewhospitality.example</t>
        </is>
      </c>
      <c r="E6478" t="inlineStr">
        <is>
          <t>Lower-case, trimmed, removed mailto:/brackets</t>
        </is>
      </c>
    </row>
    <row r="6479">
      <c r="A6479" t="inlineStr">
        <is>
          <t>SRC-01021</t>
        </is>
      </c>
      <c r="B6479" t="inlineStr">
        <is>
          <t>Phone Number</t>
        </is>
      </c>
      <c r="C6479" t="inlineStr">
        <is>
          <t>0755508839</t>
        </is>
      </c>
      <c r="D6479" t="inlineStr">
        <is>
          <t>+61 7 5550 8839</t>
        </is>
      </c>
      <c r="E6479" t="inlineStr">
        <is>
          <t>Phone to +61 international format</t>
        </is>
      </c>
    </row>
    <row r="6480">
      <c r="A6480" t="inlineStr">
        <is>
          <t>SRC-01021</t>
        </is>
      </c>
      <c r="B6480" t="inlineStr">
        <is>
          <t>Company Name</t>
        </is>
      </c>
      <c r="C6480" t="inlineStr">
        <is>
          <t xml:space="preserve"> Ardlomew Hospitality Pty Ltd</t>
        </is>
      </c>
      <c r="D6480" t="inlineStr">
        <is>
          <t>Ardlomew Hospitality Pty Ltd</t>
        </is>
      </c>
      <c r="E6480" t="inlineStr">
        <is>
          <t>Company suffix to 'Pty Ltd', trimmed, case</t>
        </is>
      </c>
    </row>
    <row r="6481">
      <c r="A6481" t="inlineStr">
        <is>
          <t>SRC-01021</t>
        </is>
      </c>
      <c r="B6481" t="inlineStr">
        <is>
          <t>Lifecycle Stage</t>
        </is>
      </c>
      <c r="C6481" t="inlineStr">
        <is>
          <t>Marketing Qualified</t>
        </is>
      </c>
      <c r="D6481" t="inlineStr">
        <is>
          <t>Marketing Qualified Lead</t>
        </is>
      </c>
      <c r="E6481" t="inlineStr">
        <is>
          <t>Mapped to HubSpot lifecycle stage</t>
        </is>
      </c>
    </row>
    <row r="6482">
      <c r="A6482" t="inlineStr">
        <is>
          <t>SRC-01021</t>
        </is>
      </c>
      <c r="B6482" t="inlineStr">
        <is>
          <t>Last Activity</t>
        </is>
      </c>
      <c r="C6482" t="inlineStr">
        <is>
          <t>May 23 2024</t>
        </is>
      </c>
      <c r="D6482" t="inlineStr">
        <is>
          <t>2024-05-23</t>
        </is>
      </c>
      <c r="E6482" t="inlineStr">
        <is>
          <t>Date to YYYY-MM-DD</t>
        </is>
      </c>
    </row>
    <row r="6483">
      <c r="A6483" t="inlineStr">
        <is>
          <t>SRC-01022</t>
        </is>
      </c>
      <c r="B6483" t="inlineStr">
        <is>
          <t>Last Name</t>
        </is>
      </c>
      <c r="C6483" t="inlineStr">
        <is>
          <t xml:space="preserve">Scott </t>
        </is>
      </c>
      <c r="D6483" t="inlineStr">
        <is>
          <t>Scott</t>
        </is>
      </c>
      <c r="E6483" t="inlineStr">
        <is>
          <t>Trimmed / name case</t>
        </is>
      </c>
    </row>
    <row r="6484">
      <c r="A6484" t="inlineStr">
        <is>
          <t>SRC-01022</t>
        </is>
      </c>
      <c r="B6484" t="inlineStr">
        <is>
          <t>State/Region</t>
        </is>
      </c>
      <c r="C6484" t="inlineStr">
        <is>
          <t>nsw</t>
        </is>
      </c>
      <c r="D6484" t="inlineStr">
        <is>
          <t>NSW</t>
        </is>
      </c>
      <c r="E6484" t="inlineStr">
        <is>
          <t>State to standard abbreviation</t>
        </is>
      </c>
    </row>
    <row r="6485">
      <c r="A6485" t="inlineStr">
        <is>
          <t>SRC-01022</t>
        </is>
      </c>
      <c r="B6485" t="inlineStr">
        <is>
          <t>Company Name</t>
        </is>
      </c>
      <c r="C6485" t="inlineStr">
        <is>
          <t>Galbrisk Electrical P/L</t>
        </is>
      </c>
      <c r="D6485" t="inlineStr">
        <is>
          <t>Galbrisk Electrical Pty Ltd</t>
        </is>
      </c>
      <c r="E6485" t="inlineStr">
        <is>
          <t>Company suffix to 'Pty Ltd', trimmed, case</t>
        </is>
      </c>
    </row>
    <row r="6486">
      <c r="A6486" t="inlineStr">
        <is>
          <t>SRC-01022</t>
        </is>
      </c>
      <c r="B6486" t="inlineStr">
        <is>
          <t>Job Title</t>
        </is>
      </c>
      <c r="C6486" t="inlineStr">
        <is>
          <t>operations manager</t>
        </is>
      </c>
      <c r="D6486" t="inlineStr">
        <is>
          <t>Operations Manager</t>
        </is>
      </c>
      <c r="E6486" t="inlineStr">
        <is>
          <t>Job title case</t>
        </is>
      </c>
    </row>
    <row r="6487">
      <c r="A6487" t="inlineStr">
        <is>
          <t>SRC-01022</t>
        </is>
      </c>
      <c r="B6487" t="inlineStr">
        <is>
          <t>City</t>
        </is>
      </c>
      <c r="C6487" t="inlineStr">
        <is>
          <t>wollongong</t>
        </is>
      </c>
      <c r="D6487" t="inlineStr">
        <is>
          <t>Wollongong</t>
        </is>
      </c>
      <c r="E6487" t="inlineStr">
        <is>
          <t>City case</t>
        </is>
      </c>
    </row>
    <row r="6488">
      <c r="A6488" t="inlineStr">
        <is>
          <t>SRC-01022</t>
        </is>
      </c>
      <c r="B6488" t="inlineStr">
        <is>
          <t>Lifecycle Stage</t>
        </is>
      </c>
      <c r="C6488" t="inlineStr">
        <is>
          <t>Marketing Qualified</t>
        </is>
      </c>
      <c r="D6488" t="inlineStr">
        <is>
          <t>Marketing Qualified Lead</t>
        </is>
      </c>
      <c r="E6488" t="inlineStr">
        <is>
          <t>Mapped to HubSpot lifecycle stage</t>
        </is>
      </c>
    </row>
    <row r="6489">
      <c r="A6489" t="inlineStr">
        <is>
          <t>SRC-01022</t>
        </is>
      </c>
      <c r="B6489" t="inlineStr">
        <is>
          <t>Last Activity</t>
        </is>
      </c>
      <c r="C6489" t="inlineStr">
        <is>
          <t>Jul 15 2025</t>
        </is>
      </c>
      <c r="D6489" t="inlineStr">
        <is>
          <t>2025-07-15</t>
        </is>
      </c>
      <c r="E6489" t="inlineStr">
        <is>
          <t>Date to YYYY-MM-DD</t>
        </is>
      </c>
    </row>
    <row r="6490">
      <c r="A6490" t="inlineStr">
        <is>
          <t>SRC-01023</t>
        </is>
      </c>
      <c r="B6490" t="inlineStr">
        <is>
          <t>Email</t>
        </is>
      </c>
      <c r="C6490" t="inlineStr">
        <is>
          <t>&lt;giulia@tarrowbyfreight.example&gt;</t>
        </is>
      </c>
      <c r="D6490" t="inlineStr">
        <is>
          <t>giulia@tarrowbyfreight.example</t>
        </is>
      </c>
      <c r="E6490" t="inlineStr">
        <is>
          <t>Lower-case, trimmed, removed mailto:/brackets</t>
        </is>
      </c>
    </row>
    <row r="6491">
      <c r="A6491" t="inlineStr">
        <is>
          <t>SRC-01023</t>
        </is>
      </c>
      <c r="B6491" t="inlineStr">
        <is>
          <t>State/Region</t>
        </is>
      </c>
      <c r="C6491" t="inlineStr">
        <is>
          <t>Qld</t>
        </is>
      </c>
      <c r="D6491" t="inlineStr">
        <is>
          <t>QLD</t>
        </is>
      </c>
      <c r="E6491" t="inlineStr">
        <is>
          <t>State to standard abbreviation</t>
        </is>
      </c>
    </row>
    <row r="6492">
      <c r="A6492" t="inlineStr">
        <is>
          <t>SRC-01023</t>
        </is>
      </c>
      <c r="B6492" t="inlineStr">
        <is>
          <t>Phone Number</t>
        </is>
      </c>
      <c r="C6492" t="inlineStr">
        <is>
          <t>07.7010.8613</t>
        </is>
      </c>
      <c r="D6492" t="inlineStr">
        <is>
          <t>+61 7 7010 8613</t>
        </is>
      </c>
      <c r="E6492" t="inlineStr">
        <is>
          <t>Phone to +61 international format</t>
        </is>
      </c>
    </row>
    <row r="6493">
      <c r="A6493" t="inlineStr">
        <is>
          <t>SRC-01023</t>
        </is>
      </c>
      <c r="B6493" t="inlineStr">
        <is>
          <t>Job Title</t>
        </is>
      </c>
      <c r="C6493" t="inlineStr">
        <is>
          <t>director</t>
        </is>
      </c>
      <c r="D6493" t="inlineStr">
        <is>
          <t>Director</t>
        </is>
      </c>
      <c r="E6493" t="inlineStr">
        <is>
          <t>Job title case</t>
        </is>
      </c>
    </row>
    <row r="6494">
      <c r="A6494" t="inlineStr">
        <is>
          <t>SRC-01023</t>
        </is>
      </c>
      <c r="B6494" t="inlineStr">
        <is>
          <t>City</t>
        </is>
      </c>
      <c r="C6494" t="inlineStr">
        <is>
          <t>gold coast</t>
        </is>
      </c>
      <c r="D6494" t="inlineStr">
        <is>
          <t>Gold Coast</t>
        </is>
      </c>
      <c r="E6494" t="inlineStr">
        <is>
          <t>City case</t>
        </is>
      </c>
    </row>
    <row r="6495">
      <c r="A6495" t="inlineStr">
        <is>
          <t>SRC-01023</t>
        </is>
      </c>
      <c r="B6495" t="inlineStr">
        <is>
          <t>Last Activity</t>
        </is>
      </c>
      <c r="C6495" t="inlineStr">
        <is>
          <t>Feb 21 2024</t>
        </is>
      </c>
      <c r="D6495" t="inlineStr">
        <is>
          <t>2024-02-21</t>
        </is>
      </c>
      <c r="E6495" t="inlineStr">
        <is>
          <t>Date to YYYY-MM-DD</t>
        </is>
      </c>
    </row>
    <row r="6496">
      <c r="A6496" t="inlineStr">
        <is>
          <t>SRC-01024</t>
        </is>
      </c>
      <c r="B6496" t="inlineStr">
        <is>
          <t>First Name</t>
        </is>
      </c>
      <c r="C6496" t="inlineStr">
        <is>
          <t>STELLA</t>
        </is>
      </c>
      <c r="D6496" t="inlineStr">
        <is>
          <t>Stella</t>
        </is>
      </c>
      <c r="E6496" t="inlineStr">
        <is>
          <t>Trimmed / name case</t>
        </is>
      </c>
    </row>
    <row r="6497">
      <c r="A6497" t="inlineStr">
        <is>
          <t>SRC-01024</t>
        </is>
      </c>
      <c r="B6497" t="inlineStr">
        <is>
          <t>Last Name</t>
        </is>
      </c>
      <c r="C6497" t="inlineStr">
        <is>
          <t xml:space="preserve">Jones </t>
        </is>
      </c>
      <c r="D6497" t="inlineStr">
        <is>
          <t>Jones</t>
        </is>
      </c>
      <c r="E6497" t="inlineStr">
        <is>
          <t>Trimmed / name case</t>
        </is>
      </c>
    </row>
    <row r="6498">
      <c r="A6498" t="inlineStr">
        <is>
          <t>SRC-01024</t>
        </is>
      </c>
      <c r="B6498" t="inlineStr">
        <is>
          <t>State/Region</t>
        </is>
      </c>
      <c r="C6498" t="inlineStr">
        <is>
          <t>Vic</t>
        </is>
      </c>
      <c r="D6498" t="inlineStr">
        <is>
          <t>VIC</t>
        </is>
      </c>
      <c r="E6498" t="inlineStr">
        <is>
          <t>State to standard abbreviation</t>
        </is>
      </c>
    </row>
    <row r="6499">
      <c r="A6499" t="inlineStr">
        <is>
          <t>SRC-01024</t>
        </is>
      </c>
      <c r="B6499" t="inlineStr">
        <is>
          <t>Phone Number</t>
        </is>
      </c>
      <c r="C6499" t="inlineStr">
        <is>
          <t>5550 2533</t>
        </is>
      </c>
      <c r="D6499" t="inlineStr">
        <is>
          <t>+61 3 5550 2533</t>
        </is>
      </c>
      <c r="E6499" t="inlineStr">
        <is>
          <t>Phone to +61 international format</t>
        </is>
      </c>
    </row>
    <row r="6500">
      <c r="A6500" t="inlineStr">
        <is>
          <t>SRC-01024</t>
        </is>
      </c>
      <c r="B6500" t="inlineStr">
        <is>
          <t>Company Name</t>
        </is>
      </c>
      <c r="C6500" t="inlineStr">
        <is>
          <t>Nethervane Freight pty ltd</t>
        </is>
      </c>
      <c r="D6500" t="inlineStr">
        <is>
          <t>Nethervane Freight Pty Ltd</t>
        </is>
      </c>
      <c r="E6500" t="inlineStr">
        <is>
          <t>Company suffix to 'Pty Ltd', trimmed, case</t>
        </is>
      </c>
    </row>
    <row r="6501">
      <c r="A6501" t="inlineStr">
        <is>
          <t>SRC-01024</t>
        </is>
      </c>
      <c r="B6501" t="inlineStr">
        <is>
          <t>Job Title</t>
        </is>
      </c>
      <c r="C6501" t="inlineStr">
        <is>
          <t>WORKSHOP MANAGER</t>
        </is>
      </c>
      <c r="D6501" t="inlineStr">
        <is>
          <t>Workshop Manager</t>
        </is>
      </c>
      <c r="E6501" t="inlineStr">
        <is>
          <t>Job title case</t>
        </is>
      </c>
    </row>
    <row r="6502">
      <c r="A6502" t="inlineStr">
        <is>
          <t>SRC-01024</t>
        </is>
      </c>
      <c r="B6502" t="inlineStr">
        <is>
          <t>City</t>
        </is>
      </c>
      <c r="C6502" t="inlineStr">
        <is>
          <t>box hill</t>
        </is>
      </c>
      <c r="D6502" t="inlineStr">
        <is>
          <t>Box Hill</t>
        </is>
      </c>
      <c r="E6502" t="inlineStr">
        <is>
          <t>City case</t>
        </is>
      </c>
    </row>
    <row r="6503">
      <c r="A6503" t="inlineStr">
        <is>
          <t>SRC-01024</t>
        </is>
      </c>
      <c r="B6503" t="inlineStr">
        <is>
          <t>Lifecycle Stage</t>
        </is>
      </c>
      <c r="C6503" t="inlineStr">
        <is>
          <t>customer - active</t>
        </is>
      </c>
      <c r="D6503" t="inlineStr">
        <is>
          <t>Customer</t>
        </is>
      </c>
      <c r="E6503" t="inlineStr">
        <is>
          <t>Mapped to HubSpot lifecycle stage</t>
        </is>
      </c>
    </row>
    <row r="6504">
      <c r="A6504" t="inlineStr">
        <is>
          <t>SRC-01025</t>
        </is>
      </c>
      <c r="B6504" t="inlineStr">
        <is>
          <t>Last Name</t>
        </is>
      </c>
      <c r="C6504" t="inlineStr">
        <is>
          <t>rossi</t>
        </is>
      </c>
      <c r="D6504" t="inlineStr">
        <is>
          <t>Rossi</t>
        </is>
      </c>
      <c r="E6504" t="inlineStr">
        <is>
          <t>Trimmed / name case</t>
        </is>
      </c>
    </row>
    <row r="6505">
      <c r="A6505" t="inlineStr">
        <is>
          <t>SRC-01025</t>
        </is>
      </c>
      <c r="B6505" t="inlineStr">
        <is>
          <t>State/Region</t>
        </is>
      </c>
      <c r="C6505" t="inlineStr">
        <is>
          <t>Victoria</t>
        </is>
      </c>
      <c r="D6505" t="inlineStr">
        <is>
          <t>VIC</t>
        </is>
      </c>
      <c r="E6505" t="inlineStr">
        <is>
          <t>State to standard abbreviation</t>
        </is>
      </c>
    </row>
    <row r="6506">
      <c r="A6506" t="inlineStr">
        <is>
          <t>SRC-01025</t>
        </is>
      </c>
      <c r="B6506" t="inlineStr">
        <is>
          <t>Company Name</t>
        </is>
      </c>
      <c r="C6506" t="inlineStr">
        <is>
          <t>Pemberwick Accounting P/L</t>
        </is>
      </c>
      <c r="D6506" t="inlineStr">
        <is>
          <t>Pemberwick Accounting Pty Ltd</t>
        </is>
      </c>
      <c r="E6506" t="inlineStr">
        <is>
          <t>Company suffix to 'Pty Ltd', trimmed, case</t>
        </is>
      </c>
    </row>
    <row r="6507">
      <c r="A6507" t="inlineStr">
        <is>
          <t>SRC-01025</t>
        </is>
      </c>
      <c r="B6507" t="inlineStr">
        <is>
          <t>City</t>
        </is>
      </c>
      <c r="C6507" t="inlineStr">
        <is>
          <t>dandenong</t>
        </is>
      </c>
      <c r="D6507" t="inlineStr">
        <is>
          <t>Dandenong</t>
        </is>
      </c>
      <c r="E6507" t="inlineStr">
        <is>
          <t>City case</t>
        </is>
      </c>
    </row>
    <row r="6508">
      <c r="A6508" t="inlineStr">
        <is>
          <t>SRC-01025</t>
        </is>
      </c>
      <c r="B6508" t="inlineStr">
        <is>
          <t>Lifecycle Stage</t>
        </is>
      </c>
      <c r="C6508" t="inlineStr">
        <is>
          <t>opp</t>
        </is>
      </c>
      <c r="D6508" t="inlineStr">
        <is>
          <t>Opportunity</t>
        </is>
      </c>
      <c r="E6508" t="inlineStr">
        <is>
          <t>Mapped to HubSpot lifecycle stage</t>
        </is>
      </c>
    </row>
    <row r="6509">
      <c r="A6509" t="inlineStr">
        <is>
          <t>SRC-01025</t>
        </is>
      </c>
      <c r="B6509" t="inlineStr">
        <is>
          <t>Last Activity</t>
        </is>
      </c>
      <c r="C6509" t="inlineStr">
        <is>
          <t>Aug 23 2024</t>
        </is>
      </c>
      <c r="D6509" t="inlineStr">
        <is>
          <t>2024-08-23</t>
        </is>
      </c>
      <c r="E6509" t="inlineStr">
        <is>
          <t>Date to YYYY-MM-DD</t>
        </is>
      </c>
    </row>
    <row r="6510">
      <c r="A6510" t="inlineStr">
        <is>
          <t>SRC-01026</t>
        </is>
      </c>
      <c r="B6510" t="inlineStr">
        <is>
          <t>State/Region</t>
        </is>
      </c>
      <c r="C6510" t="inlineStr">
        <is>
          <t>Queensland</t>
        </is>
      </c>
      <c r="D6510" t="inlineStr">
        <is>
          <t>QLD</t>
        </is>
      </c>
      <c r="E6510" t="inlineStr">
        <is>
          <t>State to standard abbreviation</t>
        </is>
      </c>
    </row>
    <row r="6511">
      <c r="A6511" t="inlineStr">
        <is>
          <t>SRC-01026</t>
        </is>
      </c>
      <c r="B6511" t="inlineStr">
        <is>
          <t>Phone Number</t>
        </is>
      </c>
      <c r="C6511" t="inlineStr">
        <is>
          <t>(07) 5550-4229</t>
        </is>
      </c>
      <c r="D6511" t="inlineStr">
        <is>
          <t>+61 7 5550 4229</t>
        </is>
      </c>
      <c r="E6511" t="inlineStr">
        <is>
          <t>Phone to +61 international format</t>
        </is>
      </c>
    </row>
    <row r="6512">
      <c r="A6512" t="inlineStr">
        <is>
          <t>SRC-01026</t>
        </is>
      </c>
      <c r="B6512" t="inlineStr">
        <is>
          <t>Company Name</t>
        </is>
      </c>
      <c r="C6512" t="inlineStr">
        <is>
          <t>Tarrowby Freight Pty. Ltd.</t>
        </is>
      </c>
      <c r="D6512" t="inlineStr">
        <is>
          <t>Tarrowby Freight Pty Ltd</t>
        </is>
      </c>
      <c r="E6512" t="inlineStr">
        <is>
          <t>Company suffix to 'Pty Ltd', trimmed, case</t>
        </is>
      </c>
    </row>
    <row r="6513">
      <c r="A6513" t="inlineStr">
        <is>
          <t>SRC-01026</t>
        </is>
      </c>
      <c r="B6513" t="inlineStr">
        <is>
          <t>Job Title</t>
        </is>
      </c>
      <c r="C6513" t="inlineStr">
        <is>
          <t>procurement officer</t>
        </is>
      </c>
      <c r="D6513" t="inlineStr">
        <is>
          <t>Procurement Officer</t>
        </is>
      </c>
      <c r="E6513" t="inlineStr">
        <is>
          <t>Job title case</t>
        </is>
      </c>
    </row>
    <row r="6514">
      <c r="A6514" t="inlineStr">
        <is>
          <t>SRC-01026</t>
        </is>
      </c>
      <c r="B6514" t="inlineStr">
        <is>
          <t>Lifecycle Stage</t>
        </is>
      </c>
      <c r="C6514" t="inlineStr">
        <is>
          <t>MQL</t>
        </is>
      </c>
      <c r="D6514" t="inlineStr">
        <is>
          <t>Marketing Qualified Lead</t>
        </is>
      </c>
      <c r="E6514" t="inlineStr">
        <is>
          <t>Mapped to HubSpot lifecycle stage</t>
        </is>
      </c>
    </row>
    <row r="6515">
      <c r="A6515" t="inlineStr">
        <is>
          <t>SRC-01027</t>
        </is>
      </c>
      <c r="B6515" t="inlineStr">
        <is>
          <t>State/Region</t>
        </is>
      </c>
      <c r="C6515" t="inlineStr">
        <is>
          <t>VIC.</t>
        </is>
      </c>
      <c r="D6515" t="inlineStr">
        <is>
          <t>VIC</t>
        </is>
      </c>
      <c r="E6515" t="inlineStr">
        <is>
          <t>State to standard abbreviation</t>
        </is>
      </c>
    </row>
    <row r="6516">
      <c r="A6516" t="inlineStr">
        <is>
          <t>SRC-01027</t>
        </is>
      </c>
      <c r="B6516" t="inlineStr">
        <is>
          <t>Phone Number</t>
        </is>
      </c>
      <c r="C6516" t="inlineStr">
        <is>
          <t>03.5550.2367</t>
        </is>
      </c>
      <c r="D6516" t="inlineStr">
        <is>
          <t>+61 3 5550 2367</t>
        </is>
      </c>
      <c r="E6516" t="inlineStr">
        <is>
          <t>Phone to +61 international format</t>
        </is>
      </c>
    </row>
    <row r="6517">
      <c r="A6517" t="inlineStr">
        <is>
          <t>SRC-01027</t>
        </is>
      </c>
      <c r="B6517" t="inlineStr">
        <is>
          <t>Mobile Phone Number</t>
        </is>
      </c>
      <c r="C6517" t="inlineStr">
        <is>
          <t>0491 576 801</t>
        </is>
      </c>
      <c r="D6517" t="inlineStr">
        <is>
          <t>+61 491 576 801</t>
        </is>
      </c>
      <c r="E6517" t="inlineStr">
        <is>
          <t>Phone to +61 international format</t>
        </is>
      </c>
    </row>
    <row r="6518">
      <c r="A6518" t="inlineStr">
        <is>
          <t>SRC-01027</t>
        </is>
      </c>
      <c r="B6518" t="inlineStr">
        <is>
          <t>Company Name</t>
        </is>
      </c>
      <c r="C6518" t="inlineStr">
        <is>
          <t>Saltingale Electrical P/L</t>
        </is>
      </c>
      <c r="D6518" t="inlineStr">
        <is>
          <t>Saltingale Electrical Pty Ltd</t>
        </is>
      </c>
      <c r="E6518" t="inlineStr">
        <is>
          <t>Company suffix to 'Pty Ltd', trimmed, case</t>
        </is>
      </c>
    </row>
    <row r="6519">
      <c r="A6519" t="inlineStr">
        <is>
          <t>SRC-01027</t>
        </is>
      </c>
      <c r="B6519" t="inlineStr">
        <is>
          <t>City</t>
        </is>
      </c>
      <c r="C6519" t="inlineStr">
        <is>
          <t>FRANKSTON</t>
        </is>
      </c>
      <c r="D6519" t="inlineStr">
        <is>
          <t>Frankston</t>
        </is>
      </c>
      <c r="E6519" t="inlineStr">
        <is>
          <t>City case</t>
        </is>
      </c>
    </row>
    <row r="6520">
      <c r="A6520" t="inlineStr">
        <is>
          <t>SRC-01028</t>
        </is>
      </c>
      <c r="B6520" t="inlineStr">
        <is>
          <t>Last Name</t>
        </is>
      </c>
      <c r="C6520" t="inlineStr">
        <is>
          <t xml:space="preserve"> Kim</t>
        </is>
      </c>
      <c r="D6520" t="inlineStr">
        <is>
          <t>Kim</t>
        </is>
      </c>
      <c r="E6520" t="inlineStr">
        <is>
          <t>Trimmed / name case</t>
        </is>
      </c>
    </row>
    <row r="6521">
      <c r="A6521" t="inlineStr">
        <is>
          <t>SRC-01028</t>
        </is>
      </c>
      <c r="B6521" t="inlineStr">
        <is>
          <t>State/Region</t>
        </is>
      </c>
      <c r="C6521" t="inlineStr">
        <is>
          <t>VIC.</t>
        </is>
      </c>
      <c r="D6521" t="inlineStr">
        <is>
          <t>VIC</t>
        </is>
      </c>
      <c r="E6521" t="inlineStr">
        <is>
          <t>State to standard abbreviation</t>
        </is>
      </c>
    </row>
    <row r="6522">
      <c r="A6522" t="inlineStr">
        <is>
          <t>SRC-01028</t>
        </is>
      </c>
      <c r="B6522" t="inlineStr">
        <is>
          <t>Company Name</t>
        </is>
      </c>
      <c r="C6522" t="inlineStr">
        <is>
          <t>IRONVESSA LANDSCAPES PTY LTD</t>
        </is>
      </c>
      <c r="D6522" t="inlineStr">
        <is>
          <t>Ironvessa Landscapes Pty Ltd</t>
        </is>
      </c>
      <c r="E6522" t="inlineStr">
        <is>
          <t>Company suffix to 'Pty Ltd', trimmed, case</t>
        </is>
      </c>
    </row>
    <row r="6523">
      <c r="A6523" t="inlineStr">
        <is>
          <t>SRC-01028</t>
        </is>
      </c>
      <c r="B6523" t="inlineStr">
        <is>
          <t>Job Title</t>
        </is>
      </c>
      <c r="C6523" t="inlineStr">
        <is>
          <t>marketing coordinator</t>
        </is>
      </c>
      <c r="D6523" t="inlineStr">
        <is>
          <t>Marketing Coordinator</t>
        </is>
      </c>
      <c r="E6523" t="inlineStr">
        <is>
          <t>Job title case</t>
        </is>
      </c>
    </row>
    <row r="6524">
      <c r="A6524" t="inlineStr">
        <is>
          <t>SRC-01028</t>
        </is>
      </c>
      <c r="B6524" t="inlineStr">
        <is>
          <t>City</t>
        </is>
      </c>
      <c r="C6524" t="inlineStr">
        <is>
          <t>BOX HILL</t>
        </is>
      </c>
      <c r="D6524" t="inlineStr">
        <is>
          <t>Box Hill</t>
        </is>
      </c>
      <c r="E6524" t="inlineStr">
        <is>
          <t>City case</t>
        </is>
      </c>
    </row>
    <row r="6525">
      <c r="A6525" t="inlineStr">
        <is>
          <t>SRC-01028</t>
        </is>
      </c>
      <c r="B6525" t="inlineStr">
        <is>
          <t>Lifecycle Stage</t>
        </is>
      </c>
      <c r="C6525" t="inlineStr">
        <is>
          <t>new lead</t>
        </is>
      </c>
      <c r="D6525" t="inlineStr">
        <is>
          <t>Lead</t>
        </is>
      </c>
      <c r="E6525" t="inlineStr">
        <is>
          <t>Mapped to HubSpot lifecycle stage</t>
        </is>
      </c>
    </row>
    <row r="6526">
      <c r="A6526" t="inlineStr">
        <is>
          <t>SRC-01028</t>
        </is>
      </c>
      <c r="B6526" t="inlineStr">
        <is>
          <t>Last Activity</t>
        </is>
      </c>
      <c r="C6526" t="inlineStr">
        <is>
          <t>10/12/2025</t>
        </is>
      </c>
      <c r="D6526" t="inlineStr">
        <is>
          <t>2025-12-10</t>
        </is>
      </c>
      <c r="E6526" t="inlineStr">
        <is>
          <t>Date to YYYY-MM-DD</t>
        </is>
      </c>
    </row>
    <row r="6527">
      <c r="A6527" t="inlineStr">
        <is>
          <t>SRC-01029</t>
        </is>
      </c>
      <c r="B6527" t="inlineStr">
        <is>
          <t>First Name</t>
        </is>
      </c>
      <c r="C6527" t="inlineStr">
        <is>
          <t>MIA</t>
        </is>
      </c>
      <c r="D6527" t="inlineStr">
        <is>
          <t>Mia</t>
        </is>
      </c>
      <c r="E6527" t="inlineStr">
        <is>
          <t>Trimmed / name case</t>
        </is>
      </c>
    </row>
    <row r="6528">
      <c r="A6528" t="inlineStr">
        <is>
          <t>SRC-01029</t>
        </is>
      </c>
      <c r="B6528" t="inlineStr">
        <is>
          <t>Last Name</t>
        </is>
      </c>
      <c r="C6528" t="inlineStr">
        <is>
          <t>GRAY</t>
        </is>
      </c>
      <c r="D6528" t="inlineStr">
        <is>
          <t>Gray</t>
        </is>
      </c>
      <c r="E6528" t="inlineStr">
        <is>
          <t>Trimmed / name case</t>
        </is>
      </c>
    </row>
    <row r="6529">
      <c r="A6529" t="inlineStr">
        <is>
          <t>SRC-01029</t>
        </is>
      </c>
      <c r="B6529" t="inlineStr">
        <is>
          <t>State/Region</t>
        </is>
      </c>
      <c r="C6529" t="inlineStr">
        <is>
          <t>Victoria</t>
        </is>
      </c>
      <c r="D6529" t="inlineStr">
        <is>
          <t>VIC</t>
        </is>
      </c>
      <c r="E6529" t="inlineStr">
        <is>
          <t>State to standard abbreviation</t>
        </is>
      </c>
    </row>
    <row r="6530">
      <c r="A6530" t="inlineStr">
        <is>
          <t>SRC-01029</t>
        </is>
      </c>
      <c r="B6530" t="inlineStr">
        <is>
          <t>Phone Number</t>
        </is>
      </c>
      <c r="C6530" t="inlineStr">
        <is>
          <t>61355505491</t>
        </is>
      </c>
      <c r="D6530" t="inlineStr">
        <is>
          <t>+61 3 5550 5491</t>
        </is>
      </c>
      <c r="E6530" t="inlineStr">
        <is>
          <t>Phone to +61 international format</t>
        </is>
      </c>
    </row>
    <row r="6531">
      <c r="A6531" t="inlineStr">
        <is>
          <t>SRC-01029</t>
        </is>
      </c>
      <c r="B6531" t="inlineStr">
        <is>
          <t>Company Name</t>
        </is>
      </c>
      <c r="C6531" t="inlineStr">
        <is>
          <t xml:space="preserve"> Galbrisk Fitness Pty Ltd</t>
        </is>
      </c>
      <c r="D6531" t="inlineStr">
        <is>
          <t>Galbrisk Fitness Pty Ltd</t>
        </is>
      </c>
      <c r="E6531" t="inlineStr">
        <is>
          <t>Company suffix to 'Pty Ltd', trimmed, case</t>
        </is>
      </c>
    </row>
    <row r="6532">
      <c r="A6532" t="inlineStr">
        <is>
          <t>SRC-01029</t>
        </is>
      </c>
      <c r="B6532" t="inlineStr">
        <is>
          <t>Job Title</t>
        </is>
      </c>
      <c r="C6532" t="inlineStr">
        <is>
          <t>operations manager</t>
        </is>
      </c>
      <c r="D6532" t="inlineStr">
        <is>
          <t>Operations Manager</t>
        </is>
      </c>
      <c r="E6532" t="inlineStr">
        <is>
          <t>Job title case</t>
        </is>
      </c>
    </row>
    <row r="6533">
      <c r="A6533" t="inlineStr">
        <is>
          <t>SRC-01029</t>
        </is>
      </c>
      <c r="B6533" t="inlineStr">
        <is>
          <t>City</t>
        </is>
      </c>
      <c r="C6533" t="inlineStr">
        <is>
          <t>GEELONG</t>
        </is>
      </c>
      <c r="D6533" t="inlineStr">
        <is>
          <t>Geelong</t>
        </is>
      </c>
      <c r="E6533" t="inlineStr">
        <is>
          <t>City case</t>
        </is>
      </c>
    </row>
    <row r="6534">
      <c r="A6534" t="inlineStr">
        <is>
          <t>SRC-01029</t>
        </is>
      </c>
      <c r="B6534" t="inlineStr">
        <is>
          <t>Postal Code</t>
        </is>
      </c>
      <c r="C6534" t="inlineStr">
        <is>
          <t>3508.0</t>
        </is>
      </c>
      <c r="D6534" t="inlineStr">
        <is>
          <t>3508</t>
        </is>
      </c>
      <c r="E6534" t="inlineStr">
        <is>
          <t>Postcode to 4 digits (restored leading zero / removed .0)</t>
        </is>
      </c>
    </row>
    <row r="6535">
      <c r="A6535" t="inlineStr">
        <is>
          <t>SRC-01029</t>
        </is>
      </c>
      <c r="B6535" t="inlineStr">
        <is>
          <t>Lifecycle Stage</t>
        </is>
      </c>
      <c r="C6535" t="inlineStr">
        <is>
          <t>new lead</t>
        </is>
      </c>
      <c r="D6535" t="inlineStr">
        <is>
          <t>Lead</t>
        </is>
      </c>
      <c r="E6535" t="inlineStr">
        <is>
          <t>Mapped to HubSpot lifecycle stage</t>
        </is>
      </c>
    </row>
    <row r="6536">
      <c r="A6536" t="inlineStr">
        <is>
          <t>SRC-01029</t>
        </is>
      </c>
      <c r="B6536" t="inlineStr">
        <is>
          <t>Last Activity</t>
        </is>
      </c>
      <c r="C6536" t="inlineStr">
        <is>
          <t>28/06/2026</t>
        </is>
      </c>
      <c r="D6536" t="inlineStr">
        <is>
          <t>2026-06-28</t>
        </is>
      </c>
      <c r="E6536" t="inlineStr">
        <is>
          <t>Date to YYYY-MM-DD</t>
        </is>
      </c>
    </row>
    <row r="6537">
      <c r="A6537" t="inlineStr">
        <is>
          <t>SRC-01030</t>
        </is>
      </c>
      <c r="B6537" t="inlineStr">
        <is>
          <t>First Name</t>
        </is>
      </c>
      <c r="C6537" t="inlineStr">
        <is>
          <t>ravi</t>
        </is>
      </c>
      <c r="D6537" t="inlineStr">
        <is>
          <t>Ravi</t>
        </is>
      </c>
      <c r="E6537" t="inlineStr">
        <is>
          <t>Trimmed / name case</t>
        </is>
      </c>
    </row>
    <row r="6538">
      <c r="A6538" t="inlineStr">
        <is>
          <t>SRC-01030</t>
        </is>
      </c>
      <c r="B6538" t="inlineStr">
        <is>
          <t>Last Name</t>
        </is>
      </c>
      <c r="C6538" t="inlineStr">
        <is>
          <t xml:space="preserve">O'Connor </t>
        </is>
      </c>
      <c r="D6538" t="inlineStr">
        <is>
          <t>O'Connor</t>
        </is>
      </c>
      <c r="E6538" t="inlineStr">
        <is>
          <t>Trimmed / name case</t>
        </is>
      </c>
    </row>
    <row r="6539">
      <c r="A6539" t="inlineStr">
        <is>
          <t>SRC-01030</t>
        </is>
      </c>
      <c r="B6539" t="inlineStr">
        <is>
          <t>State/Region</t>
        </is>
      </c>
      <c r="C6539" t="inlineStr">
        <is>
          <t>Qld</t>
        </is>
      </c>
      <c r="D6539" t="inlineStr">
        <is>
          <t>QLD</t>
        </is>
      </c>
      <c r="E6539" t="inlineStr">
        <is>
          <t>State to standard abbreviation</t>
        </is>
      </c>
    </row>
    <row r="6540">
      <c r="A6540" t="inlineStr">
        <is>
          <t>SRC-01030</t>
        </is>
      </c>
      <c r="B6540" t="inlineStr">
        <is>
          <t>City</t>
        </is>
      </c>
      <c r="C6540" t="inlineStr">
        <is>
          <t>BRISBANE</t>
        </is>
      </c>
      <c r="D6540" t="inlineStr">
        <is>
          <t>Brisbane</t>
        </is>
      </c>
      <c r="E6540" t="inlineStr">
        <is>
          <t>City case</t>
        </is>
      </c>
    </row>
    <row r="6541">
      <c r="A6541" t="inlineStr">
        <is>
          <t>SRC-01030</t>
        </is>
      </c>
      <c r="B6541" t="inlineStr">
        <is>
          <t>Postal Code</t>
        </is>
      </c>
      <c r="C6541" t="inlineStr">
        <is>
          <t>4859.0</t>
        </is>
      </c>
      <c r="D6541" t="inlineStr">
        <is>
          <t>4859</t>
        </is>
      </c>
      <c r="E6541" t="inlineStr">
        <is>
          <t>Postcode to 4 digits (restored leading zero / removed .0)</t>
        </is>
      </c>
    </row>
    <row r="6542">
      <c r="A6542" t="inlineStr">
        <is>
          <t>SRC-01030</t>
        </is>
      </c>
      <c r="B6542" t="inlineStr">
        <is>
          <t>Lifecycle Stage</t>
        </is>
      </c>
      <c r="C6542" t="inlineStr">
        <is>
          <t>mql</t>
        </is>
      </c>
      <c r="D6542" t="inlineStr">
        <is>
          <t>Marketing Qualified Lead</t>
        </is>
      </c>
      <c r="E6542" t="inlineStr">
        <is>
          <t>Mapped to HubSpot lifecycle stage</t>
        </is>
      </c>
    </row>
    <row r="6543">
      <c r="A6543" t="inlineStr">
        <is>
          <t>SRC-01031</t>
        </is>
      </c>
      <c r="B6543" t="inlineStr">
        <is>
          <t>Phone Number</t>
        </is>
      </c>
      <c r="C6543" t="inlineStr">
        <is>
          <t>0755503411</t>
        </is>
      </c>
      <c r="D6543" t="inlineStr">
        <is>
          <t>+61 7 5550 3411</t>
        </is>
      </c>
      <c r="E6543" t="inlineStr">
        <is>
          <t>Phone to +61 international format</t>
        </is>
      </c>
    </row>
    <row r="6544">
      <c r="A6544" t="inlineStr">
        <is>
          <t>SRC-01031</t>
        </is>
      </c>
      <c r="B6544" t="inlineStr">
        <is>
          <t>Company Name</t>
        </is>
      </c>
      <c r="C6544" t="inlineStr">
        <is>
          <t>Lornivale Engineering</t>
        </is>
      </c>
      <c r="D6544" t="inlineStr">
        <is>
          <t>Lornivale Engineering Pty Ltd</t>
        </is>
      </c>
      <c r="E6544" t="inlineStr">
        <is>
          <t>Company suffix to 'Pty Ltd', trimmed, case</t>
        </is>
      </c>
    </row>
    <row r="6545">
      <c r="A6545" t="inlineStr">
        <is>
          <t>SRC-01031</t>
        </is>
      </c>
      <c r="B6545" t="inlineStr">
        <is>
          <t>Job Title</t>
        </is>
      </c>
      <c r="C6545" t="inlineStr">
        <is>
          <t>director</t>
        </is>
      </c>
      <c r="D6545" t="inlineStr">
        <is>
          <t>Director</t>
        </is>
      </c>
      <c r="E6545" t="inlineStr">
        <is>
          <t>Job title case</t>
        </is>
      </c>
    </row>
    <row r="6546">
      <c r="A6546" t="inlineStr">
        <is>
          <t>SRC-01031</t>
        </is>
      </c>
      <c r="B6546" t="inlineStr">
        <is>
          <t>Lifecycle Stage</t>
        </is>
      </c>
      <c r="C6546" t="inlineStr">
        <is>
          <t>LEAD</t>
        </is>
      </c>
      <c r="D6546" t="inlineStr">
        <is>
          <t>Lead</t>
        </is>
      </c>
      <c r="E6546" t="inlineStr">
        <is>
          <t>Mapped to HubSpot lifecycle stage</t>
        </is>
      </c>
    </row>
    <row r="6547">
      <c r="A6547" t="inlineStr">
        <is>
          <t>SRC-01031</t>
        </is>
      </c>
      <c r="B6547" t="inlineStr">
        <is>
          <t>Last Activity</t>
        </is>
      </c>
      <c r="C6547" t="inlineStr">
        <is>
          <t>14/05/2026</t>
        </is>
      </c>
      <c r="D6547" t="inlineStr">
        <is>
          <t>2026-05-14</t>
        </is>
      </c>
      <c r="E6547" t="inlineStr">
        <is>
          <t>Date to YYYY-MM-DD</t>
        </is>
      </c>
    </row>
    <row r="6548">
      <c r="A6548" t="inlineStr">
        <is>
          <t>SRC-01032</t>
        </is>
      </c>
      <c r="B6548" t="inlineStr">
        <is>
          <t>State/Region</t>
        </is>
      </c>
      <c r="C6548" t="inlineStr">
        <is>
          <t>South Australia</t>
        </is>
      </c>
      <c r="D6548" t="inlineStr">
        <is>
          <t>SA</t>
        </is>
      </c>
      <c r="E6548" t="inlineStr">
        <is>
          <t>State to standard abbreviation</t>
        </is>
      </c>
    </row>
    <row r="6549">
      <c r="A6549" t="inlineStr">
        <is>
          <t>SRC-01032</t>
        </is>
      </c>
      <c r="B6549" t="inlineStr">
        <is>
          <t>Phone Number</t>
        </is>
      </c>
      <c r="C6549" t="inlineStr">
        <is>
          <t>0870107242</t>
        </is>
      </c>
      <c r="D6549" t="inlineStr">
        <is>
          <t>+61 8 7010 7242</t>
        </is>
      </c>
      <c r="E6549" t="inlineStr">
        <is>
          <t>Phone to +61 international format</t>
        </is>
      </c>
    </row>
    <row r="6550">
      <c r="A6550" t="inlineStr">
        <is>
          <t>SRC-01032</t>
        </is>
      </c>
      <c r="B6550" t="inlineStr">
        <is>
          <t>Company Name</t>
        </is>
      </c>
      <c r="C6550" t="inlineStr">
        <is>
          <t xml:space="preserve"> Ivelbrook Consulting Pty Ltd</t>
        </is>
      </c>
      <c r="D6550" t="inlineStr">
        <is>
          <t>Ivelbrook Consulting Pty Ltd</t>
        </is>
      </c>
      <c r="E6550" t="inlineStr">
        <is>
          <t>Company suffix to 'Pty Ltd', trimmed, case</t>
        </is>
      </c>
    </row>
    <row r="6551">
      <c r="A6551" t="inlineStr">
        <is>
          <t>SRC-01032</t>
        </is>
      </c>
      <c r="B6551" t="inlineStr">
        <is>
          <t>Job Title</t>
        </is>
      </c>
      <c r="C6551" t="inlineStr">
        <is>
          <t>procurement officer</t>
        </is>
      </c>
      <c r="D6551" t="inlineStr">
        <is>
          <t>Procurement Officer</t>
        </is>
      </c>
      <c r="E6551" t="inlineStr">
        <is>
          <t>Job title case</t>
        </is>
      </c>
    </row>
    <row r="6552">
      <c r="A6552" t="inlineStr">
        <is>
          <t>SRC-01032</t>
        </is>
      </c>
      <c r="B6552" t="inlineStr">
        <is>
          <t>City</t>
        </is>
      </c>
      <c r="C6552" t="inlineStr">
        <is>
          <t>mount gambier</t>
        </is>
      </c>
      <c r="D6552" t="inlineStr">
        <is>
          <t>Mount Gambier</t>
        </is>
      </c>
      <c r="E6552" t="inlineStr">
        <is>
          <t>City case</t>
        </is>
      </c>
    </row>
    <row r="6553">
      <c r="A6553" t="inlineStr">
        <is>
          <t>SRC-01032</t>
        </is>
      </c>
      <c r="B6553" t="inlineStr">
        <is>
          <t>Postal Code</t>
        </is>
      </c>
      <c r="C6553" t="inlineStr">
        <is>
          <t>5161.0</t>
        </is>
      </c>
      <c r="D6553" t="inlineStr">
        <is>
          <t>5161</t>
        </is>
      </c>
      <c r="E6553" t="inlineStr">
        <is>
          <t>Postcode to 4 digits (restored leading zero / removed .0)</t>
        </is>
      </c>
    </row>
    <row r="6554">
      <c r="A6554" t="inlineStr">
        <is>
          <t>SRC-01032</t>
        </is>
      </c>
      <c r="B6554" t="inlineStr">
        <is>
          <t>Lifecycle Stage</t>
        </is>
      </c>
      <c r="C6554" t="inlineStr">
        <is>
          <t>opp</t>
        </is>
      </c>
      <c r="D6554" t="inlineStr">
        <is>
          <t>Opportunity</t>
        </is>
      </c>
      <c r="E6554" t="inlineStr">
        <is>
          <t>Mapped to HubSpot lifecycle stage</t>
        </is>
      </c>
    </row>
    <row r="6555">
      <c r="A6555" t="inlineStr">
        <is>
          <t>SRC-01032</t>
        </is>
      </c>
      <c r="B6555" t="inlineStr">
        <is>
          <t>Last Activity</t>
        </is>
      </c>
      <c r="C6555" t="inlineStr">
        <is>
          <t>Feb 26 2024</t>
        </is>
      </c>
      <c r="D6555" t="inlineStr">
        <is>
          <t>2024-02-26</t>
        </is>
      </c>
      <c r="E6555" t="inlineStr">
        <is>
          <t>Date to YYYY-MM-DD</t>
        </is>
      </c>
    </row>
    <row r="6556">
      <c r="A6556" t="inlineStr">
        <is>
          <t>SRC-01033</t>
        </is>
      </c>
      <c r="B6556" t="inlineStr">
        <is>
          <t>First Name</t>
        </is>
      </c>
      <c r="C6556" t="inlineStr">
        <is>
          <t>william</t>
        </is>
      </c>
      <c r="D6556" t="inlineStr">
        <is>
          <t>William</t>
        </is>
      </c>
      <c r="E6556" t="inlineStr">
        <is>
          <t>Trimmed / name case</t>
        </is>
      </c>
    </row>
    <row r="6557">
      <c r="A6557" t="inlineStr">
        <is>
          <t>SRC-01033</t>
        </is>
      </c>
      <c r="B6557" t="inlineStr">
        <is>
          <t>Last Name</t>
        </is>
      </c>
      <c r="C6557" t="inlineStr">
        <is>
          <t>khoury</t>
        </is>
      </c>
      <c r="D6557" t="inlineStr">
        <is>
          <t>Khoury</t>
        </is>
      </c>
      <c r="E6557" t="inlineStr">
        <is>
          <t>Trimmed / name case</t>
        </is>
      </c>
    </row>
    <row r="6558">
      <c r="A6558" t="inlineStr">
        <is>
          <t>SRC-01033</t>
        </is>
      </c>
      <c r="B6558" t="inlineStr">
        <is>
          <t>State/Region</t>
        </is>
      </c>
      <c r="C6558" t="inlineStr">
        <is>
          <t>Qld</t>
        </is>
      </c>
      <c r="D6558" t="inlineStr">
        <is>
          <t>QLD</t>
        </is>
      </c>
      <c r="E6558" t="inlineStr">
        <is>
          <t>State to standard abbreviation</t>
        </is>
      </c>
    </row>
    <row r="6559">
      <c r="A6559" t="inlineStr">
        <is>
          <t>SRC-01033</t>
        </is>
      </c>
      <c r="B6559" t="inlineStr">
        <is>
          <t>Phone Number</t>
        </is>
      </c>
      <c r="C6559" t="inlineStr">
        <is>
          <t>(07) 5550-6117</t>
        </is>
      </c>
      <c r="D6559" t="inlineStr">
        <is>
          <t>+61 7 5550 6117</t>
        </is>
      </c>
      <c r="E6559" t="inlineStr">
        <is>
          <t>Phone to +61 international format</t>
        </is>
      </c>
    </row>
    <row r="6560">
      <c r="A6560" t="inlineStr">
        <is>
          <t>SRC-01033</t>
        </is>
      </c>
      <c r="B6560" t="inlineStr">
        <is>
          <t>Job Title</t>
        </is>
      </c>
      <c r="C6560" t="inlineStr">
        <is>
          <t>accounts payable officer</t>
        </is>
      </c>
      <c r="D6560" t="inlineStr">
        <is>
          <t>Accounts Payable Officer</t>
        </is>
      </c>
      <c r="E6560" t="inlineStr">
        <is>
          <t>Job title case</t>
        </is>
      </c>
    </row>
    <row r="6561">
      <c r="A6561" t="inlineStr">
        <is>
          <t>SRC-01033</t>
        </is>
      </c>
      <c r="B6561" t="inlineStr">
        <is>
          <t>City</t>
        </is>
      </c>
      <c r="C6561" t="inlineStr">
        <is>
          <t>CAIRNS</t>
        </is>
      </c>
      <c r="D6561" t="inlineStr">
        <is>
          <t>Cairns</t>
        </is>
      </c>
      <c r="E6561" t="inlineStr">
        <is>
          <t>City case</t>
        </is>
      </c>
    </row>
    <row r="6562">
      <c r="A6562" t="inlineStr">
        <is>
          <t>SRC-01033</t>
        </is>
      </c>
      <c r="B6562" t="inlineStr">
        <is>
          <t>Lifecycle Stage</t>
        </is>
      </c>
      <c r="C6562" t="inlineStr">
        <is>
          <t>SQL</t>
        </is>
      </c>
      <c r="D6562" t="inlineStr">
        <is>
          <t>Sales Qualified Lead</t>
        </is>
      </c>
      <c r="E6562" t="inlineStr">
        <is>
          <t>Mapped to HubSpot lifecycle stage</t>
        </is>
      </c>
    </row>
    <row r="6563">
      <c r="A6563" t="inlineStr">
        <is>
          <t>SRC-01033</t>
        </is>
      </c>
      <c r="B6563" t="inlineStr">
        <is>
          <t>Last Activity</t>
        </is>
      </c>
      <c r="C6563" t="inlineStr">
        <is>
          <t>30/11/2024</t>
        </is>
      </c>
      <c r="D6563" t="inlineStr">
        <is>
          <t>2024-11-30</t>
        </is>
      </c>
      <c r="E6563" t="inlineStr">
        <is>
          <t>Date to YYYY-MM-DD</t>
        </is>
      </c>
    </row>
    <row r="6564">
      <c r="A6564" t="inlineStr">
        <is>
          <t>SRC-01034</t>
        </is>
      </c>
      <c r="B6564" t="inlineStr">
        <is>
          <t>Last Name</t>
        </is>
      </c>
      <c r="C6564" t="inlineStr">
        <is>
          <t>stewart</t>
        </is>
      </c>
      <c r="D6564" t="inlineStr">
        <is>
          <t>Stewart</t>
        </is>
      </c>
      <c r="E6564" t="inlineStr">
        <is>
          <t>Trimmed / name case</t>
        </is>
      </c>
    </row>
    <row r="6565">
      <c r="A6565" t="inlineStr">
        <is>
          <t>SRC-01034</t>
        </is>
      </c>
      <c r="B6565" t="inlineStr">
        <is>
          <t>Phone Number</t>
        </is>
      </c>
      <c r="C6565" t="inlineStr">
        <is>
          <t>(02) 7010 5708</t>
        </is>
      </c>
      <c r="D6565" t="inlineStr">
        <is>
          <t>+61 2 7010 5708</t>
        </is>
      </c>
      <c r="E6565" t="inlineStr">
        <is>
          <t>Phone to +61 international format</t>
        </is>
      </c>
    </row>
    <row r="6566">
      <c r="A6566" t="inlineStr">
        <is>
          <t>SRC-01034</t>
        </is>
      </c>
      <c r="B6566" t="inlineStr">
        <is>
          <t>Company Name</t>
        </is>
      </c>
      <c r="C6566" t="inlineStr">
        <is>
          <t xml:space="preserve"> Morrowick Health Pty Ltd</t>
        </is>
      </c>
      <c r="D6566" t="inlineStr">
        <is>
          <t>Morrowick Health Pty Ltd</t>
        </is>
      </c>
      <c r="E6566" t="inlineStr">
        <is>
          <t>Company suffix to 'Pty Ltd', trimmed, case</t>
        </is>
      </c>
    </row>
    <row r="6567">
      <c r="A6567" t="inlineStr">
        <is>
          <t>SRC-01034</t>
        </is>
      </c>
      <c r="B6567" t="inlineStr">
        <is>
          <t>Job Title</t>
        </is>
      </c>
      <c r="C6567" t="inlineStr">
        <is>
          <t>director</t>
        </is>
      </c>
      <c r="D6567" t="inlineStr">
        <is>
          <t>Director</t>
        </is>
      </c>
      <c r="E6567" t="inlineStr">
        <is>
          <t>Job title case</t>
        </is>
      </c>
    </row>
    <row r="6568">
      <c r="A6568" t="inlineStr">
        <is>
          <t>SRC-01034</t>
        </is>
      </c>
      <c r="B6568" t="inlineStr">
        <is>
          <t>City</t>
        </is>
      </c>
      <c r="C6568" t="inlineStr">
        <is>
          <t>NEWCASTLE</t>
        </is>
      </c>
      <c r="D6568" t="inlineStr">
        <is>
          <t>Newcastle</t>
        </is>
      </c>
      <c r="E6568" t="inlineStr">
        <is>
          <t>City case</t>
        </is>
      </c>
    </row>
    <row r="6569">
      <c r="A6569" t="inlineStr">
        <is>
          <t>SRC-01034</t>
        </is>
      </c>
      <c r="B6569" t="inlineStr">
        <is>
          <t>Lifecycle Stage</t>
        </is>
      </c>
      <c r="C6569" t="inlineStr">
        <is>
          <t>newsletter only</t>
        </is>
      </c>
      <c r="D6569" t="inlineStr">
        <is>
          <t>Subscriber</t>
        </is>
      </c>
      <c r="E6569" t="inlineStr">
        <is>
          <t>Mapped to HubSpot lifecycle stage</t>
        </is>
      </c>
    </row>
    <row r="6570">
      <c r="A6570" t="inlineStr">
        <is>
          <t>SRC-01035</t>
        </is>
      </c>
      <c r="B6570" t="inlineStr">
        <is>
          <t>Last Name</t>
        </is>
      </c>
      <c r="C6570" t="inlineStr">
        <is>
          <t xml:space="preserve"> Harris</t>
        </is>
      </c>
      <c r="D6570" t="inlineStr">
        <is>
          <t>Harris</t>
        </is>
      </c>
      <c r="E6570" t="inlineStr">
        <is>
          <t>Trimmed / name case</t>
        </is>
      </c>
    </row>
    <row r="6571">
      <c r="A6571" t="inlineStr">
        <is>
          <t>SRC-01035</t>
        </is>
      </c>
      <c r="B6571" t="inlineStr">
        <is>
          <t>Phone Number</t>
        </is>
      </c>
      <c r="C6571" t="inlineStr">
        <is>
          <t>(03) 5550 9860</t>
        </is>
      </c>
      <c r="D6571" t="inlineStr">
        <is>
          <t>+61 3 5550 9860</t>
        </is>
      </c>
      <c r="E6571" t="inlineStr">
        <is>
          <t>Phone to +61 international format</t>
        </is>
      </c>
    </row>
    <row r="6572">
      <c r="A6572" t="inlineStr">
        <is>
          <t>SRC-01035</t>
        </is>
      </c>
      <c r="B6572" t="inlineStr">
        <is>
          <t>Company Name</t>
        </is>
      </c>
      <c r="C6572" t="inlineStr">
        <is>
          <t>Ardlomew Optics pty ltd</t>
        </is>
      </c>
      <c r="D6572" t="inlineStr">
        <is>
          <t>Ardlomew Optics Pty Ltd</t>
        </is>
      </c>
      <c r="E6572" t="inlineStr">
        <is>
          <t>Company suffix to 'Pty Ltd', trimmed, case</t>
        </is>
      </c>
    </row>
    <row r="6573">
      <c r="A6573" t="inlineStr">
        <is>
          <t>SRC-01035</t>
        </is>
      </c>
      <c r="B6573" t="inlineStr">
        <is>
          <t>Job Title</t>
        </is>
      </c>
      <c r="C6573" t="inlineStr">
        <is>
          <t>MARKETING COORDINATOR</t>
        </is>
      </c>
      <c r="D6573" t="inlineStr">
        <is>
          <t>Marketing Coordinator</t>
        </is>
      </c>
      <c r="E6573" t="inlineStr">
        <is>
          <t>Job title case</t>
        </is>
      </c>
    </row>
    <row r="6574">
      <c r="A6574" t="inlineStr">
        <is>
          <t>SRC-01035</t>
        </is>
      </c>
      <c r="B6574" t="inlineStr">
        <is>
          <t>City</t>
        </is>
      </c>
      <c r="C6574" t="inlineStr">
        <is>
          <t>MELBOURNE</t>
        </is>
      </c>
      <c r="D6574" t="inlineStr">
        <is>
          <t>Melbourne</t>
        </is>
      </c>
      <c r="E6574" t="inlineStr">
        <is>
          <t>City case</t>
        </is>
      </c>
    </row>
    <row r="6575">
      <c r="A6575" t="inlineStr">
        <is>
          <t>SRC-01035</t>
        </is>
      </c>
      <c r="B6575" t="inlineStr">
        <is>
          <t>Lifecycle Stage</t>
        </is>
      </c>
      <c r="C6575" t="inlineStr">
        <is>
          <t>LEAD</t>
        </is>
      </c>
      <c r="D6575" t="inlineStr">
        <is>
          <t>Lead</t>
        </is>
      </c>
      <c r="E6575" t="inlineStr">
        <is>
          <t>Mapped to HubSpot lifecycle stage</t>
        </is>
      </c>
    </row>
    <row r="6576">
      <c r="A6576" t="inlineStr">
        <is>
          <t>SRC-01035</t>
        </is>
      </c>
      <c r="B6576" t="inlineStr">
        <is>
          <t>Last Activity</t>
        </is>
      </c>
      <c r="C6576" t="inlineStr">
        <is>
          <t>14/06/2024</t>
        </is>
      </c>
      <c r="D6576" t="inlineStr">
        <is>
          <t>2024-06-14</t>
        </is>
      </c>
      <c r="E6576" t="inlineStr">
        <is>
          <t>Date to YYYY-MM-DD</t>
        </is>
      </c>
    </row>
    <row r="6577">
      <c r="A6577" t="inlineStr">
        <is>
          <t>SRC-01036</t>
        </is>
      </c>
      <c r="B6577" t="inlineStr">
        <is>
          <t>First Name</t>
        </is>
      </c>
      <c r="C6577" t="inlineStr">
        <is>
          <t>quinn</t>
        </is>
      </c>
      <c r="D6577" t="inlineStr">
        <is>
          <t>Quinn</t>
        </is>
      </c>
      <c r="E6577" t="inlineStr">
        <is>
          <t>Trimmed / name case</t>
        </is>
      </c>
    </row>
    <row r="6578">
      <c r="A6578" t="inlineStr">
        <is>
          <t>SRC-01036</t>
        </is>
      </c>
      <c r="B6578" t="inlineStr">
        <is>
          <t>State/Region</t>
        </is>
      </c>
      <c r="C6578" t="inlineStr">
        <is>
          <t>Queensland</t>
        </is>
      </c>
      <c r="D6578" t="inlineStr">
        <is>
          <t>QLD</t>
        </is>
      </c>
      <c r="E6578" t="inlineStr">
        <is>
          <t>State to standard abbreviation</t>
        </is>
      </c>
    </row>
    <row r="6579">
      <c r="A6579" t="inlineStr">
        <is>
          <t>SRC-01036</t>
        </is>
      </c>
      <c r="B6579" t="inlineStr">
        <is>
          <t>Phone Number</t>
        </is>
      </c>
      <c r="C6579" t="inlineStr">
        <is>
          <t>07 7010 6213</t>
        </is>
      </c>
      <c r="D6579" t="inlineStr">
        <is>
          <t>+61 7 7010 6213</t>
        </is>
      </c>
      <c r="E6579" t="inlineStr">
        <is>
          <t>Phone to +61 international format</t>
        </is>
      </c>
    </row>
    <row r="6580">
      <c r="A6580" t="inlineStr">
        <is>
          <t>SRC-01036</t>
        </is>
      </c>
      <c r="B6580" t="inlineStr">
        <is>
          <t>Company Name</t>
        </is>
      </c>
      <c r="C6580" t="inlineStr">
        <is>
          <t>Rushavon Logistics pty ltd</t>
        </is>
      </c>
      <c r="D6580" t="inlineStr">
        <is>
          <t>Rushavon Logistics Pty Ltd</t>
        </is>
      </c>
      <c r="E6580" t="inlineStr">
        <is>
          <t>Company suffix to 'Pty Ltd', trimmed, case</t>
        </is>
      </c>
    </row>
    <row r="6581">
      <c r="A6581" t="inlineStr">
        <is>
          <t>SRC-01036</t>
        </is>
      </c>
      <c r="B6581" t="inlineStr">
        <is>
          <t>City</t>
        </is>
      </c>
      <c r="C6581" t="inlineStr">
        <is>
          <t>CAIRNS</t>
        </is>
      </c>
      <c r="D6581" t="inlineStr">
        <is>
          <t>Cairns</t>
        </is>
      </c>
      <c r="E6581" t="inlineStr">
        <is>
          <t>City case</t>
        </is>
      </c>
    </row>
    <row r="6582">
      <c r="A6582" t="inlineStr">
        <is>
          <t>SRC-01037</t>
        </is>
      </c>
      <c r="B6582" t="inlineStr">
        <is>
          <t>First Name</t>
        </is>
      </c>
      <c r="C6582" t="inlineStr">
        <is>
          <t>mia</t>
        </is>
      </c>
      <c r="D6582" t="inlineStr">
        <is>
          <t>Mia</t>
        </is>
      </c>
      <c r="E6582" t="inlineStr">
        <is>
          <t>Trimmed / name case</t>
        </is>
      </c>
    </row>
    <row r="6583">
      <c r="A6583" t="inlineStr">
        <is>
          <t>SRC-01037</t>
        </is>
      </c>
      <c r="B6583" t="inlineStr">
        <is>
          <t>Last Name</t>
        </is>
      </c>
      <c r="C6583" t="inlineStr">
        <is>
          <t>yamamoto</t>
        </is>
      </c>
      <c r="D6583" t="inlineStr">
        <is>
          <t>Yamamoto</t>
        </is>
      </c>
      <c r="E6583" t="inlineStr">
        <is>
          <t>Trimmed / name case</t>
        </is>
      </c>
    </row>
    <row r="6584">
      <c r="A6584" t="inlineStr">
        <is>
          <t>SRC-01037</t>
        </is>
      </c>
      <c r="B6584" t="inlineStr">
        <is>
          <t>State/Region</t>
        </is>
      </c>
      <c r="C6584" t="inlineStr">
        <is>
          <t>South Australia</t>
        </is>
      </c>
      <c r="D6584" t="inlineStr">
        <is>
          <t>SA</t>
        </is>
      </c>
      <c r="E6584" t="inlineStr">
        <is>
          <t>State to standard abbreviation</t>
        </is>
      </c>
    </row>
    <row r="6585">
      <c r="A6585" t="inlineStr">
        <is>
          <t>SRC-01037</t>
        </is>
      </c>
      <c r="B6585" t="inlineStr">
        <is>
          <t>Phone Number</t>
        </is>
      </c>
      <c r="C6585" t="inlineStr">
        <is>
          <t>(08) 5550-8999</t>
        </is>
      </c>
      <c r="D6585" t="inlineStr">
        <is>
          <t>+61 8 5550 8999</t>
        </is>
      </c>
      <c r="E6585" t="inlineStr">
        <is>
          <t>Phone to +61 international format</t>
        </is>
      </c>
    </row>
    <row r="6586">
      <c r="A6586" t="inlineStr">
        <is>
          <t>SRC-01037</t>
        </is>
      </c>
      <c r="B6586" t="inlineStr">
        <is>
          <t>Company Name</t>
        </is>
      </c>
      <c r="C6586" t="inlineStr">
        <is>
          <t>Ivelbrook Consulting pty ltd</t>
        </is>
      </c>
      <c r="D6586" t="inlineStr">
        <is>
          <t>Ivelbrook Consulting Pty Ltd</t>
        </is>
      </c>
      <c r="E6586" t="inlineStr">
        <is>
          <t>Company suffix to 'Pty Ltd', trimmed, case</t>
        </is>
      </c>
    </row>
    <row r="6587">
      <c r="A6587" t="inlineStr">
        <is>
          <t>SRC-01037</t>
        </is>
      </c>
      <c r="B6587" t="inlineStr">
        <is>
          <t>Job Title</t>
        </is>
      </c>
      <c r="C6587" t="inlineStr">
        <is>
          <t>GENERAL MANAGER</t>
        </is>
      </c>
      <c r="D6587" t="inlineStr">
        <is>
          <t>General Manager</t>
        </is>
      </c>
      <c r="E6587" t="inlineStr">
        <is>
          <t>Job title case</t>
        </is>
      </c>
    </row>
    <row r="6588">
      <c r="A6588" t="inlineStr">
        <is>
          <t>SRC-01037</t>
        </is>
      </c>
      <c r="B6588" t="inlineStr">
        <is>
          <t>City</t>
        </is>
      </c>
      <c r="C6588" t="inlineStr">
        <is>
          <t>mount gambier</t>
        </is>
      </c>
      <c r="D6588" t="inlineStr">
        <is>
          <t>Mount Gambier</t>
        </is>
      </c>
      <c r="E6588" t="inlineStr">
        <is>
          <t>City case</t>
        </is>
      </c>
    </row>
    <row r="6589">
      <c r="A6589" t="inlineStr">
        <is>
          <t>SRC-01037</t>
        </is>
      </c>
      <c r="B6589" t="inlineStr">
        <is>
          <t>Postal Code</t>
        </is>
      </c>
      <c r="C6589" t="inlineStr">
        <is>
          <t>5161.0</t>
        </is>
      </c>
      <c r="D6589" t="inlineStr">
        <is>
          <t>5161</t>
        </is>
      </c>
      <c r="E6589" t="inlineStr">
        <is>
          <t>Postcode to 4 digits (restored leading zero / removed .0)</t>
        </is>
      </c>
    </row>
    <row r="6590">
      <c r="A6590" t="inlineStr">
        <is>
          <t>SRC-01038</t>
        </is>
      </c>
      <c r="B6590" t="inlineStr">
        <is>
          <t>Last Name</t>
        </is>
      </c>
      <c r="C6590" t="inlineStr">
        <is>
          <t>ROBERTS</t>
        </is>
      </c>
      <c r="D6590" t="inlineStr">
        <is>
          <t>Roberts</t>
        </is>
      </c>
      <c r="E6590" t="inlineStr">
        <is>
          <t>Trimmed / name case</t>
        </is>
      </c>
    </row>
    <row r="6591">
      <c r="A6591" t="inlineStr">
        <is>
          <t>SRC-01038</t>
        </is>
      </c>
      <c r="B6591" t="inlineStr">
        <is>
          <t>Email</t>
        </is>
      </c>
      <c r="C6591" t="inlineStr">
        <is>
          <t>iroberts@tarrowbyfreight</t>
        </is>
      </c>
      <c r="D6591" t="inlineStr"/>
      <c r="E6591" t="inlineStr">
        <is>
          <t>Invalid email cleared</t>
        </is>
      </c>
    </row>
    <row r="6592">
      <c r="A6592" t="inlineStr">
        <is>
          <t>SRC-01038</t>
        </is>
      </c>
      <c r="B6592" t="inlineStr">
        <is>
          <t>State/Region</t>
        </is>
      </c>
      <c r="C6592" t="inlineStr">
        <is>
          <t>Qld</t>
        </is>
      </c>
      <c r="D6592" t="inlineStr">
        <is>
          <t>QLD</t>
        </is>
      </c>
      <c r="E6592" t="inlineStr">
        <is>
          <t>State to standard abbreviation</t>
        </is>
      </c>
    </row>
    <row r="6593">
      <c r="A6593" t="inlineStr">
        <is>
          <t>SRC-01038</t>
        </is>
      </c>
      <c r="B6593" t="inlineStr">
        <is>
          <t>Company Name</t>
        </is>
      </c>
      <c r="C6593" t="inlineStr">
        <is>
          <t>Tarrowby Freight</t>
        </is>
      </c>
      <c r="D6593" t="inlineStr">
        <is>
          <t>Tarrowby Freight Pty Ltd</t>
        </is>
      </c>
      <c r="E6593" t="inlineStr">
        <is>
          <t>Company suffix to 'Pty Ltd', trimmed, case</t>
        </is>
      </c>
    </row>
    <row r="6594">
      <c r="A6594" t="inlineStr">
        <is>
          <t>SRC-01038</t>
        </is>
      </c>
      <c r="B6594" t="inlineStr">
        <is>
          <t>Job Title</t>
        </is>
      </c>
      <c r="C6594" t="inlineStr">
        <is>
          <t>site supervisor</t>
        </is>
      </c>
      <c r="D6594" t="inlineStr">
        <is>
          <t>Site Supervisor</t>
        </is>
      </c>
      <c r="E6594" t="inlineStr">
        <is>
          <t>Job title case</t>
        </is>
      </c>
    </row>
    <row r="6595">
      <c r="A6595" t="inlineStr">
        <is>
          <t>SRC-01038</t>
        </is>
      </c>
      <c r="B6595" t="inlineStr">
        <is>
          <t>Lifecycle Stage</t>
        </is>
      </c>
      <c r="C6595" t="inlineStr">
        <is>
          <t>new lead</t>
        </is>
      </c>
      <c r="D6595" t="inlineStr">
        <is>
          <t>Lead</t>
        </is>
      </c>
      <c r="E6595" t="inlineStr">
        <is>
          <t>Mapped to HubSpot lifecycle stage</t>
        </is>
      </c>
    </row>
    <row r="6596">
      <c r="A6596" t="inlineStr">
        <is>
          <t>SRC-01038</t>
        </is>
      </c>
      <c r="B6596" t="inlineStr">
        <is>
          <t>Last Activity</t>
        </is>
      </c>
      <c r="C6596" t="inlineStr">
        <is>
          <t>14/12/2025</t>
        </is>
      </c>
      <c r="D6596" t="inlineStr">
        <is>
          <t>2025-12-14</t>
        </is>
      </c>
      <c r="E6596" t="inlineStr">
        <is>
          <t>Date to YYYY-MM-DD</t>
        </is>
      </c>
    </row>
    <row r="6597">
      <c r="A6597" t="inlineStr">
        <is>
          <t>SRC-01039</t>
        </is>
      </c>
      <c r="B6597" t="inlineStr">
        <is>
          <t>State/Region</t>
        </is>
      </c>
      <c r="C6597" t="inlineStr">
        <is>
          <t>VIC.</t>
        </is>
      </c>
      <c r="D6597" t="inlineStr">
        <is>
          <t>VIC</t>
        </is>
      </c>
      <c r="E6597" t="inlineStr">
        <is>
          <t>State to standard abbreviation</t>
        </is>
      </c>
    </row>
    <row r="6598">
      <c r="A6598" t="inlineStr">
        <is>
          <t>SRC-01039</t>
        </is>
      </c>
      <c r="B6598" t="inlineStr">
        <is>
          <t>Phone Number</t>
        </is>
      </c>
      <c r="C6598" t="inlineStr">
        <is>
          <t>(03) 7010 8245</t>
        </is>
      </c>
      <c r="D6598" t="inlineStr">
        <is>
          <t>+61 3 7010 8245</t>
        </is>
      </c>
      <c r="E6598" t="inlineStr">
        <is>
          <t>Phone to +61 international format</t>
        </is>
      </c>
    </row>
    <row r="6599">
      <c r="A6599" t="inlineStr">
        <is>
          <t>SRC-01039</t>
        </is>
      </c>
      <c r="B6599" t="inlineStr">
        <is>
          <t>Company Name</t>
        </is>
      </c>
      <c r="C6599" t="inlineStr">
        <is>
          <t>Wattlemere Logistics</t>
        </is>
      </c>
      <c r="D6599" t="inlineStr">
        <is>
          <t>Wattlemere Logistics Pty Ltd</t>
        </is>
      </c>
      <c r="E6599" t="inlineStr">
        <is>
          <t>Company suffix to 'Pty Ltd', trimmed, case</t>
        </is>
      </c>
    </row>
    <row r="6600">
      <c r="A6600" t="inlineStr">
        <is>
          <t>SRC-01039</t>
        </is>
      </c>
      <c r="B6600" t="inlineStr">
        <is>
          <t>City</t>
        </is>
      </c>
      <c r="C6600" t="inlineStr">
        <is>
          <t>FOOTSCRAY</t>
        </is>
      </c>
      <c r="D6600" t="inlineStr">
        <is>
          <t>Footscray</t>
        </is>
      </c>
      <c r="E6600" t="inlineStr">
        <is>
          <t>City case</t>
        </is>
      </c>
    </row>
    <row r="6601">
      <c r="A6601" t="inlineStr">
        <is>
          <t>SRC-01039</t>
        </is>
      </c>
      <c r="B6601" t="inlineStr">
        <is>
          <t>Lifecycle Stage</t>
        </is>
      </c>
      <c r="C6601" t="inlineStr">
        <is>
          <t>lead</t>
        </is>
      </c>
      <c r="D6601" t="inlineStr">
        <is>
          <t>Lead</t>
        </is>
      </c>
      <c r="E6601" t="inlineStr">
        <is>
          <t>Mapped to HubSpot lifecycle stage</t>
        </is>
      </c>
    </row>
    <row r="6602">
      <c r="A6602" t="inlineStr">
        <is>
          <t>SRC-01040</t>
        </is>
      </c>
      <c r="B6602" t="inlineStr">
        <is>
          <t>Last Name</t>
        </is>
      </c>
      <c r="C6602" t="inlineStr">
        <is>
          <t xml:space="preserve">Fitzgerald </t>
        </is>
      </c>
      <c r="D6602" t="inlineStr">
        <is>
          <t>Fitzgerald</t>
        </is>
      </c>
      <c r="E6602" t="inlineStr">
        <is>
          <t>Trimmed / name case</t>
        </is>
      </c>
    </row>
    <row r="6603">
      <c r="A6603" t="inlineStr">
        <is>
          <t>SRC-01040</t>
        </is>
      </c>
      <c r="B6603" t="inlineStr">
        <is>
          <t>Email</t>
        </is>
      </c>
      <c r="C6603" t="inlineStr">
        <is>
          <t>NFITZGERALD@WEXMORROWACCOUNTING.EXAMPLE</t>
        </is>
      </c>
      <c r="D6603" t="inlineStr">
        <is>
          <t>nfitzgerald@wexmorrowaccounting.example</t>
        </is>
      </c>
      <c r="E6603" t="inlineStr">
        <is>
          <t>Lower-case, trimmed, removed mailto:/brackets</t>
        </is>
      </c>
    </row>
    <row r="6604">
      <c r="A6604" t="inlineStr">
        <is>
          <t>SRC-01040</t>
        </is>
      </c>
      <c r="B6604" t="inlineStr">
        <is>
          <t>Phone Number</t>
        </is>
      </c>
      <c r="C6604" t="inlineStr">
        <is>
          <t>08.7010.5520</t>
        </is>
      </c>
      <c r="D6604" t="inlineStr">
        <is>
          <t>+61 8 7010 5520</t>
        </is>
      </c>
      <c r="E6604" t="inlineStr">
        <is>
          <t>Phone to +61 international format</t>
        </is>
      </c>
    </row>
    <row r="6605">
      <c r="A6605" t="inlineStr">
        <is>
          <t>SRC-01040</t>
        </is>
      </c>
      <c r="B6605" t="inlineStr">
        <is>
          <t>Job Title</t>
        </is>
      </c>
      <c r="C6605" t="inlineStr">
        <is>
          <t>office manager</t>
        </is>
      </c>
      <c r="D6605" t="inlineStr">
        <is>
          <t>Office Manager</t>
        </is>
      </c>
      <c r="E6605" t="inlineStr">
        <is>
          <t>Job title case</t>
        </is>
      </c>
    </row>
    <row r="6606">
      <c r="A6606" t="inlineStr">
        <is>
          <t>SRC-01040</t>
        </is>
      </c>
      <c r="B6606" t="inlineStr">
        <is>
          <t>City</t>
        </is>
      </c>
      <c r="C6606" t="inlineStr">
        <is>
          <t>MOUNT GAMBIER</t>
        </is>
      </c>
      <c r="D6606" t="inlineStr">
        <is>
          <t>Mount Gambier</t>
        </is>
      </c>
      <c r="E6606" t="inlineStr">
        <is>
          <t>City case</t>
        </is>
      </c>
    </row>
    <row r="6607">
      <c r="A6607" t="inlineStr">
        <is>
          <t>SRC-01040</t>
        </is>
      </c>
      <c r="B6607" t="inlineStr">
        <is>
          <t>Last Activity</t>
        </is>
      </c>
      <c r="C6607" t="inlineStr">
        <is>
          <t>08/06/2024</t>
        </is>
      </c>
      <c r="D6607" t="inlineStr">
        <is>
          <t>2024-06-08</t>
        </is>
      </c>
      <c r="E6607" t="inlineStr">
        <is>
          <t>Date to YYYY-MM-DD</t>
        </is>
      </c>
    </row>
    <row r="6608">
      <c r="A6608" t="inlineStr">
        <is>
          <t>SRC-01041</t>
        </is>
      </c>
      <c r="B6608" t="inlineStr">
        <is>
          <t>State/Region</t>
        </is>
      </c>
      <c r="C6608" t="inlineStr">
        <is>
          <t>Qld</t>
        </is>
      </c>
      <c r="D6608" t="inlineStr">
        <is>
          <t>QLD</t>
        </is>
      </c>
      <c r="E6608" t="inlineStr">
        <is>
          <t>State to standard abbreviation</t>
        </is>
      </c>
    </row>
    <row r="6609">
      <c r="A6609" t="inlineStr">
        <is>
          <t>SRC-01041</t>
        </is>
      </c>
      <c r="B6609" t="inlineStr">
        <is>
          <t>Phone Number</t>
        </is>
      </c>
      <c r="C6609" t="inlineStr">
        <is>
          <t>07.7010.2412</t>
        </is>
      </c>
      <c r="D6609" t="inlineStr">
        <is>
          <t>+61 7 7010 2412</t>
        </is>
      </c>
      <c r="E6609" t="inlineStr">
        <is>
          <t>Phone to +61 international format</t>
        </is>
      </c>
    </row>
    <row r="6610">
      <c r="A6610" t="inlineStr">
        <is>
          <t>SRC-01041</t>
        </is>
      </c>
      <c r="B6610" t="inlineStr">
        <is>
          <t>Job Title</t>
        </is>
      </c>
      <c r="C6610" t="inlineStr">
        <is>
          <t>team leader</t>
        </is>
      </c>
      <c r="D6610" t="inlineStr">
        <is>
          <t>Team Leader</t>
        </is>
      </c>
      <c r="E6610" t="inlineStr">
        <is>
          <t>Job title case</t>
        </is>
      </c>
    </row>
    <row r="6611">
      <c r="A6611" t="inlineStr">
        <is>
          <t>SRC-01041</t>
        </is>
      </c>
      <c r="B6611" t="inlineStr">
        <is>
          <t>Lifecycle Stage</t>
        </is>
      </c>
      <c r="C6611" t="inlineStr">
        <is>
          <t>Marketing Qualified</t>
        </is>
      </c>
      <c r="D6611" t="inlineStr">
        <is>
          <t>Marketing Qualified Lead</t>
        </is>
      </c>
      <c r="E6611" t="inlineStr">
        <is>
          <t>Mapped to HubSpot lifecycle stage</t>
        </is>
      </c>
    </row>
    <row r="6612">
      <c r="A6612" t="inlineStr">
        <is>
          <t>SRC-01041</t>
        </is>
      </c>
      <c r="B6612" t="inlineStr">
        <is>
          <t>Last Activity</t>
        </is>
      </c>
      <c r="C6612" t="inlineStr">
        <is>
          <t>18/11/2024</t>
        </is>
      </c>
      <c r="D6612" t="inlineStr">
        <is>
          <t>2024-11-18</t>
        </is>
      </c>
      <c r="E6612" t="inlineStr">
        <is>
          <t>Date to YYYY-MM-DD</t>
        </is>
      </c>
    </row>
    <row r="6613">
      <c r="A6613" t="inlineStr">
        <is>
          <t>SRC-01042</t>
        </is>
      </c>
      <c r="B6613" t="inlineStr">
        <is>
          <t>Last Name</t>
        </is>
      </c>
      <c r="C6613" t="inlineStr">
        <is>
          <t xml:space="preserve">Zhang </t>
        </is>
      </c>
      <c r="D6613" t="inlineStr">
        <is>
          <t>Zhang</t>
        </is>
      </c>
      <c r="E6613" t="inlineStr">
        <is>
          <t>Trimmed / name case</t>
        </is>
      </c>
    </row>
    <row r="6614">
      <c r="A6614" t="inlineStr">
        <is>
          <t>SRC-01042</t>
        </is>
      </c>
      <c r="B6614" t="inlineStr">
        <is>
          <t>State/Region</t>
        </is>
      </c>
      <c r="C6614" t="inlineStr">
        <is>
          <t>Western Australia</t>
        </is>
      </c>
      <c r="D6614" t="inlineStr">
        <is>
          <t>WA</t>
        </is>
      </c>
      <c r="E6614" t="inlineStr">
        <is>
          <t>State to standard abbreviation</t>
        </is>
      </c>
    </row>
    <row r="6615">
      <c r="A6615" t="inlineStr">
        <is>
          <t>SRC-01042</t>
        </is>
      </c>
      <c r="B6615" t="inlineStr">
        <is>
          <t>Phone Number</t>
        </is>
      </c>
      <c r="C6615" t="inlineStr">
        <is>
          <t>08 5550 0875</t>
        </is>
      </c>
      <c r="D6615" t="inlineStr">
        <is>
          <t>+61 8 5550 0875</t>
        </is>
      </c>
      <c r="E6615" t="inlineStr">
        <is>
          <t>Phone to +61 international format</t>
        </is>
      </c>
    </row>
    <row r="6616">
      <c r="A6616" t="inlineStr">
        <is>
          <t>SRC-01042</t>
        </is>
      </c>
      <c r="B6616" t="inlineStr">
        <is>
          <t>Company Name</t>
        </is>
      </c>
      <c r="C6616" t="inlineStr">
        <is>
          <t>Rushavon Foods P/L</t>
        </is>
      </c>
      <c r="D6616" t="inlineStr">
        <is>
          <t>Rushavon Foods Pty Ltd</t>
        </is>
      </c>
      <c r="E6616" t="inlineStr">
        <is>
          <t>Company suffix to 'Pty Ltd', trimmed, case</t>
        </is>
      </c>
    </row>
    <row r="6617">
      <c r="A6617" t="inlineStr">
        <is>
          <t>SRC-01042</t>
        </is>
      </c>
      <c r="B6617" t="inlineStr">
        <is>
          <t>Lifecycle Stage</t>
        </is>
      </c>
      <c r="C6617" t="inlineStr">
        <is>
          <t>MQL</t>
        </is>
      </c>
      <c r="D6617" t="inlineStr">
        <is>
          <t>Marketing Qualified Lead</t>
        </is>
      </c>
      <c r="E6617" t="inlineStr">
        <is>
          <t>Mapped to HubSpot lifecycle stage</t>
        </is>
      </c>
    </row>
    <row r="6618">
      <c r="A6618" t="inlineStr">
        <is>
          <t>SRC-01042</t>
        </is>
      </c>
      <c r="B6618" t="inlineStr">
        <is>
          <t>Last Activity</t>
        </is>
      </c>
      <c r="C6618" t="inlineStr">
        <is>
          <t>Dec 31 2024</t>
        </is>
      </c>
      <c r="D6618" t="inlineStr">
        <is>
          <t>2024-12-31</t>
        </is>
      </c>
      <c r="E6618" t="inlineStr">
        <is>
          <t>Date to YYYY-MM-DD</t>
        </is>
      </c>
    </row>
    <row r="6619">
      <c r="A6619" t="inlineStr">
        <is>
          <t>SRC-01043</t>
        </is>
      </c>
      <c r="B6619" t="inlineStr">
        <is>
          <t>Last Name</t>
        </is>
      </c>
      <c r="C6619" t="inlineStr">
        <is>
          <t xml:space="preserve">Morris </t>
        </is>
      </c>
      <c r="D6619" t="inlineStr">
        <is>
          <t>Morris</t>
        </is>
      </c>
      <c r="E6619" t="inlineStr">
        <is>
          <t>Trimmed / name case</t>
        </is>
      </c>
    </row>
    <row r="6620">
      <c r="A6620" t="inlineStr">
        <is>
          <t>SRC-01043</t>
        </is>
      </c>
      <c r="B6620" t="inlineStr">
        <is>
          <t>State/Region</t>
        </is>
      </c>
      <c r="C6620" t="inlineStr">
        <is>
          <t>Victoria</t>
        </is>
      </c>
      <c r="D6620" t="inlineStr">
        <is>
          <t>VIC</t>
        </is>
      </c>
      <c r="E6620" t="inlineStr">
        <is>
          <t>State to standard abbreviation</t>
        </is>
      </c>
    </row>
    <row r="6621">
      <c r="A6621" t="inlineStr">
        <is>
          <t>SRC-01043</t>
        </is>
      </c>
      <c r="B6621" t="inlineStr">
        <is>
          <t>Phone Number</t>
        </is>
      </c>
      <c r="C6621" t="inlineStr">
        <is>
          <t>03.7010.8402</t>
        </is>
      </c>
      <c r="D6621" t="inlineStr">
        <is>
          <t>+61 3 7010 8402</t>
        </is>
      </c>
      <c r="E6621" t="inlineStr">
        <is>
          <t>Phone to +61 international format</t>
        </is>
      </c>
    </row>
    <row r="6622">
      <c r="A6622" t="inlineStr">
        <is>
          <t>SRC-01043</t>
        </is>
      </c>
      <c r="B6622" t="inlineStr">
        <is>
          <t>Mobile Phone Number</t>
        </is>
      </c>
      <c r="C6622" t="inlineStr">
        <is>
          <t>+61491571804</t>
        </is>
      </c>
      <c r="D6622" t="inlineStr">
        <is>
          <t>+61 491 571 804</t>
        </is>
      </c>
      <c r="E6622" t="inlineStr">
        <is>
          <t>Phone to +61 international format</t>
        </is>
      </c>
    </row>
    <row r="6623">
      <c r="A6623" t="inlineStr">
        <is>
          <t>SRC-01043</t>
        </is>
      </c>
      <c r="B6623" t="inlineStr">
        <is>
          <t>Company Name</t>
        </is>
      </c>
      <c r="C6623" t="inlineStr">
        <is>
          <t>Wattlemere Logistics pty ltd</t>
        </is>
      </c>
      <c r="D6623" t="inlineStr">
        <is>
          <t>Wattlemere Logistics Pty Ltd</t>
        </is>
      </c>
      <c r="E6623" t="inlineStr">
        <is>
          <t>Company suffix to 'Pty Ltd', trimmed, case</t>
        </is>
      </c>
    </row>
    <row r="6624">
      <c r="A6624" t="inlineStr">
        <is>
          <t>SRC-01043</t>
        </is>
      </c>
      <c r="B6624" t="inlineStr">
        <is>
          <t>Job Title</t>
        </is>
      </c>
      <c r="C6624" t="inlineStr">
        <is>
          <t>training coordinator</t>
        </is>
      </c>
      <c r="D6624" t="inlineStr">
        <is>
          <t>Training Coordinator</t>
        </is>
      </c>
      <c r="E6624" t="inlineStr">
        <is>
          <t>Job title case</t>
        </is>
      </c>
    </row>
    <row r="6625">
      <c r="A6625" t="inlineStr">
        <is>
          <t>SRC-01043</t>
        </is>
      </c>
      <c r="B6625" t="inlineStr">
        <is>
          <t>City</t>
        </is>
      </c>
      <c r="C6625" t="inlineStr">
        <is>
          <t>FOOTSCRAY</t>
        </is>
      </c>
      <c r="D6625" t="inlineStr">
        <is>
          <t>Footscray</t>
        </is>
      </c>
      <c r="E6625" t="inlineStr">
        <is>
          <t>City case</t>
        </is>
      </c>
    </row>
    <row r="6626">
      <c r="A6626" t="inlineStr">
        <is>
          <t>SRC-01043</t>
        </is>
      </c>
      <c r="B6626" t="inlineStr">
        <is>
          <t>Lifecycle Stage</t>
        </is>
      </c>
      <c r="C6626" t="inlineStr">
        <is>
          <t>MQL</t>
        </is>
      </c>
      <c r="D6626" t="inlineStr">
        <is>
          <t>Marketing Qualified Lead</t>
        </is>
      </c>
      <c r="E6626" t="inlineStr">
        <is>
          <t>Mapped to HubSpot lifecycle stage</t>
        </is>
      </c>
    </row>
    <row r="6627">
      <c r="A6627" t="inlineStr">
        <is>
          <t>SRC-01043</t>
        </is>
      </c>
      <c r="B6627" t="inlineStr">
        <is>
          <t>Last Activity</t>
        </is>
      </c>
      <c r="C6627" t="inlineStr">
        <is>
          <t>Jan 20 2025</t>
        </is>
      </c>
      <c r="D6627" t="inlineStr">
        <is>
          <t>2025-01-20</t>
        </is>
      </c>
      <c r="E6627" t="inlineStr">
        <is>
          <t>Date to YYYY-MM-DD</t>
        </is>
      </c>
    </row>
    <row r="6628">
      <c r="A6628" t="inlineStr">
        <is>
          <t>SRC-01044</t>
        </is>
      </c>
      <c r="B6628" t="inlineStr">
        <is>
          <t>Last Name</t>
        </is>
      </c>
      <c r="C6628" t="inlineStr">
        <is>
          <t xml:space="preserve"> Ward</t>
        </is>
      </c>
      <c r="D6628" t="inlineStr">
        <is>
          <t>Ward</t>
        </is>
      </c>
      <c r="E6628" t="inlineStr">
        <is>
          <t>Trimmed / name case</t>
        </is>
      </c>
    </row>
    <row r="6629">
      <c r="A6629" t="inlineStr">
        <is>
          <t>SRC-01044</t>
        </is>
      </c>
      <c r="B6629" t="inlineStr">
        <is>
          <t>Phone Number</t>
        </is>
      </c>
      <c r="C6629" t="inlineStr">
        <is>
          <t>61370104837</t>
        </is>
      </c>
      <c r="D6629" t="inlineStr">
        <is>
          <t>+61 3 7010 4837</t>
        </is>
      </c>
      <c r="E6629" t="inlineStr">
        <is>
          <t>Phone to +61 international format</t>
        </is>
      </c>
    </row>
    <row r="6630">
      <c r="A6630" t="inlineStr">
        <is>
          <t>SRC-01044</t>
        </is>
      </c>
      <c r="B6630" t="inlineStr">
        <is>
          <t>Job Title</t>
        </is>
      </c>
      <c r="C6630" t="inlineStr">
        <is>
          <t>hr manager</t>
        </is>
      </c>
      <c r="D6630" t="inlineStr">
        <is>
          <t>HR Manager</t>
        </is>
      </c>
      <c r="E6630" t="inlineStr">
        <is>
          <t>Job title case</t>
        </is>
      </c>
    </row>
    <row r="6631">
      <c r="A6631" t="inlineStr">
        <is>
          <t>SRC-01045</t>
        </is>
      </c>
      <c r="B6631" t="inlineStr">
        <is>
          <t>State/Region</t>
        </is>
      </c>
      <c r="C6631" t="inlineStr">
        <is>
          <t>nsw</t>
        </is>
      </c>
      <c r="D6631" t="inlineStr">
        <is>
          <t>NSW</t>
        </is>
      </c>
      <c r="E6631" t="inlineStr">
        <is>
          <t>State to standard abbreviation</t>
        </is>
      </c>
    </row>
    <row r="6632">
      <c r="A6632" t="inlineStr">
        <is>
          <t>SRC-01045</t>
        </is>
      </c>
      <c r="B6632" t="inlineStr">
        <is>
          <t>City</t>
        </is>
      </c>
      <c r="C6632" t="inlineStr">
        <is>
          <t>penrith</t>
        </is>
      </c>
      <c r="D6632" t="inlineStr">
        <is>
          <t>Penrith</t>
        </is>
      </c>
      <c r="E6632" t="inlineStr">
        <is>
          <t>City case</t>
        </is>
      </c>
    </row>
    <row r="6633">
      <c r="A6633" t="inlineStr">
        <is>
          <t>SRC-01045</t>
        </is>
      </c>
      <c r="B6633" t="inlineStr">
        <is>
          <t>Postal Code</t>
        </is>
      </c>
      <c r="C6633" t="inlineStr">
        <is>
          <t>2345.0</t>
        </is>
      </c>
      <c r="D6633" t="inlineStr">
        <is>
          <t>2345</t>
        </is>
      </c>
      <c r="E6633" t="inlineStr">
        <is>
          <t>Postcode to 4 digits (restored leading zero / removed .0)</t>
        </is>
      </c>
    </row>
    <row r="6634">
      <c r="A6634" t="inlineStr">
        <is>
          <t>SRC-01045</t>
        </is>
      </c>
      <c r="B6634" t="inlineStr">
        <is>
          <t>Lifecycle Stage</t>
        </is>
      </c>
      <c r="C6634" t="inlineStr">
        <is>
          <t>LEAD</t>
        </is>
      </c>
      <c r="D6634" t="inlineStr">
        <is>
          <t>Lead</t>
        </is>
      </c>
      <c r="E6634" t="inlineStr">
        <is>
          <t>Mapped to HubSpot lifecycle stage</t>
        </is>
      </c>
    </row>
    <row r="6635">
      <c r="A6635" t="inlineStr">
        <is>
          <t>SRC-01046</t>
        </is>
      </c>
      <c r="B6635" t="inlineStr">
        <is>
          <t>Last Name</t>
        </is>
      </c>
      <c r="C6635" t="inlineStr">
        <is>
          <t xml:space="preserve">Haddad </t>
        </is>
      </c>
      <c r="D6635" t="inlineStr">
        <is>
          <t>Haddad</t>
        </is>
      </c>
      <c r="E6635" t="inlineStr">
        <is>
          <t>Trimmed / name case</t>
        </is>
      </c>
    </row>
    <row r="6636">
      <c r="A6636" t="inlineStr">
        <is>
          <t>SRC-01046</t>
        </is>
      </c>
      <c r="B6636" t="inlineStr">
        <is>
          <t>State/Region</t>
        </is>
      </c>
      <c r="C6636" t="inlineStr">
        <is>
          <t>Vic</t>
        </is>
      </c>
      <c r="D6636" t="inlineStr">
        <is>
          <t>VIC</t>
        </is>
      </c>
      <c r="E6636" t="inlineStr">
        <is>
          <t>State to standard abbreviation</t>
        </is>
      </c>
    </row>
    <row r="6637">
      <c r="A6637" t="inlineStr">
        <is>
          <t>SRC-01046</t>
        </is>
      </c>
      <c r="B6637" t="inlineStr">
        <is>
          <t>Company Name</t>
        </is>
      </c>
      <c r="C6637" t="inlineStr">
        <is>
          <t>Greyvallen Hospitality Pty. Ltd.</t>
        </is>
      </c>
      <c r="D6637" t="inlineStr">
        <is>
          <t>Greyvallen Hospitality Pty Ltd</t>
        </is>
      </c>
      <c r="E6637" t="inlineStr">
        <is>
          <t>Company suffix to 'Pty Ltd', trimmed, case</t>
        </is>
      </c>
    </row>
    <row r="6638">
      <c r="A6638" t="inlineStr">
        <is>
          <t>SRC-01046</t>
        </is>
      </c>
      <c r="B6638" t="inlineStr">
        <is>
          <t>Job Title</t>
        </is>
      </c>
      <c r="C6638" t="inlineStr">
        <is>
          <t>site supervisor</t>
        </is>
      </c>
      <c r="D6638" t="inlineStr">
        <is>
          <t>Site Supervisor</t>
        </is>
      </c>
      <c r="E6638" t="inlineStr">
        <is>
          <t>Job title case</t>
        </is>
      </c>
    </row>
    <row r="6639">
      <c r="A6639" t="inlineStr">
        <is>
          <t>SRC-01046</t>
        </is>
      </c>
      <c r="B6639" t="inlineStr">
        <is>
          <t>City</t>
        </is>
      </c>
      <c r="C6639" t="inlineStr">
        <is>
          <t>bendigo</t>
        </is>
      </c>
      <c r="D6639" t="inlineStr">
        <is>
          <t>Bendigo</t>
        </is>
      </c>
      <c r="E6639" t="inlineStr">
        <is>
          <t>City case</t>
        </is>
      </c>
    </row>
    <row r="6640">
      <c r="A6640" t="inlineStr">
        <is>
          <t>SRC-01046</t>
        </is>
      </c>
      <c r="B6640" t="inlineStr">
        <is>
          <t>Postal Code</t>
        </is>
      </c>
      <c r="C6640" t="inlineStr">
        <is>
          <t>3702.0</t>
        </is>
      </c>
      <c r="D6640" t="inlineStr">
        <is>
          <t>3702</t>
        </is>
      </c>
      <c r="E6640" t="inlineStr">
        <is>
          <t>Postcode to 4 digits (restored leading zero / removed .0)</t>
        </is>
      </c>
    </row>
    <row r="6641">
      <c r="A6641" t="inlineStr">
        <is>
          <t>SRC-01046</t>
        </is>
      </c>
      <c r="B6641" t="inlineStr">
        <is>
          <t>Lifecycle Stage</t>
        </is>
      </c>
      <c r="C6641" t="inlineStr">
        <is>
          <t>Client</t>
        </is>
      </c>
      <c r="D6641" t="inlineStr">
        <is>
          <t>Customer</t>
        </is>
      </c>
      <c r="E6641" t="inlineStr">
        <is>
          <t>Mapped to HubSpot lifecycle stage</t>
        </is>
      </c>
    </row>
    <row r="6642">
      <c r="A6642" t="inlineStr">
        <is>
          <t>SRC-01046</t>
        </is>
      </c>
      <c r="B6642" t="inlineStr">
        <is>
          <t>Last Activity</t>
        </is>
      </c>
      <c r="C6642" t="inlineStr">
        <is>
          <t>Mar 05 2026</t>
        </is>
      </c>
      <c r="D6642" t="inlineStr">
        <is>
          <t>2026-03-05</t>
        </is>
      </c>
      <c r="E6642" t="inlineStr">
        <is>
          <t>Date to YYYY-MM-DD</t>
        </is>
      </c>
    </row>
    <row r="6643">
      <c r="A6643" t="inlineStr">
        <is>
          <t>SRC-01047</t>
        </is>
      </c>
      <c r="B6643" t="inlineStr">
        <is>
          <t>State/Region</t>
        </is>
      </c>
      <c r="C6643" t="inlineStr">
        <is>
          <t>A.C.T.</t>
        </is>
      </c>
      <c r="D6643" t="inlineStr">
        <is>
          <t>ACT</t>
        </is>
      </c>
      <c r="E6643" t="inlineStr">
        <is>
          <t>State to standard abbreviation</t>
        </is>
      </c>
    </row>
    <row r="6644">
      <c r="A6644" t="inlineStr">
        <is>
          <t>SRC-01047</t>
        </is>
      </c>
      <c r="B6644" t="inlineStr">
        <is>
          <t>Phone Number</t>
        </is>
      </c>
      <c r="C6644" t="inlineStr">
        <is>
          <t>02 7010 1726</t>
        </is>
      </c>
      <c r="D6644" t="inlineStr">
        <is>
          <t>+61 2 7010 1726</t>
        </is>
      </c>
      <c r="E6644" t="inlineStr">
        <is>
          <t>Phone to +61 international format</t>
        </is>
      </c>
    </row>
    <row r="6645">
      <c r="A6645" t="inlineStr">
        <is>
          <t>SRC-01047</t>
        </is>
      </c>
      <c r="B6645" t="inlineStr">
        <is>
          <t>Job Title</t>
        </is>
      </c>
      <c r="C6645" t="inlineStr">
        <is>
          <t>OFFICE MANAGER</t>
        </is>
      </c>
      <c r="D6645" t="inlineStr">
        <is>
          <t>Office Manager</t>
        </is>
      </c>
      <c r="E6645" t="inlineStr">
        <is>
          <t>Job title case</t>
        </is>
      </c>
    </row>
    <row r="6646">
      <c r="A6646" t="inlineStr">
        <is>
          <t>SRC-01047</t>
        </is>
      </c>
      <c r="B6646" t="inlineStr">
        <is>
          <t>City</t>
        </is>
      </c>
      <c r="C6646" t="inlineStr">
        <is>
          <t>canberra</t>
        </is>
      </c>
      <c r="D6646" t="inlineStr">
        <is>
          <t>Canberra</t>
        </is>
      </c>
      <c r="E6646" t="inlineStr">
        <is>
          <t>City case</t>
        </is>
      </c>
    </row>
    <row r="6647">
      <c r="A6647" t="inlineStr">
        <is>
          <t>SRC-01047</t>
        </is>
      </c>
      <c r="B6647" t="inlineStr">
        <is>
          <t>Last Activity</t>
        </is>
      </c>
      <c r="C6647" t="inlineStr">
        <is>
          <t>19/10/2024</t>
        </is>
      </c>
      <c r="D6647" t="inlineStr">
        <is>
          <t>2024-10-19</t>
        </is>
      </c>
      <c r="E6647" t="inlineStr">
        <is>
          <t>Date to YYYY-MM-DD</t>
        </is>
      </c>
    </row>
    <row r="6648">
      <c r="A6648" t="inlineStr">
        <is>
          <t>SRC-01048</t>
        </is>
      </c>
      <c r="B6648" t="inlineStr">
        <is>
          <t>Last Name</t>
        </is>
      </c>
      <c r="C6648" t="inlineStr">
        <is>
          <t>kelly</t>
        </is>
      </c>
      <c r="D6648" t="inlineStr">
        <is>
          <t>Kelly</t>
        </is>
      </c>
      <c r="E6648" t="inlineStr">
        <is>
          <t>Trimmed / name case</t>
        </is>
      </c>
    </row>
    <row r="6649">
      <c r="A6649" t="inlineStr">
        <is>
          <t>SRC-01048</t>
        </is>
      </c>
      <c r="B6649" t="inlineStr">
        <is>
          <t>State/Region</t>
        </is>
      </c>
      <c r="C6649" t="inlineStr">
        <is>
          <t>Victoria</t>
        </is>
      </c>
      <c r="D6649" t="inlineStr">
        <is>
          <t>VIC</t>
        </is>
      </c>
      <c r="E6649" t="inlineStr">
        <is>
          <t>State to standard abbreviation</t>
        </is>
      </c>
    </row>
    <row r="6650">
      <c r="A6650" t="inlineStr">
        <is>
          <t>SRC-01048</t>
        </is>
      </c>
      <c r="B6650" t="inlineStr">
        <is>
          <t>Phone Number</t>
        </is>
      </c>
      <c r="C6650" t="inlineStr">
        <is>
          <t>03 5550 9051</t>
        </is>
      </c>
      <c r="D6650" t="inlineStr">
        <is>
          <t>+61 3 5550 9051</t>
        </is>
      </c>
      <c r="E6650" t="inlineStr">
        <is>
          <t>Phone to +61 international format</t>
        </is>
      </c>
    </row>
    <row r="6651">
      <c r="A6651" t="inlineStr">
        <is>
          <t>SRC-01048</t>
        </is>
      </c>
      <c r="B6651" t="inlineStr">
        <is>
          <t>Company Name</t>
        </is>
      </c>
      <c r="C6651" t="inlineStr">
        <is>
          <t xml:space="preserve"> Thistlemoor Fitness Pty Ltd</t>
        </is>
      </c>
      <c r="D6651" t="inlineStr">
        <is>
          <t>Thistlemoor Fitness Pty Ltd</t>
        </is>
      </c>
      <c r="E6651" t="inlineStr">
        <is>
          <t>Company suffix to 'Pty Ltd', trimmed, case</t>
        </is>
      </c>
    </row>
    <row r="6652">
      <c r="A6652" t="inlineStr">
        <is>
          <t>SRC-01048</t>
        </is>
      </c>
      <c r="B6652" t="inlineStr">
        <is>
          <t>Job Title</t>
        </is>
      </c>
      <c r="C6652" t="inlineStr">
        <is>
          <t>OWNER</t>
        </is>
      </c>
      <c r="D6652" t="inlineStr">
        <is>
          <t>Owner</t>
        </is>
      </c>
      <c r="E6652" t="inlineStr">
        <is>
          <t>Job title case</t>
        </is>
      </c>
    </row>
    <row r="6653">
      <c r="A6653" t="inlineStr">
        <is>
          <t>SRC-01048</t>
        </is>
      </c>
      <c r="B6653" t="inlineStr">
        <is>
          <t>Postal Code</t>
        </is>
      </c>
      <c r="C6653" t="inlineStr">
        <is>
          <t>3341.0</t>
        </is>
      </c>
      <c r="D6653" t="inlineStr">
        <is>
          <t>3341</t>
        </is>
      </c>
      <c r="E6653" t="inlineStr">
        <is>
          <t>Postcode to 4 digits (restored leading zero / removed .0)</t>
        </is>
      </c>
    </row>
    <row r="6654">
      <c r="A6654" t="inlineStr">
        <is>
          <t>SRC-01049</t>
        </is>
      </c>
      <c r="B6654" t="inlineStr">
        <is>
          <t>Last Name</t>
        </is>
      </c>
      <c r="C6654" t="inlineStr">
        <is>
          <t xml:space="preserve"> Adams</t>
        </is>
      </c>
      <c r="D6654" t="inlineStr">
        <is>
          <t>Adams</t>
        </is>
      </c>
      <c r="E6654" t="inlineStr">
        <is>
          <t>Trimmed / name case</t>
        </is>
      </c>
    </row>
    <row r="6655">
      <c r="A6655" t="inlineStr">
        <is>
          <t>SRC-01049</t>
        </is>
      </c>
      <c r="B6655" t="inlineStr">
        <is>
          <t>State/Region</t>
        </is>
      </c>
      <c r="C6655" t="inlineStr">
        <is>
          <t>nsw</t>
        </is>
      </c>
      <c r="D6655" t="inlineStr">
        <is>
          <t>NSW</t>
        </is>
      </c>
      <c r="E6655" t="inlineStr">
        <is>
          <t>State to standard abbreviation</t>
        </is>
      </c>
    </row>
    <row r="6656">
      <c r="A6656" t="inlineStr">
        <is>
          <t>SRC-01049</t>
        </is>
      </c>
      <c r="B6656" t="inlineStr">
        <is>
          <t>Company Name</t>
        </is>
      </c>
      <c r="C6656" t="inlineStr">
        <is>
          <t>Morrowick Health pty ltd</t>
        </is>
      </c>
      <c r="D6656" t="inlineStr">
        <is>
          <t>Morrowick Health Pty Ltd</t>
        </is>
      </c>
      <c r="E6656" t="inlineStr">
        <is>
          <t>Company suffix to 'Pty Ltd', trimmed, case</t>
        </is>
      </c>
    </row>
    <row r="6657">
      <c r="A6657" t="inlineStr">
        <is>
          <t>SRC-01049</t>
        </is>
      </c>
      <c r="B6657" t="inlineStr">
        <is>
          <t>Job Title</t>
        </is>
      </c>
      <c r="C6657" t="inlineStr">
        <is>
          <t>PROCUREMENT OFFICER</t>
        </is>
      </c>
      <c r="D6657" t="inlineStr">
        <is>
          <t>Procurement Officer</t>
        </is>
      </c>
      <c r="E6657" t="inlineStr">
        <is>
          <t>Job title case</t>
        </is>
      </c>
    </row>
    <row r="6658">
      <c r="A6658" t="inlineStr">
        <is>
          <t>SRC-01049</t>
        </is>
      </c>
      <c r="B6658" t="inlineStr">
        <is>
          <t>City</t>
        </is>
      </c>
      <c r="C6658" t="inlineStr">
        <is>
          <t>newcastle</t>
        </is>
      </c>
      <c r="D6658" t="inlineStr">
        <is>
          <t>Newcastle</t>
        </is>
      </c>
      <c r="E6658" t="inlineStr">
        <is>
          <t>City case</t>
        </is>
      </c>
    </row>
    <row r="6659">
      <c r="A6659" t="inlineStr">
        <is>
          <t>SRC-01049</t>
        </is>
      </c>
      <c r="B6659" t="inlineStr">
        <is>
          <t>Last Activity</t>
        </is>
      </c>
      <c r="C6659" t="inlineStr">
        <is>
          <t>Mar 17 2026</t>
        </is>
      </c>
      <c r="D6659" t="inlineStr">
        <is>
          <t>2026-03-17</t>
        </is>
      </c>
      <c r="E6659" t="inlineStr">
        <is>
          <t>Date to YYYY-MM-DD</t>
        </is>
      </c>
    </row>
    <row r="6660">
      <c r="A6660" t="inlineStr">
        <is>
          <t>SRC-01050</t>
        </is>
      </c>
      <c r="B6660" t="inlineStr">
        <is>
          <t>Last Name</t>
        </is>
      </c>
      <c r="C6660" t="inlineStr">
        <is>
          <t>kim</t>
        </is>
      </c>
      <c r="D6660" t="inlineStr">
        <is>
          <t>Kim</t>
        </is>
      </c>
      <c r="E6660" t="inlineStr">
        <is>
          <t>Trimmed / name case</t>
        </is>
      </c>
    </row>
    <row r="6661">
      <c r="A6661" t="inlineStr">
        <is>
          <t>SRC-01050</t>
        </is>
      </c>
      <c r="B6661" t="inlineStr">
        <is>
          <t>State/Region</t>
        </is>
      </c>
      <c r="C6661" t="inlineStr">
        <is>
          <t>VIC.</t>
        </is>
      </c>
      <c r="D6661" t="inlineStr">
        <is>
          <t>VIC</t>
        </is>
      </c>
      <c r="E6661" t="inlineStr">
        <is>
          <t>State to standard abbreviation</t>
        </is>
      </c>
    </row>
    <row r="6662">
      <c r="A6662" t="inlineStr">
        <is>
          <t>SRC-01050</t>
        </is>
      </c>
      <c r="B6662" t="inlineStr">
        <is>
          <t>Phone Number</t>
        </is>
      </c>
      <c r="C6662" t="inlineStr">
        <is>
          <t>(03) 7010 7357</t>
        </is>
      </c>
      <c r="D6662" t="inlineStr">
        <is>
          <t>+61 3 7010 7357</t>
        </is>
      </c>
      <c r="E6662" t="inlineStr">
        <is>
          <t>Phone to +61 international format</t>
        </is>
      </c>
    </row>
    <row r="6663">
      <c r="A6663" t="inlineStr">
        <is>
          <t>SRC-01050</t>
        </is>
      </c>
      <c r="B6663" t="inlineStr">
        <is>
          <t>Company Name</t>
        </is>
      </c>
      <c r="C6663" t="inlineStr">
        <is>
          <t>Ironvessa Landscapes Pty. Ltd.</t>
        </is>
      </c>
      <c r="D6663" t="inlineStr">
        <is>
          <t>Ironvessa Landscapes Pty Ltd</t>
        </is>
      </c>
      <c r="E6663" t="inlineStr">
        <is>
          <t>Company suffix to 'Pty Ltd', trimmed, case</t>
        </is>
      </c>
    </row>
    <row r="6664">
      <c r="A6664" t="inlineStr">
        <is>
          <t>SRC-01050</t>
        </is>
      </c>
      <c r="B6664" t="inlineStr">
        <is>
          <t>City</t>
        </is>
      </c>
      <c r="C6664" t="inlineStr">
        <is>
          <t>BOX HILL</t>
        </is>
      </c>
      <c r="D6664" t="inlineStr">
        <is>
          <t>Box Hill</t>
        </is>
      </c>
      <c r="E6664" t="inlineStr">
        <is>
          <t>City case</t>
        </is>
      </c>
    </row>
    <row r="6665">
      <c r="A6665" t="inlineStr">
        <is>
          <t>SRC-01050</t>
        </is>
      </c>
      <c r="B6665" t="inlineStr">
        <is>
          <t>Postal Code</t>
        </is>
      </c>
      <c r="C6665" t="inlineStr">
        <is>
          <t>3143.0</t>
        </is>
      </c>
      <c r="D6665" t="inlineStr">
        <is>
          <t>3143</t>
        </is>
      </c>
      <c r="E6665" t="inlineStr">
        <is>
          <t>Postcode to 4 digits (restored leading zero / removed .0)</t>
        </is>
      </c>
    </row>
    <row r="6666">
      <c r="A6666" t="inlineStr">
        <is>
          <t>SRC-01050</t>
        </is>
      </c>
      <c r="B6666" t="inlineStr">
        <is>
          <t>Lifecycle Stage</t>
        </is>
      </c>
      <c r="C6666" t="inlineStr">
        <is>
          <t>Client</t>
        </is>
      </c>
      <c r="D6666" t="inlineStr">
        <is>
          <t>Customer</t>
        </is>
      </c>
      <c r="E6666" t="inlineStr">
        <is>
          <t>Mapped to HubSpot lifecycle stage</t>
        </is>
      </c>
    </row>
    <row r="6667">
      <c r="A6667" t="inlineStr">
        <is>
          <t>SRC-01050</t>
        </is>
      </c>
      <c r="B6667" t="inlineStr">
        <is>
          <t>Last Activity</t>
        </is>
      </c>
      <c r="C6667" t="inlineStr">
        <is>
          <t>21/07/2024</t>
        </is>
      </c>
      <c r="D6667" t="inlineStr">
        <is>
          <t>2024-07-21</t>
        </is>
      </c>
      <c r="E6667" t="inlineStr">
        <is>
          <t>Date to YYYY-MM-DD</t>
        </is>
      </c>
    </row>
    <row r="6668">
      <c r="A6668" t="inlineStr">
        <is>
          <t>SRC-01051</t>
        </is>
      </c>
      <c r="B6668" t="inlineStr">
        <is>
          <t>Last Name</t>
        </is>
      </c>
      <c r="C6668" t="inlineStr">
        <is>
          <t xml:space="preserve"> Williams</t>
        </is>
      </c>
      <c r="D6668" t="inlineStr">
        <is>
          <t>Williams</t>
        </is>
      </c>
      <c r="E6668" t="inlineStr">
        <is>
          <t>Trimmed / name case</t>
        </is>
      </c>
    </row>
    <row r="6669">
      <c r="A6669" t="inlineStr">
        <is>
          <t>SRC-01051</t>
        </is>
      </c>
      <c r="B6669" t="inlineStr">
        <is>
          <t>State/Region</t>
        </is>
      </c>
      <c r="C6669" t="inlineStr">
        <is>
          <t>VIC.</t>
        </is>
      </c>
      <c r="D6669" t="inlineStr">
        <is>
          <t>VIC</t>
        </is>
      </c>
      <c r="E6669" t="inlineStr">
        <is>
          <t>State to standard abbreviation</t>
        </is>
      </c>
    </row>
    <row r="6670">
      <c r="A6670" t="inlineStr">
        <is>
          <t>SRC-01051</t>
        </is>
      </c>
      <c r="B6670" t="inlineStr">
        <is>
          <t>Phone Number</t>
        </is>
      </c>
      <c r="C6670" t="inlineStr">
        <is>
          <t>03.7010.1791</t>
        </is>
      </c>
      <c r="D6670" t="inlineStr">
        <is>
          <t>+61 3 7010 1791</t>
        </is>
      </c>
      <c r="E6670" t="inlineStr">
        <is>
          <t>Phone to +61 international format</t>
        </is>
      </c>
    </row>
    <row r="6671">
      <c r="A6671" t="inlineStr">
        <is>
          <t>SRC-01051</t>
        </is>
      </c>
      <c r="B6671" t="inlineStr">
        <is>
          <t>Last Activity</t>
        </is>
      </c>
      <c r="C6671" t="inlineStr">
        <is>
          <t>Jan 24 2026</t>
        </is>
      </c>
      <c r="D6671" t="inlineStr">
        <is>
          <t>2026-01-24</t>
        </is>
      </c>
      <c r="E6671" t="inlineStr">
        <is>
          <t>Date to YYYY-MM-DD</t>
        </is>
      </c>
    </row>
    <row r="6672">
      <c r="A6672" t="inlineStr">
        <is>
          <t>SRC-01052</t>
        </is>
      </c>
      <c r="B6672" t="inlineStr">
        <is>
          <t>Phone Number</t>
        </is>
      </c>
      <c r="C6672" t="inlineStr">
        <is>
          <t>0870100789</t>
        </is>
      </c>
      <c r="D6672" t="inlineStr">
        <is>
          <t>+61 8 7010 0789</t>
        </is>
      </c>
      <c r="E6672" t="inlineStr">
        <is>
          <t>Phone to +61 international format</t>
        </is>
      </c>
    </row>
    <row r="6673">
      <c r="A6673" t="inlineStr">
        <is>
          <t>SRC-01052</t>
        </is>
      </c>
      <c r="B6673" t="inlineStr">
        <is>
          <t>City</t>
        </is>
      </c>
      <c r="C6673" t="inlineStr">
        <is>
          <t>darwin</t>
        </is>
      </c>
      <c r="D6673" t="inlineStr">
        <is>
          <t>Darwin</t>
        </is>
      </c>
      <c r="E6673" t="inlineStr">
        <is>
          <t>City case</t>
        </is>
      </c>
    </row>
    <row r="6674">
      <c r="A6674" t="inlineStr">
        <is>
          <t>SRC-01052</t>
        </is>
      </c>
      <c r="B6674" t="inlineStr">
        <is>
          <t>Lifecycle Stage</t>
        </is>
      </c>
      <c r="C6674" t="inlineStr">
        <is>
          <t>lead</t>
        </is>
      </c>
      <c r="D6674" t="inlineStr">
        <is>
          <t>Lead</t>
        </is>
      </c>
      <c r="E6674" t="inlineStr">
        <is>
          <t>Mapped to HubSpot lifecycle stage</t>
        </is>
      </c>
    </row>
    <row r="6675">
      <c r="A6675" t="inlineStr">
        <is>
          <t>SRC-01052</t>
        </is>
      </c>
      <c r="B6675" t="inlineStr">
        <is>
          <t>Last Activity</t>
        </is>
      </c>
      <c r="C6675" t="inlineStr">
        <is>
          <t>14/12/2024</t>
        </is>
      </c>
      <c r="D6675" t="inlineStr">
        <is>
          <t>2024-12-14</t>
        </is>
      </c>
      <c r="E6675" t="inlineStr">
        <is>
          <t>Date to YYYY-MM-DD</t>
        </is>
      </c>
    </row>
    <row r="6676">
      <c r="A6676" t="inlineStr">
        <is>
          <t>SRC-01053</t>
        </is>
      </c>
      <c r="B6676" t="inlineStr">
        <is>
          <t>State/Region</t>
        </is>
      </c>
      <c r="C6676" t="inlineStr">
        <is>
          <t>South Australia</t>
        </is>
      </c>
      <c r="D6676" t="inlineStr">
        <is>
          <t>SA</t>
        </is>
      </c>
      <c r="E6676" t="inlineStr">
        <is>
          <t>State to standard abbreviation</t>
        </is>
      </c>
    </row>
    <row r="6677">
      <c r="A6677" t="inlineStr">
        <is>
          <t>SRC-01053</t>
        </is>
      </c>
      <c r="B6677" t="inlineStr">
        <is>
          <t>Phone Number</t>
        </is>
      </c>
      <c r="C6677" t="inlineStr">
        <is>
          <t>5550 2211</t>
        </is>
      </c>
      <c r="D6677" t="inlineStr">
        <is>
          <t>+61 8 5550 2211</t>
        </is>
      </c>
      <c r="E6677" t="inlineStr">
        <is>
          <t>Phone to +61 international format</t>
        </is>
      </c>
    </row>
    <row r="6678">
      <c r="A6678" t="inlineStr">
        <is>
          <t>SRC-01053</t>
        </is>
      </c>
      <c r="B6678" t="inlineStr">
        <is>
          <t>Mobile Phone Number</t>
        </is>
      </c>
      <c r="C6678" t="inlineStr">
        <is>
          <t>0491-579-212</t>
        </is>
      </c>
      <c r="D6678" t="inlineStr">
        <is>
          <t>+61 491 579 212</t>
        </is>
      </c>
      <c r="E6678" t="inlineStr">
        <is>
          <t>Phone to +61 international format</t>
        </is>
      </c>
    </row>
    <row r="6679">
      <c r="A6679" t="inlineStr">
        <is>
          <t>SRC-01053</t>
        </is>
      </c>
      <c r="B6679" t="inlineStr">
        <is>
          <t>Job Title</t>
        </is>
      </c>
      <c r="C6679" t="inlineStr">
        <is>
          <t>hr manager</t>
        </is>
      </c>
      <c r="D6679" t="inlineStr">
        <is>
          <t>HR Manager</t>
        </is>
      </c>
      <c r="E6679" t="inlineStr">
        <is>
          <t>Job title case</t>
        </is>
      </c>
    </row>
    <row r="6680">
      <c r="A6680" t="inlineStr">
        <is>
          <t>SRC-01053</t>
        </is>
      </c>
      <c r="B6680" t="inlineStr">
        <is>
          <t>City</t>
        </is>
      </c>
      <c r="C6680" t="inlineStr">
        <is>
          <t>adelaide</t>
        </is>
      </c>
      <c r="D6680" t="inlineStr">
        <is>
          <t>Adelaide</t>
        </is>
      </c>
      <c r="E6680" t="inlineStr">
        <is>
          <t>City case</t>
        </is>
      </c>
    </row>
    <row r="6681">
      <c r="A6681" t="inlineStr">
        <is>
          <t>SRC-01053</t>
        </is>
      </c>
      <c r="B6681" t="inlineStr">
        <is>
          <t>Postal Code</t>
        </is>
      </c>
      <c r="C6681" t="inlineStr">
        <is>
          <t>5235.0</t>
        </is>
      </c>
      <c r="D6681" t="inlineStr">
        <is>
          <t>5235</t>
        </is>
      </c>
      <c r="E6681" t="inlineStr">
        <is>
          <t>Postcode to 4 digits (restored leading zero / removed .0)</t>
        </is>
      </c>
    </row>
    <row r="6682">
      <c r="A6682" t="inlineStr">
        <is>
          <t>SRC-01053</t>
        </is>
      </c>
      <c r="B6682" t="inlineStr">
        <is>
          <t>Lifecycle Stage</t>
        </is>
      </c>
      <c r="C6682" t="inlineStr">
        <is>
          <t>newsletter only</t>
        </is>
      </c>
      <c r="D6682" t="inlineStr">
        <is>
          <t>Subscriber</t>
        </is>
      </c>
      <c r="E6682" t="inlineStr">
        <is>
          <t>Mapped to HubSpot lifecycle stage</t>
        </is>
      </c>
    </row>
    <row r="6683">
      <c r="A6683" t="inlineStr">
        <is>
          <t>SRC-01053</t>
        </is>
      </c>
      <c r="B6683" t="inlineStr">
        <is>
          <t>Last Activity</t>
        </is>
      </c>
      <c r="C6683" t="inlineStr">
        <is>
          <t>Jun 29 2025</t>
        </is>
      </c>
      <c r="D6683" t="inlineStr">
        <is>
          <t>2025-06-29</t>
        </is>
      </c>
      <c r="E6683" t="inlineStr">
        <is>
          <t>Date to YYYY-MM-DD</t>
        </is>
      </c>
    </row>
    <row r="6684">
      <c r="A6684" t="inlineStr">
        <is>
          <t>SRC-01054</t>
        </is>
      </c>
      <c r="B6684" t="inlineStr">
        <is>
          <t>First Name</t>
        </is>
      </c>
      <c r="C6684" t="inlineStr">
        <is>
          <t>THANH</t>
        </is>
      </c>
      <c r="D6684" t="inlineStr">
        <is>
          <t>Thanh</t>
        </is>
      </c>
      <c r="E6684" t="inlineStr">
        <is>
          <t>Trimmed / name case</t>
        </is>
      </c>
    </row>
    <row r="6685">
      <c r="A6685" t="inlineStr">
        <is>
          <t>SRC-01054</t>
        </is>
      </c>
      <c r="B6685" t="inlineStr">
        <is>
          <t>State/Region</t>
        </is>
      </c>
      <c r="C6685" t="inlineStr">
        <is>
          <t>South Australia</t>
        </is>
      </c>
      <c r="D6685" t="inlineStr">
        <is>
          <t>SA</t>
        </is>
      </c>
      <c r="E6685" t="inlineStr">
        <is>
          <t>State to standard abbreviation</t>
        </is>
      </c>
    </row>
    <row r="6686">
      <c r="A6686" t="inlineStr">
        <is>
          <t>SRC-01054</t>
        </is>
      </c>
      <c r="B6686" t="inlineStr">
        <is>
          <t>Phone Number</t>
        </is>
      </c>
      <c r="C6686" t="inlineStr">
        <is>
          <t>08.5550.7894</t>
        </is>
      </c>
      <c r="D6686" t="inlineStr">
        <is>
          <t>+61 8 5550 7894</t>
        </is>
      </c>
      <c r="E6686" t="inlineStr">
        <is>
          <t>Phone to +61 international format</t>
        </is>
      </c>
    </row>
    <row r="6687">
      <c r="A6687" t="inlineStr">
        <is>
          <t>SRC-01054</t>
        </is>
      </c>
      <c r="B6687" t="inlineStr">
        <is>
          <t>Company Name</t>
        </is>
      </c>
      <c r="C6687" t="inlineStr">
        <is>
          <t>WATTLEMERE ELECTRICAL PTY LTD</t>
        </is>
      </c>
      <c r="D6687" t="inlineStr">
        <is>
          <t>Wattlemere Electrical Pty Ltd</t>
        </is>
      </c>
      <c r="E6687" t="inlineStr">
        <is>
          <t>Company suffix to 'Pty Ltd', trimmed, case</t>
        </is>
      </c>
    </row>
    <row r="6688">
      <c r="A6688" t="inlineStr">
        <is>
          <t>SRC-01054</t>
        </is>
      </c>
      <c r="B6688" t="inlineStr">
        <is>
          <t>City</t>
        </is>
      </c>
      <c r="C6688" t="inlineStr">
        <is>
          <t>adelaide</t>
        </is>
      </c>
      <c r="D6688" t="inlineStr">
        <is>
          <t>Adelaide</t>
        </is>
      </c>
      <c r="E6688" t="inlineStr">
        <is>
          <t>City case</t>
        </is>
      </c>
    </row>
    <row r="6689">
      <c r="A6689" t="inlineStr">
        <is>
          <t>SRC-01054</t>
        </is>
      </c>
      <c r="B6689" t="inlineStr">
        <is>
          <t>Lifecycle Stage</t>
        </is>
      </c>
      <c r="C6689" t="inlineStr">
        <is>
          <t>LEAD</t>
        </is>
      </c>
      <c r="D6689" t="inlineStr">
        <is>
          <t>Lead</t>
        </is>
      </c>
      <c r="E6689" t="inlineStr">
        <is>
          <t>Mapped to HubSpot lifecycle stage</t>
        </is>
      </c>
    </row>
    <row r="6690">
      <c r="A6690" t="inlineStr">
        <is>
          <t>SRC-01054</t>
        </is>
      </c>
      <c r="B6690" t="inlineStr">
        <is>
          <t>Last Activity</t>
        </is>
      </c>
      <c r="C6690" t="inlineStr">
        <is>
          <t>14/06/2026</t>
        </is>
      </c>
      <c r="D6690" t="inlineStr">
        <is>
          <t>2026-06-14</t>
        </is>
      </c>
      <c r="E6690" t="inlineStr">
        <is>
          <t>Date to YYYY-MM-DD</t>
        </is>
      </c>
    </row>
    <row r="6691">
      <c r="A6691" t="inlineStr">
        <is>
          <t>SRC-01055</t>
        </is>
      </c>
      <c r="B6691" t="inlineStr">
        <is>
          <t>Email</t>
        </is>
      </c>
      <c r="C6691" t="inlineStr">
        <is>
          <t>&lt;minh.morgan@nethervanefreight.example&gt;</t>
        </is>
      </c>
      <c r="D6691" t="inlineStr">
        <is>
          <t>minh.morgan@nethervanefreight.example</t>
        </is>
      </c>
      <c r="E6691" t="inlineStr">
        <is>
          <t>Lower-case, trimmed, removed mailto:/brackets</t>
        </is>
      </c>
    </row>
    <row r="6692">
      <c r="A6692" t="inlineStr">
        <is>
          <t>SRC-01055</t>
        </is>
      </c>
      <c r="B6692" t="inlineStr">
        <is>
          <t>State/Region</t>
        </is>
      </c>
      <c r="C6692" t="inlineStr">
        <is>
          <t>Vic</t>
        </is>
      </c>
      <c r="D6692" t="inlineStr">
        <is>
          <t>VIC</t>
        </is>
      </c>
      <c r="E6692" t="inlineStr">
        <is>
          <t>State to standard abbreviation</t>
        </is>
      </c>
    </row>
    <row r="6693">
      <c r="A6693" t="inlineStr">
        <is>
          <t>SRC-01055</t>
        </is>
      </c>
      <c r="B6693" t="inlineStr">
        <is>
          <t>Phone Number</t>
        </is>
      </c>
      <c r="C6693" t="inlineStr">
        <is>
          <t>61370103906</t>
        </is>
      </c>
      <c r="D6693" t="inlineStr">
        <is>
          <t>+61 3 7010 3906</t>
        </is>
      </c>
      <c r="E6693" t="inlineStr">
        <is>
          <t>Phone to +61 international format</t>
        </is>
      </c>
    </row>
    <row r="6694">
      <c r="A6694" t="inlineStr">
        <is>
          <t>SRC-01055</t>
        </is>
      </c>
      <c r="B6694" t="inlineStr">
        <is>
          <t>Last Activity</t>
        </is>
      </c>
      <c r="C6694" t="inlineStr">
        <is>
          <t>21/07/2026</t>
        </is>
      </c>
      <c r="D6694" t="inlineStr">
        <is>
          <t>2026-07-21</t>
        </is>
      </c>
      <c r="E6694" t="inlineStr">
        <is>
          <t>Date to YYYY-MM-DD</t>
        </is>
      </c>
    </row>
    <row r="6695">
      <c r="A6695" t="inlineStr">
        <is>
          <t>SRC-01056</t>
        </is>
      </c>
      <c r="B6695" t="inlineStr">
        <is>
          <t>State/Region</t>
        </is>
      </c>
      <c r="C6695" t="inlineStr">
        <is>
          <t>South Australia</t>
        </is>
      </c>
      <c r="D6695" t="inlineStr">
        <is>
          <t>SA</t>
        </is>
      </c>
      <c r="E6695" t="inlineStr">
        <is>
          <t>State to standard abbreviation</t>
        </is>
      </c>
    </row>
    <row r="6696">
      <c r="A6696" t="inlineStr">
        <is>
          <t>SRC-01056</t>
        </is>
      </c>
      <c r="B6696" t="inlineStr">
        <is>
          <t>Phone Number</t>
        </is>
      </c>
      <c r="C6696" t="inlineStr">
        <is>
          <t>5550 8478</t>
        </is>
      </c>
      <c r="D6696" t="inlineStr">
        <is>
          <t>+61 8 5550 8478</t>
        </is>
      </c>
      <c r="E6696" t="inlineStr">
        <is>
          <t>Phone to +61 international format</t>
        </is>
      </c>
    </row>
    <row r="6697">
      <c r="A6697" t="inlineStr">
        <is>
          <t>SRC-01056</t>
        </is>
      </c>
      <c r="B6697" t="inlineStr">
        <is>
          <t>Company Name</t>
        </is>
      </c>
      <c r="C6697" t="inlineStr">
        <is>
          <t>Wexmorrow Accounting P/L</t>
        </is>
      </c>
      <c r="D6697" t="inlineStr">
        <is>
          <t>Wexmorrow Accounting Pty Ltd</t>
        </is>
      </c>
      <c r="E6697" t="inlineStr">
        <is>
          <t>Company suffix to 'Pty Ltd', trimmed, case</t>
        </is>
      </c>
    </row>
    <row r="6698">
      <c r="A6698" t="inlineStr">
        <is>
          <t>SRC-01056</t>
        </is>
      </c>
      <c r="B6698" t="inlineStr">
        <is>
          <t>Job Title</t>
        </is>
      </c>
      <c r="C6698" t="inlineStr">
        <is>
          <t>TRAINING COORDINATOR</t>
        </is>
      </c>
      <c r="D6698" t="inlineStr">
        <is>
          <t>Training Coordinator</t>
        </is>
      </c>
      <c r="E6698" t="inlineStr">
        <is>
          <t>Job title case</t>
        </is>
      </c>
    </row>
    <row r="6699">
      <c r="A6699" t="inlineStr">
        <is>
          <t>SRC-01056</t>
        </is>
      </c>
      <c r="B6699" t="inlineStr">
        <is>
          <t>City</t>
        </is>
      </c>
      <c r="C6699" t="inlineStr">
        <is>
          <t>mount gambier</t>
        </is>
      </c>
      <c r="D6699" t="inlineStr">
        <is>
          <t>Mount Gambier</t>
        </is>
      </c>
      <c r="E6699" t="inlineStr">
        <is>
          <t>City case</t>
        </is>
      </c>
    </row>
    <row r="6700">
      <c r="A6700" t="inlineStr">
        <is>
          <t>SRC-01056</t>
        </is>
      </c>
      <c r="B6700" t="inlineStr">
        <is>
          <t>Postal Code</t>
        </is>
      </c>
      <c r="C6700" t="inlineStr">
        <is>
          <t>5384.0</t>
        </is>
      </c>
      <c r="D6700" t="inlineStr">
        <is>
          <t>5384</t>
        </is>
      </c>
      <c r="E6700" t="inlineStr">
        <is>
          <t>Postcode to 4 digits (restored leading zero / removed .0)</t>
        </is>
      </c>
    </row>
    <row r="6701">
      <c r="A6701" t="inlineStr">
        <is>
          <t>SRC-01056</t>
        </is>
      </c>
      <c r="B6701" t="inlineStr">
        <is>
          <t>Lifecycle Stage</t>
        </is>
      </c>
      <c r="C6701" t="inlineStr">
        <is>
          <t>LEAD</t>
        </is>
      </c>
      <c r="D6701" t="inlineStr">
        <is>
          <t>Lead</t>
        </is>
      </c>
      <c r="E6701" t="inlineStr">
        <is>
          <t>Mapped to HubSpot lifecycle stage</t>
        </is>
      </c>
    </row>
    <row r="6702">
      <c r="A6702" t="inlineStr">
        <is>
          <t>SRC-01056</t>
        </is>
      </c>
      <c r="B6702" t="inlineStr">
        <is>
          <t>Last Activity</t>
        </is>
      </c>
      <c r="C6702" t="inlineStr">
        <is>
          <t>Dec 21 2025</t>
        </is>
      </c>
      <c r="D6702" t="inlineStr">
        <is>
          <t>2025-12-21</t>
        </is>
      </c>
      <c r="E6702" t="inlineStr">
        <is>
          <t>Date to YYYY-MM-DD</t>
        </is>
      </c>
    </row>
    <row r="6703">
      <c r="A6703" t="inlineStr">
        <is>
          <t>SRC-01057</t>
        </is>
      </c>
      <c r="B6703" t="inlineStr">
        <is>
          <t>Last Name</t>
        </is>
      </c>
      <c r="C6703" t="inlineStr">
        <is>
          <t xml:space="preserve"> Nelson</t>
        </is>
      </c>
      <c r="D6703" t="inlineStr">
        <is>
          <t>Nelson</t>
        </is>
      </c>
      <c r="E6703" t="inlineStr">
        <is>
          <t>Trimmed / name case</t>
        </is>
      </c>
    </row>
    <row r="6704">
      <c r="A6704" t="inlineStr">
        <is>
          <t>SRC-01057</t>
        </is>
      </c>
      <c r="B6704" t="inlineStr">
        <is>
          <t>State/Region</t>
        </is>
      </c>
      <c r="C6704" t="inlineStr">
        <is>
          <t>vic</t>
        </is>
      </c>
      <c r="D6704" t="inlineStr">
        <is>
          <t>VIC</t>
        </is>
      </c>
      <c r="E6704" t="inlineStr">
        <is>
          <t>State to standard abbreviation</t>
        </is>
      </c>
    </row>
    <row r="6705">
      <c r="A6705" t="inlineStr">
        <is>
          <t>SRC-01057</t>
        </is>
      </c>
      <c r="B6705" t="inlineStr">
        <is>
          <t>Phone Number</t>
        </is>
      </c>
      <c r="C6705" t="inlineStr">
        <is>
          <t>03.7010.6400</t>
        </is>
      </c>
      <c r="D6705" t="inlineStr">
        <is>
          <t>+61 3 7010 6400</t>
        </is>
      </c>
      <c r="E6705" t="inlineStr">
        <is>
          <t>Phone to +61 international format</t>
        </is>
      </c>
    </row>
    <row r="6706">
      <c r="A6706" t="inlineStr">
        <is>
          <t>SRC-01057</t>
        </is>
      </c>
      <c r="B6706" t="inlineStr">
        <is>
          <t>Company Name</t>
        </is>
      </c>
      <c r="C6706" t="inlineStr">
        <is>
          <t>JORRABINE HEALTH PTY LTD</t>
        </is>
      </c>
      <c r="D6706" t="inlineStr">
        <is>
          <t>Jorrabine Health Pty Ltd</t>
        </is>
      </c>
      <c r="E6706" t="inlineStr">
        <is>
          <t>Company suffix to 'Pty Ltd', trimmed, case</t>
        </is>
      </c>
    </row>
    <row r="6707">
      <c r="A6707" t="inlineStr">
        <is>
          <t>SRC-01057</t>
        </is>
      </c>
      <c r="B6707" t="inlineStr">
        <is>
          <t>Job Title</t>
        </is>
      </c>
      <c r="C6707" t="inlineStr">
        <is>
          <t>DIRECTOR</t>
        </is>
      </c>
      <c r="D6707" t="inlineStr">
        <is>
          <t>Director</t>
        </is>
      </c>
      <c r="E6707" t="inlineStr">
        <is>
          <t>Job title case</t>
        </is>
      </c>
    </row>
    <row r="6708">
      <c r="A6708" t="inlineStr">
        <is>
          <t>SRC-01057</t>
        </is>
      </c>
      <c r="B6708" t="inlineStr">
        <is>
          <t>Last Activity</t>
        </is>
      </c>
      <c r="C6708" t="inlineStr">
        <is>
          <t>Dec 02 2024</t>
        </is>
      </c>
      <c r="D6708" t="inlineStr">
        <is>
          <t>2024-12-02</t>
        </is>
      </c>
      <c r="E6708" t="inlineStr">
        <is>
          <t>Date to YYYY-MM-DD</t>
        </is>
      </c>
    </row>
    <row r="6709">
      <c r="A6709" t="inlineStr">
        <is>
          <t>SRC-01058</t>
        </is>
      </c>
      <c r="B6709" t="inlineStr">
        <is>
          <t>State/Region</t>
        </is>
      </c>
      <c r="C6709" t="inlineStr">
        <is>
          <t>vic</t>
        </is>
      </c>
      <c r="D6709" t="inlineStr">
        <is>
          <t>VIC</t>
        </is>
      </c>
      <c r="E6709" t="inlineStr">
        <is>
          <t>State to standard abbreviation</t>
        </is>
      </c>
    </row>
    <row r="6710">
      <c r="A6710" t="inlineStr">
        <is>
          <t>SRC-01058</t>
        </is>
      </c>
      <c r="B6710" t="inlineStr">
        <is>
          <t>Phone Number</t>
        </is>
      </c>
      <c r="C6710" t="inlineStr">
        <is>
          <t>(03) 5550-1358</t>
        </is>
      </c>
      <c r="D6710" t="inlineStr">
        <is>
          <t>+61 3 5550 1358</t>
        </is>
      </c>
      <c r="E6710" t="inlineStr">
        <is>
          <t>Phone to +61 international format</t>
        </is>
      </c>
    </row>
    <row r="6711">
      <c r="A6711" t="inlineStr">
        <is>
          <t>SRC-01058</t>
        </is>
      </c>
      <c r="B6711" t="inlineStr">
        <is>
          <t>Company Name</t>
        </is>
      </c>
      <c r="C6711" t="inlineStr">
        <is>
          <t xml:space="preserve"> Orlubrie Packaging Pty Ltd</t>
        </is>
      </c>
      <c r="D6711" t="inlineStr">
        <is>
          <t>Orlubrie Packaging Pty Ltd</t>
        </is>
      </c>
      <c r="E6711" t="inlineStr">
        <is>
          <t>Company suffix to 'Pty Ltd', trimmed, case</t>
        </is>
      </c>
    </row>
    <row r="6712">
      <c r="A6712" t="inlineStr">
        <is>
          <t>SRC-01058</t>
        </is>
      </c>
      <c r="B6712" t="inlineStr">
        <is>
          <t>City</t>
        </is>
      </c>
      <c r="C6712" t="inlineStr">
        <is>
          <t>footscray</t>
        </is>
      </c>
      <c r="D6712" t="inlineStr">
        <is>
          <t>Footscray</t>
        </is>
      </c>
      <c r="E6712" t="inlineStr">
        <is>
          <t>City case</t>
        </is>
      </c>
    </row>
    <row r="6713">
      <c r="A6713" t="inlineStr">
        <is>
          <t>SRC-01058</t>
        </is>
      </c>
      <c r="B6713" t="inlineStr">
        <is>
          <t>Lifecycle Stage</t>
        </is>
      </c>
      <c r="C6713" t="inlineStr">
        <is>
          <t>new lead</t>
        </is>
      </c>
      <c r="D6713" t="inlineStr">
        <is>
          <t>Lead</t>
        </is>
      </c>
      <c r="E6713" t="inlineStr">
        <is>
          <t>Mapped to HubSpot lifecycle stage</t>
        </is>
      </c>
    </row>
    <row r="6714">
      <c r="A6714" t="inlineStr">
        <is>
          <t>SRC-01058</t>
        </is>
      </c>
      <c r="B6714" t="inlineStr">
        <is>
          <t>Last Activity</t>
        </is>
      </c>
      <c r="C6714" t="inlineStr">
        <is>
          <t>May 06 2026</t>
        </is>
      </c>
      <c r="D6714" t="inlineStr">
        <is>
          <t>2026-05-06</t>
        </is>
      </c>
      <c r="E6714" t="inlineStr">
        <is>
          <t>Date to YYYY-MM-DD</t>
        </is>
      </c>
    </row>
    <row r="6715">
      <c r="A6715" t="inlineStr">
        <is>
          <t>SRC-01059</t>
        </is>
      </c>
      <c r="B6715" t="inlineStr">
        <is>
          <t>Email</t>
        </is>
      </c>
      <c r="C6715" t="inlineStr">
        <is>
          <t xml:space="preserve"> ravi.tran@yarrowdinehospitality.example</t>
        </is>
      </c>
      <c r="D6715" t="inlineStr">
        <is>
          <t>ravi.tran@yarrowdinehospitality.example</t>
        </is>
      </c>
      <c r="E6715" t="inlineStr">
        <is>
          <t>Lower-case, trimmed, removed mailto:/brackets</t>
        </is>
      </c>
    </row>
    <row r="6716">
      <c r="A6716" t="inlineStr">
        <is>
          <t>SRC-01059</t>
        </is>
      </c>
      <c r="B6716" t="inlineStr">
        <is>
          <t>State/Region</t>
        </is>
      </c>
      <c r="C6716" t="inlineStr">
        <is>
          <t>Vic</t>
        </is>
      </c>
      <c r="D6716" t="inlineStr">
        <is>
          <t>VIC</t>
        </is>
      </c>
      <c r="E6716" t="inlineStr">
        <is>
          <t>State to standard abbreviation</t>
        </is>
      </c>
    </row>
    <row r="6717">
      <c r="A6717" t="inlineStr">
        <is>
          <t>SRC-01059</t>
        </is>
      </c>
      <c r="B6717" t="inlineStr">
        <is>
          <t>Phone Number</t>
        </is>
      </c>
      <c r="C6717" t="inlineStr">
        <is>
          <t>(03) 5550-2466</t>
        </is>
      </c>
      <c r="D6717" t="inlineStr">
        <is>
          <t>+61 3 5550 2466</t>
        </is>
      </c>
      <c r="E6717" t="inlineStr">
        <is>
          <t>Phone to +61 international format</t>
        </is>
      </c>
    </row>
    <row r="6718">
      <c r="A6718" t="inlineStr">
        <is>
          <t>SRC-01059</t>
        </is>
      </c>
      <c r="B6718" t="inlineStr">
        <is>
          <t>Company Name</t>
        </is>
      </c>
      <c r="C6718" t="inlineStr">
        <is>
          <t xml:space="preserve"> Yarrowdine Hospitality Pty Ltd</t>
        </is>
      </c>
      <c r="D6718" t="inlineStr">
        <is>
          <t>Yarrowdine Hospitality Pty Ltd</t>
        </is>
      </c>
      <c r="E6718" t="inlineStr">
        <is>
          <t>Company suffix to 'Pty Ltd', trimmed, case</t>
        </is>
      </c>
    </row>
    <row r="6719">
      <c r="A6719" t="inlineStr">
        <is>
          <t>SRC-01059</t>
        </is>
      </c>
      <c r="B6719" t="inlineStr">
        <is>
          <t>Job Title</t>
        </is>
      </c>
      <c r="C6719" t="inlineStr">
        <is>
          <t>safety officer</t>
        </is>
      </c>
      <c r="D6719" t="inlineStr">
        <is>
          <t>Safety Officer</t>
        </is>
      </c>
      <c r="E6719" t="inlineStr">
        <is>
          <t>Job title case</t>
        </is>
      </c>
    </row>
    <row r="6720">
      <c r="A6720" t="inlineStr">
        <is>
          <t>SRC-01059</t>
        </is>
      </c>
      <c r="B6720" t="inlineStr">
        <is>
          <t>City</t>
        </is>
      </c>
      <c r="C6720" t="inlineStr">
        <is>
          <t>footscray</t>
        </is>
      </c>
      <c r="D6720" t="inlineStr">
        <is>
          <t>Footscray</t>
        </is>
      </c>
      <c r="E6720" t="inlineStr">
        <is>
          <t>City case</t>
        </is>
      </c>
    </row>
    <row r="6721">
      <c r="A6721" t="inlineStr">
        <is>
          <t>SRC-01059</t>
        </is>
      </c>
      <c r="B6721" t="inlineStr">
        <is>
          <t>Postal Code</t>
        </is>
      </c>
      <c r="C6721" t="inlineStr">
        <is>
          <t>3795.0</t>
        </is>
      </c>
      <c r="D6721" t="inlineStr">
        <is>
          <t>3795</t>
        </is>
      </c>
      <c r="E6721" t="inlineStr">
        <is>
          <t>Postcode to 4 digits (restored leading zero / removed .0)</t>
        </is>
      </c>
    </row>
    <row r="6722">
      <c r="A6722" t="inlineStr">
        <is>
          <t>SRC-01060</t>
        </is>
      </c>
      <c r="B6722" t="inlineStr">
        <is>
          <t>Last Name</t>
        </is>
      </c>
      <c r="C6722" t="inlineStr">
        <is>
          <t xml:space="preserve">Wilson </t>
        </is>
      </c>
      <c r="D6722" t="inlineStr">
        <is>
          <t>Wilson</t>
        </is>
      </c>
      <c r="E6722" t="inlineStr">
        <is>
          <t>Trimmed / name case</t>
        </is>
      </c>
    </row>
    <row r="6723">
      <c r="A6723" t="inlineStr">
        <is>
          <t>SRC-01060</t>
        </is>
      </c>
      <c r="B6723" t="inlineStr">
        <is>
          <t>Phone Number</t>
        </is>
      </c>
      <c r="C6723" t="inlineStr">
        <is>
          <t>(08) 7010-8495</t>
        </is>
      </c>
      <c r="D6723" t="inlineStr">
        <is>
          <t>+61 8 7010 8495</t>
        </is>
      </c>
      <c r="E6723" t="inlineStr">
        <is>
          <t>Phone to +61 international format</t>
        </is>
      </c>
    </row>
    <row r="6724">
      <c r="A6724" t="inlineStr">
        <is>
          <t>SRC-01060</t>
        </is>
      </c>
      <c r="B6724" t="inlineStr">
        <is>
          <t>Company Name</t>
        </is>
      </c>
      <c r="C6724" t="inlineStr">
        <is>
          <t xml:space="preserve"> Corvanny Consulting Pty Ltd</t>
        </is>
      </c>
      <c r="D6724" t="inlineStr">
        <is>
          <t>Corvanny Consulting Pty Ltd</t>
        </is>
      </c>
      <c r="E6724" t="inlineStr">
        <is>
          <t>Company suffix to 'Pty Ltd', trimmed, case</t>
        </is>
      </c>
    </row>
    <row r="6725">
      <c r="A6725" t="inlineStr">
        <is>
          <t>SRC-01060</t>
        </is>
      </c>
      <c r="B6725" t="inlineStr">
        <is>
          <t>Postal Code</t>
        </is>
      </c>
      <c r="C6725" t="inlineStr">
        <is>
          <t>867</t>
        </is>
      </c>
      <c r="D6725" t="inlineStr">
        <is>
          <t>0867</t>
        </is>
      </c>
      <c r="E6725" t="inlineStr">
        <is>
          <t>Postcode to 4 digits (restored leading zero / removed .0)</t>
        </is>
      </c>
    </row>
    <row r="6726">
      <c r="A6726" t="inlineStr">
        <is>
          <t>SRC-01060</t>
        </is>
      </c>
      <c r="B6726" t="inlineStr">
        <is>
          <t>Lifecycle Stage</t>
        </is>
      </c>
      <c r="C6726" t="inlineStr">
        <is>
          <t>LEAD</t>
        </is>
      </c>
      <c r="D6726" t="inlineStr">
        <is>
          <t>Lead</t>
        </is>
      </c>
      <c r="E6726" t="inlineStr">
        <is>
          <t>Mapped to HubSpot lifecycle stage</t>
        </is>
      </c>
    </row>
    <row r="6727">
      <c r="A6727" t="inlineStr">
        <is>
          <t>SRC-01061</t>
        </is>
      </c>
      <c r="B6727" t="inlineStr">
        <is>
          <t>First Name</t>
        </is>
      </c>
      <c r="C6727" t="inlineStr">
        <is>
          <t>MARCUS</t>
        </is>
      </c>
      <c r="D6727" t="inlineStr">
        <is>
          <t>Marcus</t>
        </is>
      </c>
      <c r="E6727" t="inlineStr">
        <is>
          <t>Trimmed / name case</t>
        </is>
      </c>
    </row>
    <row r="6728">
      <c r="A6728" t="inlineStr">
        <is>
          <t>SRC-01061</t>
        </is>
      </c>
      <c r="B6728" t="inlineStr">
        <is>
          <t>Email</t>
        </is>
      </c>
      <c r="C6728" t="inlineStr">
        <is>
          <t>mailto:mcarter@lornivaleengineering.example</t>
        </is>
      </c>
      <c r="D6728" t="inlineStr">
        <is>
          <t>mcarter@lornivaleengineering.example</t>
        </is>
      </c>
      <c r="E6728" t="inlineStr">
        <is>
          <t>Lower-case, trimmed, removed mailto:/brackets</t>
        </is>
      </c>
    </row>
    <row r="6729">
      <c r="A6729" t="inlineStr">
        <is>
          <t>SRC-01061</t>
        </is>
      </c>
      <c r="B6729" t="inlineStr">
        <is>
          <t>State/Region</t>
        </is>
      </c>
      <c r="C6729" t="inlineStr">
        <is>
          <t>Qld</t>
        </is>
      </c>
      <c r="D6729" t="inlineStr">
        <is>
          <t>QLD</t>
        </is>
      </c>
      <c r="E6729" t="inlineStr">
        <is>
          <t>State to standard abbreviation</t>
        </is>
      </c>
    </row>
    <row r="6730">
      <c r="A6730" t="inlineStr">
        <is>
          <t>SRC-01061</t>
        </is>
      </c>
      <c r="B6730" t="inlineStr">
        <is>
          <t>Phone Number</t>
        </is>
      </c>
      <c r="C6730" t="inlineStr">
        <is>
          <t>(07) 7010-3985</t>
        </is>
      </c>
      <c r="D6730" t="inlineStr">
        <is>
          <t>+61 7 7010 3985</t>
        </is>
      </c>
      <c r="E6730" t="inlineStr">
        <is>
          <t>Phone to +61 international format</t>
        </is>
      </c>
    </row>
    <row r="6731">
      <c r="A6731" t="inlineStr">
        <is>
          <t>SRC-01061</t>
        </is>
      </c>
      <c r="B6731" t="inlineStr">
        <is>
          <t>Company Name</t>
        </is>
      </c>
      <c r="C6731" t="inlineStr">
        <is>
          <t>LORNIVALE ENGINEERING PTY LTD</t>
        </is>
      </c>
      <c r="D6731" t="inlineStr">
        <is>
          <t>Lornivale Engineering Pty Ltd</t>
        </is>
      </c>
      <c r="E6731" t="inlineStr">
        <is>
          <t>Company suffix to 'Pty Ltd', trimmed, case</t>
        </is>
      </c>
    </row>
    <row r="6732">
      <c r="A6732" t="inlineStr">
        <is>
          <t>SRC-01061</t>
        </is>
      </c>
      <c r="B6732" t="inlineStr">
        <is>
          <t>Job Title</t>
        </is>
      </c>
      <c r="C6732" t="inlineStr">
        <is>
          <t>procurement officer</t>
        </is>
      </c>
      <c r="D6732" t="inlineStr">
        <is>
          <t>Procurement Officer</t>
        </is>
      </c>
      <c r="E6732" t="inlineStr">
        <is>
          <t>Job title case</t>
        </is>
      </c>
    </row>
    <row r="6733">
      <c r="A6733" t="inlineStr">
        <is>
          <t>SRC-01061</t>
        </is>
      </c>
      <c r="B6733" t="inlineStr">
        <is>
          <t>City</t>
        </is>
      </c>
      <c r="C6733" t="inlineStr">
        <is>
          <t>BRISBANE</t>
        </is>
      </c>
      <c r="D6733" t="inlineStr">
        <is>
          <t>Brisbane</t>
        </is>
      </c>
      <c r="E6733" t="inlineStr">
        <is>
          <t>City case</t>
        </is>
      </c>
    </row>
    <row r="6734">
      <c r="A6734" t="inlineStr">
        <is>
          <t>SRC-01061</t>
        </is>
      </c>
      <c r="B6734" t="inlineStr">
        <is>
          <t>Last Activity</t>
        </is>
      </c>
      <c r="C6734" t="inlineStr">
        <is>
          <t>Oct 05 2024</t>
        </is>
      </c>
      <c r="D6734" t="inlineStr">
        <is>
          <t>2024-10-05</t>
        </is>
      </c>
      <c r="E6734" t="inlineStr">
        <is>
          <t>Date to YYYY-MM-DD</t>
        </is>
      </c>
    </row>
    <row r="6735">
      <c r="A6735" t="inlineStr">
        <is>
          <t>SRC-01062</t>
        </is>
      </c>
      <c r="B6735" t="inlineStr">
        <is>
          <t>Last Name</t>
        </is>
      </c>
      <c r="C6735" t="inlineStr">
        <is>
          <t>williams</t>
        </is>
      </c>
      <c r="D6735" t="inlineStr">
        <is>
          <t>Williams</t>
        </is>
      </c>
      <c r="E6735" t="inlineStr">
        <is>
          <t>Trimmed / name case</t>
        </is>
      </c>
    </row>
    <row r="6736">
      <c r="A6736" t="inlineStr">
        <is>
          <t>SRC-01062</t>
        </is>
      </c>
      <c r="B6736" t="inlineStr">
        <is>
          <t>State/Region</t>
        </is>
      </c>
      <c r="C6736" t="inlineStr">
        <is>
          <t>VIC.</t>
        </is>
      </c>
      <c r="D6736" t="inlineStr">
        <is>
          <t>VIC</t>
        </is>
      </c>
      <c r="E6736" t="inlineStr">
        <is>
          <t>State to standard abbreviation</t>
        </is>
      </c>
    </row>
    <row r="6737">
      <c r="A6737" t="inlineStr">
        <is>
          <t>SRC-01062</t>
        </is>
      </c>
      <c r="B6737" t="inlineStr">
        <is>
          <t>Phone Number</t>
        </is>
      </c>
      <c r="C6737" t="inlineStr">
        <is>
          <t>7010 4078</t>
        </is>
      </c>
      <c r="D6737" t="inlineStr">
        <is>
          <t>+61 3 7010 4078</t>
        </is>
      </c>
      <c r="E6737" t="inlineStr">
        <is>
          <t>Phone to +61 international format</t>
        </is>
      </c>
    </row>
    <row r="6738">
      <c r="A6738" t="inlineStr">
        <is>
          <t>SRC-01062</t>
        </is>
      </c>
      <c r="B6738" t="inlineStr">
        <is>
          <t>Company Name</t>
        </is>
      </c>
      <c r="C6738" t="inlineStr">
        <is>
          <t xml:space="preserve"> Brennock Fitness Pty Ltd</t>
        </is>
      </c>
      <c r="D6738" t="inlineStr">
        <is>
          <t>Brennock Fitness Pty Ltd</t>
        </is>
      </c>
      <c r="E6738" t="inlineStr">
        <is>
          <t>Company suffix to 'Pty Ltd', trimmed, case</t>
        </is>
      </c>
    </row>
    <row r="6739">
      <c r="A6739" t="inlineStr">
        <is>
          <t>SRC-01062</t>
        </is>
      </c>
      <c r="B6739" t="inlineStr">
        <is>
          <t>Job Title</t>
        </is>
      </c>
      <c r="C6739" t="inlineStr">
        <is>
          <t>GENERAL MANAGER</t>
        </is>
      </c>
      <c r="D6739" t="inlineStr">
        <is>
          <t>General Manager</t>
        </is>
      </c>
      <c r="E6739" t="inlineStr">
        <is>
          <t>Job title case</t>
        </is>
      </c>
    </row>
    <row r="6740">
      <c r="A6740" t="inlineStr">
        <is>
          <t>SRC-01062</t>
        </is>
      </c>
      <c r="B6740" t="inlineStr">
        <is>
          <t>City</t>
        </is>
      </c>
      <c r="C6740" t="inlineStr">
        <is>
          <t>FOOTSCRAY</t>
        </is>
      </c>
      <c r="D6740" t="inlineStr">
        <is>
          <t>Footscray</t>
        </is>
      </c>
      <c r="E6740" t="inlineStr">
        <is>
          <t>City case</t>
        </is>
      </c>
    </row>
    <row r="6741">
      <c r="A6741" t="inlineStr">
        <is>
          <t>SRC-01062</t>
        </is>
      </c>
      <c r="B6741" t="inlineStr">
        <is>
          <t>Last Activity</t>
        </is>
      </c>
      <c r="C6741" t="inlineStr">
        <is>
          <t>Feb 01 2024</t>
        </is>
      </c>
      <c r="D6741" t="inlineStr">
        <is>
          <t>2024-02-01</t>
        </is>
      </c>
      <c r="E6741" t="inlineStr">
        <is>
          <t>Date to YYYY-MM-DD</t>
        </is>
      </c>
    </row>
    <row r="6742">
      <c r="A6742" t="inlineStr">
        <is>
          <t>SRC-01063</t>
        </is>
      </c>
      <c r="B6742" t="inlineStr">
        <is>
          <t>Last Name</t>
        </is>
      </c>
      <c r="C6742" t="inlineStr">
        <is>
          <t xml:space="preserve"> Wang</t>
        </is>
      </c>
      <c r="D6742" t="inlineStr">
        <is>
          <t>Wang</t>
        </is>
      </c>
      <c r="E6742" t="inlineStr">
        <is>
          <t>Trimmed / name case</t>
        </is>
      </c>
    </row>
    <row r="6743">
      <c r="A6743" t="inlineStr">
        <is>
          <t>SRC-01063</t>
        </is>
      </c>
      <c r="B6743" t="inlineStr">
        <is>
          <t>State/Region</t>
        </is>
      </c>
      <c r="C6743" t="inlineStr">
        <is>
          <t>Vic</t>
        </is>
      </c>
      <c r="D6743" t="inlineStr">
        <is>
          <t>VIC</t>
        </is>
      </c>
      <c r="E6743" t="inlineStr">
        <is>
          <t>State to standard abbreviation</t>
        </is>
      </c>
    </row>
    <row r="6744">
      <c r="A6744" t="inlineStr">
        <is>
          <t>SRC-01063</t>
        </is>
      </c>
      <c r="B6744" t="inlineStr">
        <is>
          <t>Job Title</t>
        </is>
      </c>
      <c r="C6744" t="inlineStr">
        <is>
          <t>HR MANAGER</t>
        </is>
      </c>
      <c r="D6744" t="inlineStr">
        <is>
          <t>HR Manager</t>
        </is>
      </c>
      <c r="E6744" t="inlineStr">
        <is>
          <t>Job title case</t>
        </is>
      </c>
    </row>
    <row r="6745">
      <c r="A6745" t="inlineStr">
        <is>
          <t>SRC-01063</t>
        </is>
      </c>
      <c r="B6745" t="inlineStr">
        <is>
          <t>City</t>
        </is>
      </c>
      <c r="C6745" t="inlineStr">
        <is>
          <t>BENDIGO</t>
        </is>
      </c>
      <c r="D6745" t="inlineStr">
        <is>
          <t>Bendigo</t>
        </is>
      </c>
      <c r="E6745" t="inlineStr">
        <is>
          <t>City case</t>
        </is>
      </c>
    </row>
    <row r="6746">
      <c r="A6746" t="inlineStr">
        <is>
          <t>SRC-01063</t>
        </is>
      </c>
      <c r="B6746" t="inlineStr">
        <is>
          <t>Postal Code</t>
        </is>
      </c>
      <c r="C6746" t="inlineStr">
        <is>
          <t>3316.0</t>
        </is>
      </c>
      <c r="D6746" t="inlineStr">
        <is>
          <t>3316</t>
        </is>
      </c>
      <c r="E6746" t="inlineStr">
        <is>
          <t>Postcode to 4 digits (restored leading zero / removed .0)</t>
        </is>
      </c>
    </row>
    <row r="6747">
      <c r="A6747" t="inlineStr">
        <is>
          <t>SRC-01063</t>
        </is>
      </c>
      <c r="B6747" t="inlineStr">
        <is>
          <t>Lifecycle Stage</t>
        </is>
      </c>
      <c r="C6747" t="inlineStr">
        <is>
          <t>Sales qualified</t>
        </is>
      </c>
      <c r="D6747" t="inlineStr">
        <is>
          <t>Sales Qualified Lead</t>
        </is>
      </c>
      <c r="E6747" t="inlineStr">
        <is>
          <t>Mapped to HubSpot lifecycle stage</t>
        </is>
      </c>
    </row>
    <row r="6748">
      <c r="A6748" t="inlineStr">
        <is>
          <t>SRC-01064</t>
        </is>
      </c>
      <c r="B6748" t="inlineStr">
        <is>
          <t>Last Name</t>
        </is>
      </c>
      <c r="C6748" t="inlineStr">
        <is>
          <t xml:space="preserve"> Nelson</t>
        </is>
      </c>
      <c r="D6748" t="inlineStr">
        <is>
          <t>Nelson</t>
        </is>
      </c>
      <c r="E6748" t="inlineStr">
        <is>
          <t>Trimmed / name case</t>
        </is>
      </c>
    </row>
    <row r="6749">
      <c r="A6749" t="inlineStr">
        <is>
          <t>SRC-01064</t>
        </is>
      </c>
      <c r="B6749" t="inlineStr">
        <is>
          <t>State/Region</t>
        </is>
      </c>
      <c r="C6749" t="inlineStr">
        <is>
          <t>vic</t>
        </is>
      </c>
      <c r="D6749" t="inlineStr">
        <is>
          <t>VIC</t>
        </is>
      </c>
      <c r="E6749" t="inlineStr">
        <is>
          <t>State to standard abbreviation</t>
        </is>
      </c>
    </row>
    <row r="6750">
      <c r="A6750" t="inlineStr">
        <is>
          <t>SRC-01064</t>
        </is>
      </c>
      <c r="B6750" t="inlineStr">
        <is>
          <t>Phone Number</t>
        </is>
      </c>
      <c r="C6750" t="inlineStr">
        <is>
          <t>03.5550.6408</t>
        </is>
      </c>
      <c r="D6750" t="inlineStr">
        <is>
          <t>+61 3 5550 6408</t>
        </is>
      </c>
      <c r="E6750" t="inlineStr">
        <is>
          <t>Phone to +61 international format</t>
        </is>
      </c>
    </row>
    <row r="6751">
      <c r="A6751" t="inlineStr">
        <is>
          <t>SRC-01064</t>
        </is>
      </c>
      <c r="B6751" t="inlineStr">
        <is>
          <t>Job Title</t>
        </is>
      </c>
      <c r="C6751" t="inlineStr">
        <is>
          <t>FINANCE MANAGER</t>
        </is>
      </c>
      <c r="D6751" t="inlineStr">
        <is>
          <t>Finance Manager</t>
        </is>
      </c>
      <c r="E6751" t="inlineStr">
        <is>
          <t>Job title case</t>
        </is>
      </c>
    </row>
    <row r="6752">
      <c r="A6752" t="inlineStr">
        <is>
          <t>SRC-01064</t>
        </is>
      </c>
      <c r="B6752" t="inlineStr">
        <is>
          <t>Last Activity</t>
        </is>
      </c>
      <c r="C6752" t="inlineStr">
        <is>
          <t>Mar 25 2025</t>
        </is>
      </c>
      <c r="D6752" t="inlineStr">
        <is>
          <t>2025-03-25</t>
        </is>
      </c>
      <c r="E6752" t="inlineStr">
        <is>
          <t>Date to YYYY-MM-DD</t>
        </is>
      </c>
    </row>
    <row r="6753">
      <c r="A6753" t="inlineStr">
        <is>
          <t>SRC-01065</t>
        </is>
      </c>
      <c r="B6753" t="inlineStr">
        <is>
          <t>First Name</t>
        </is>
      </c>
      <c r="C6753" t="inlineStr">
        <is>
          <t>olivia</t>
        </is>
      </c>
      <c r="D6753" t="inlineStr">
        <is>
          <t>Olivia</t>
        </is>
      </c>
      <c r="E6753" t="inlineStr">
        <is>
          <t>Trimmed / name case</t>
        </is>
      </c>
    </row>
    <row r="6754">
      <c r="A6754" t="inlineStr">
        <is>
          <t>SRC-01065</t>
        </is>
      </c>
      <c r="B6754" t="inlineStr">
        <is>
          <t>State/Region</t>
        </is>
      </c>
      <c r="C6754" t="inlineStr">
        <is>
          <t>VIC.</t>
        </is>
      </c>
      <c r="D6754" t="inlineStr">
        <is>
          <t>VIC</t>
        </is>
      </c>
      <c r="E6754" t="inlineStr">
        <is>
          <t>State to standard abbreviation</t>
        </is>
      </c>
    </row>
    <row r="6755">
      <c r="A6755" t="inlineStr">
        <is>
          <t>SRC-01065</t>
        </is>
      </c>
      <c r="B6755" t="inlineStr">
        <is>
          <t>Phone Number</t>
        </is>
      </c>
      <c r="C6755" t="inlineStr">
        <is>
          <t>03 5550 0707</t>
        </is>
      </c>
      <c r="D6755" t="inlineStr">
        <is>
          <t>+61 3 5550 0707</t>
        </is>
      </c>
      <c r="E6755" t="inlineStr">
        <is>
          <t>Phone to +61 international format</t>
        </is>
      </c>
    </row>
    <row r="6756">
      <c r="A6756" t="inlineStr">
        <is>
          <t>SRC-01065</t>
        </is>
      </c>
      <c r="B6756" t="inlineStr">
        <is>
          <t>Company Name</t>
        </is>
      </c>
      <c r="C6756" t="inlineStr">
        <is>
          <t>Nethervane Freight P/L</t>
        </is>
      </c>
      <c r="D6756" t="inlineStr">
        <is>
          <t>Nethervane Freight Pty Ltd</t>
        </is>
      </c>
      <c r="E6756" t="inlineStr">
        <is>
          <t>Company suffix to 'Pty Ltd', trimmed, case</t>
        </is>
      </c>
    </row>
    <row r="6757">
      <c r="A6757" t="inlineStr">
        <is>
          <t>SRC-01065</t>
        </is>
      </c>
      <c r="B6757" t="inlineStr">
        <is>
          <t>Job Title</t>
        </is>
      </c>
      <c r="C6757" t="inlineStr">
        <is>
          <t>MANAGING DIRECTOR</t>
        </is>
      </c>
      <c r="D6757" t="inlineStr">
        <is>
          <t>Managing Director</t>
        </is>
      </c>
      <c r="E6757" t="inlineStr">
        <is>
          <t>Job title case</t>
        </is>
      </c>
    </row>
    <row r="6758">
      <c r="A6758" t="inlineStr">
        <is>
          <t>SRC-01065</t>
        </is>
      </c>
      <c r="B6758" t="inlineStr">
        <is>
          <t>City</t>
        </is>
      </c>
      <c r="C6758" t="inlineStr">
        <is>
          <t>BOX HILL</t>
        </is>
      </c>
      <c r="D6758" t="inlineStr">
        <is>
          <t>Box Hill</t>
        </is>
      </c>
      <c r="E6758" t="inlineStr">
        <is>
          <t>City case</t>
        </is>
      </c>
    </row>
    <row r="6759">
      <c r="A6759" t="inlineStr">
        <is>
          <t>SRC-01065</t>
        </is>
      </c>
      <c r="B6759" t="inlineStr">
        <is>
          <t>Postal Code</t>
        </is>
      </c>
      <c r="C6759" t="inlineStr">
        <is>
          <t>3325.0</t>
        </is>
      </c>
      <c r="D6759" t="inlineStr">
        <is>
          <t>3325</t>
        </is>
      </c>
      <c r="E6759" t="inlineStr">
        <is>
          <t>Postcode to 4 digits (restored leading zero / removed .0)</t>
        </is>
      </c>
    </row>
    <row r="6760">
      <c r="A6760" t="inlineStr">
        <is>
          <t>SRC-01066</t>
        </is>
      </c>
      <c r="B6760" t="inlineStr">
        <is>
          <t>Last Name</t>
        </is>
      </c>
      <c r="C6760" t="inlineStr">
        <is>
          <t>papadopoulos</t>
        </is>
      </c>
      <c r="D6760" t="inlineStr">
        <is>
          <t>Papadopoulos</t>
        </is>
      </c>
      <c r="E6760" t="inlineStr">
        <is>
          <t>Trimmed / name case</t>
        </is>
      </c>
    </row>
    <row r="6761">
      <c r="A6761" t="inlineStr">
        <is>
          <t>SRC-01066</t>
        </is>
      </c>
      <c r="B6761" t="inlineStr">
        <is>
          <t>State/Region</t>
        </is>
      </c>
      <c r="C6761" t="inlineStr">
        <is>
          <t>Western Australia</t>
        </is>
      </c>
      <c r="D6761" t="inlineStr">
        <is>
          <t>WA</t>
        </is>
      </c>
      <c r="E6761" t="inlineStr">
        <is>
          <t>State to standard abbreviation</t>
        </is>
      </c>
    </row>
    <row r="6762">
      <c r="A6762" t="inlineStr">
        <is>
          <t>SRC-01066</t>
        </is>
      </c>
      <c r="B6762" t="inlineStr">
        <is>
          <t>Phone Number</t>
        </is>
      </c>
      <c r="C6762" t="inlineStr">
        <is>
          <t>7010 2365</t>
        </is>
      </c>
      <c r="D6762" t="inlineStr">
        <is>
          <t>+61 8 7010 2365</t>
        </is>
      </c>
      <c r="E6762" t="inlineStr">
        <is>
          <t>Phone to +61 international format</t>
        </is>
      </c>
    </row>
    <row r="6763">
      <c r="A6763" t="inlineStr">
        <is>
          <t>SRC-01066</t>
        </is>
      </c>
      <c r="B6763" t="inlineStr">
        <is>
          <t>Company Name</t>
        </is>
      </c>
      <c r="C6763" t="inlineStr">
        <is>
          <t>Vantrelle Signage P/L</t>
        </is>
      </c>
      <c r="D6763" t="inlineStr">
        <is>
          <t>Vantrelle Signage Pty Ltd</t>
        </is>
      </c>
      <c r="E6763" t="inlineStr">
        <is>
          <t>Company suffix to 'Pty Ltd', trimmed, case</t>
        </is>
      </c>
    </row>
    <row r="6764">
      <c r="A6764" t="inlineStr">
        <is>
          <t>SRC-01066</t>
        </is>
      </c>
      <c r="B6764" t="inlineStr">
        <is>
          <t>Job Title</t>
        </is>
      </c>
      <c r="C6764" t="inlineStr">
        <is>
          <t>GENERAL MANAGER</t>
        </is>
      </c>
      <c r="D6764" t="inlineStr">
        <is>
          <t>General Manager</t>
        </is>
      </c>
      <c r="E6764" t="inlineStr">
        <is>
          <t>Job title case</t>
        </is>
      </c>
    </row>
    <row r="6765">
      <c r="A6765" t="inlineStr">
        <is>
          <t>SRC-01066</t>
        </is>
      </c>
      <c r="B6765" t="inlineStr">
        <is>
          <t>City</t>
        </is>
      </c>
      <c r="C6765" t="inlineStr">
        <is>
          <t>PERTH</t>
        </is>
      </c>
      <c r="D6765" t="inlineStr">
        <is>
          <t>Perth</t>
        </is>
      </c>
      <c r="E6765" t="inlineStr">
        <is>
          <t>City case</t>
        </is>
      </c>
    </row>
    <row r="6766">
      <c r="A6766" t="inlineStr">
        <is>
          <t>SRC-01066</t>
        </is>
      </c>
      <c r="B6766" t="inlineStr">
        <is>
          <t>Lifecycle Stage</t>
        </is>
      </c>
      <c r="C6766" t="inlineStr">
        <is>
          <t>new lead</t>
        </is>
      </c>
      <c r="D6766" t="inlineStr">
        <is>
          <t>Lead</t>
        </is>
      </c>
      <c r="E6766" t="inlineStr">
        <is>
          <t>Mapped to HubSpot lifecycle stage</t>
        </is>
      </c>
    </row>
    <row r="6767">
      <c r="A6767" t="inlineStr">
        <is>
          <t>SRC-01066</t>
        </is>
      </c>
      <c r="B6767" t="inlineStr">
        <is>
          <t>Last Activity</t>
        </is>
      </c>
      <c r="C6767" t="inlineStr">
        <is>
          <t>Jan 27 2026</t>
        </is>
      </c>
      <c r="D6767" t="inlineStr">
        <is>
          <t>2026-01-27</t>
        </is>
      </c>
      <c r="E6767" t="inlineStr">
        <is>
          <t>Date to YYYY-MM-DD</t>
        </is>
      </c>
    </row>
    <row r="6768">
      <c r="A6768" t="inlineStr">
        <is>
          <t>SRC-01067</t>
        </is>
      </c>
      <c r="B6768" t="inlineStr">
        <is>
          <t>Last Name</t>
        </is>
      </c>
      <c r="C6768" t="inlineStr">
        <is>
          <t xml:space="preserve"> Okafor</t>
        </is>
      </c>
      <c r="D6768" t="inlineStr">
        <is>
          <t>Okafor</t>
        </is>
      </c>
      <c r="E6768" t="inlineStr">
        <is>
          <t>Trimmed / name case</t>
        </is>
      </c>
    </row>
    <row r="6769">
      <c r="A6769" t="inlineStr">
        <is>
          <t>SRC-01067</t>
        </is>
      </c>
      <c r="B6769" t="inlineStr">
        <is>
          <t>State/Region</t>
        </is>
      </c>
      <c r="C6769" t="inlineStr">
        <is>
          <t>South Australia</t>
        </is>
      </c>
      <c r="D6769" t="inlineStr">
        <is>
          <t>SA</t>
        </is>
      </c>
      <c r="E6769" t="inlineStr">
        <is>
          <t>State to standard abbreviation</t>
        </is>
      </c>
    </row>
    <row r="6770">
      <c r="A6770" t="inlineStr">
        <is>
          <t>SRC-01067</t>
        </is>
      </c>
      <c r="B6770" t="inlineStr">
        <is>
          <t>Phone Number</t>
        </is>
      </c>
      <c r="C6770" t="inlineStr">
        <is>
          <t>08 5550 3779</t>
        </is>
      </c>
      <c r="D6770" t="inlineStr">
        <is>
          <t>+61 8 5550 3779</t>
        </is>
      </c>
      <c r="E6770" t="inlineStr">
        <is>
          <t>Phone to +61 international format</t>
        </is>
      </c>
    </row>
    <row r="6771">
      <c r="A6771" t="inlineStr">
        <is>
          <t>SRC-01067</t>
        </is>
      </c>
      <c r="B6771" t="inlineStr">
        <is>
          <t>Postal Code</t>
        </is>
      </c>
      <c r="C6771" t="inlineStr">
        <is>
          <t>5384.0</t>
        </is>
      </c>
      <c r="D6771" t="inlineStr">
        <is>
          <t>5384</t>
        </is>
      </c>
      <c r="E6771" t="inlineStr">
        <is>
          <t>Postcode to 4 digits (restored leading zero / removed .0)</t>
        </is>
      </c>
    </row>
    <row r="6772">
      <c r="A6772" t="inlineStr">
        <is>
          <t>SRC-01067</t>
        </is>
      </c>
      <c r="B6772" t="inlineStr">
        <is>
          <t>Lifecycle Stage</t>
        </is>
      </c>
      <c r="C6772" t="inlineStr">
        <is>
          <t>customer - active</t>
        </is>
      </c>
      <c r="D6772" t="inlineStr">
        <is>
          <t>Customer</t>
        </is>
      </c>
      <c r="E6772" t="inlineStr">
        <is>
          <t>Mapped to HubSpot lifecycle stage</t>
        </is>
      </c>
    </row>
    <row r="6773">
      <c r="A6773" t="inlineStr">
        <is>
          <t>SRC-01067</t>
        </is>
      </c>
      <c r="B6773" t="inlineStr">
        <is>
          <t>Last Activity</t>
        </is>
      </c>
      <c r="C6773" t="inlineStr">
        <is>
          <t>13/06/2026</t>
        </is>
      </c>
      <c r="D6773" t="inlineStr">
        <is>
          <t>2026-06-13</t>
        </is>
      </c>
      <c r="E6773" t="inlineStr">
        <is>
          <t>Date to YYYY-MM-DD</t>
        </is>
      </c>
    </row>
    <row r="6774">
      <c r="A6774" t="inlineStr">
        <is>
          <t>SRC-01068</t>
        </is>
      </c>
      <c r="B6774" t="inlineStr">
        <is>
          <t>Last Name</t>
        </is>
      </c>
      <c r="C6774" t="inlineStr">
        <is>
          <t>GEORGIOU</t>
        </is>
      </c>
      <c r="D6774" t="inlineStr">
        <is>
          <t>Georgiou</t>
        </is>
      </c>
      <c r="E6774" t="inlineStr">
        <is>
          <t>Trimmed / name case</t>
        </is>
      </c>
    </row>
    <row r="6775">
      <c r="A6775" t="inlineStr">
        <is>
          <t>SRC-01068</t>
        </is>
      </c>
      <c r="B6775" t="inlineStr">
        <is>
          <t>State/Region</t>
        </is>
      </c>
      <c r="C6775" t="inlineStr">
        <is>
          <t>Victoria</t>
        </is>
      </c>
      <c r="D6775" t="inlineStr">
        <is>
          <t>VIC</t>
        </is>
      </c>
      <c r="E6775" t="inlineStr">
        <is>
          <t>State to standard abbreviation</t>
        </is>
      </c>
    </row>
    <row r="6776">
      <c r="A6776" t="inlineStr">
        <is>
          <t>SRC-01068</t>
        </is>
      </c>
      <c r="B6776" t="inlineStr">
        <is>
          <t>Phone Number</t>
        </is>
      </c>
      <c r="C6776" t="inlineStr">
        <is>
          <t>(03) 5550-0832</t>
        </is>
      </c>
      <c r="D6776" t="inlineStr">
        <is>
          <t>+61 3 5550 0832</t>
        </is>
      </c>
      <c r="E6776" t="inlineStr">
        <is>
          <t>Phone to +61 international format</t>
        </is>
      </c>
    </row>
    <row r="6777">
      <c r="A6777" t="inlineStr">
        <is>
          <t>SRC-01068</t>
        </is>
      </c>
      <c r="B6777" t="inlineStr">
        <is>
          <t>Company Name</t>
        </is>
      </c>
      <c r="C6777" t="inlineStr">
        <is>
          <t>THISTLEMOOR SIGNAGE PTY LTD</t>
        </is>
      </c>
      <c r="D6777" t="inlineStr">
        <is>
          <t>Thistlemoor Signage Pty Ltd</t>
        </is>
      </c>
      <c r="E6777" t="inlineStr">
        <is>
          <t>Company suffix to 'Pty Ltd', trimmed, case</t>
        </is>
      </c>
    </row>
    <row r="6778">
      <c r="A6778" t="inlineStr">
        <is>
          <t>SRC-01068</t>
        </is>
      </c>
      <c r="B6778" t="inlineStr">
        <is>
          <t>Job Title</t>
        </is>
      </c>
      <c r="C6778" t="inlineStr">
        <is>
          <t>DIRECTOR</t>
        </is>
      </c>
      <c r="D6778" t="inlineStr">
        <is>
          <t>Director</t>
        </is>
      </c>
      <c r="E6778" t="inlineStr">
        <is>
          <t>Job title case</t>
        </is>
      </c>
    </row>
    <row r="6779">
      <c r="A6779" t="inlineStr">
        <is>
          <t>SRC-01068</t>
        </is>
      </c>
      <c r="B6779" t="inlineStr">
        <is>
          <t>City</t>
        </is>
      </c>
      <c r="C6779" t="inlineStr">
        <is>
          <t>ballarat</t>
        </is>
      </c>
      <c r="D6779" t="inlineStr">
        <is>
          <t>Ballarat</t>
        </is>
      </c>
      <c r="E6779" t="inlineStr">
        <is>
          <t>City case</t>
        </is>
      </c>
    </row>
    <row r="6780">
      <c r="A6780" t="inlineStr">
        <is>
          <t>SRC-01068</t>
        </is>
      </c>
      <c r="B6780" t="inlineStr">
        <is>
          <t>Lifecycle Stage</t>
        </is>
      </c>
      <c r="C6780" t="inlineStr">
        <is>
          <t>new lead</t>
        </is>
      </c>
      <c r="D6780" t="inlineStr">
        <is>
          <t>Lead</t>
        </is>
      </c>
      <c r="E6780" t="inlineStr">
        <is>
          <t>Mapped to HubSpot lifecycle stage</t>
        </is>
      </c>
    </row>
    <row r="6781">
      <c r="A6781" t="inlineStr">
        <is>
          <t>SRC-01069</t>
        </is>
      </c>
      <c r="B6781" t="inlineStr">
        <is>
          <t>Company Name</t>
        </is>
      </c>
      <c r="C6781" t="inlineStr">
        <is>
          <t>Wattlemere Electrical</t>
        </is>
      </c>
      <c r="D6781" t="inlineStr">
        <is>
          <t>Wattlemere Electrical Pty Ltd</t>
        </is>
      </c>
      <c r="E6781" t="inlineStr">
        <is>
          <t>Company suffix to 'Pty Ltd', trimmed, case</t>
        </is>
      </c>
    </row>
    <row r="6782">
      <c r="A6782" t="inlineStr">
        <is>
          <t>SRC-01069</t>
        </is>
      </c>
      <c r="B6782" t="inlineStr">
        <is>
          <t>City</t>
        </is>
      </c>
      <c r="C6782" t="inlineStr">
        <is>
          <t>adelaide</t>
        </is>
      </c>
      <c r="D6782" t="inlineStr">
        <is>
          <t>Adelaide</t>
        </is>
      </c>
      <c r="E6782" t="inlineStr">
        <is>
          <t>City case</t>
        </is>
      </c>
    </row>
    <row r="6783">
      <c r="A6783" t="inlineStr">
        <is>
          <t>SRC-01069</t>
        </is>
      </c>
      <c r="B6783" t="inlineStr">
        <is>
          <t>Lifecycle Stage</t>
        </is>
      </c>
      <c r="C6783" t="inlineStr">
        <is>
          <t>newsletter only</t>
        </is>
      </c>
      <c r="D6783" t="inlineStr">
        <is>
          <t>Subscriber</t>
        </is>
      </c>
      <c r="E6783" t="inlineStr">
        <is>
          <t>Mapped to HubSpot lifecycle stage</t>
        </is>
      </c>
    </row>
    <row r="6784">
      <c r="A6784" t="inlineStr">
        <is>
          <t>SRC-01070</t>
        </is>
      </c>
      <c r="B6784" t="inlineStr">
        <is>
          <t>Last Name</t>
        </is>
      </c>
      <c r="C6784" t="inlineStr">
        <is>
          <t xml:space="preserve">Smith </t>
        </is>
      </c>
      <c r="D6784" t="inlineStr">
        <is>
          <t>Smith</t>
        </is>
      </c>
      <c r="E6784" t="inlineStr">
        <is>
          <t>Trimmed / name case</t>
        </is>
      </c>
    </row>
    <row r="6785">
      <c r="A6785" t="inlineStr">
        <is>
          <t>SRC-01070</t>
        </is>
      </c>
      <c r="B6785" t="inlineStr">
        <is>
          <t>Company Name</t>
        </is>
      </c>
      <c r="C6785" t="inlineStr">
        <is>
          <t>Quillmere Accounting</t>
        </is>
      </c>
      <c r="D6785" t="inlineStr">
        <is>
          <t>Quillmere Accounting Pty Ltd</t>
        </is>
      </c>
      <c r="E6785" t="inlineStr">
        <is>
          <t>Company suffix to 'Pty Ltd', trimmed, case</t>
        </is>
      </c>
    </row>
    <row r="6786">
      <c r="A6786" t="inlineStr">
        <is>
          <t>SRC-01070</t>
        </is>
      </c>
      <c r="B6786" t="inlineStr">
        <is>
          <t>City</t>
        </is>
      </c>
      <c r="C6786" t="inlineStr">
        <is>
          <t>cairns</t>
        </is>
      </c>
      <c r="D6786" t="inlineStr">
        <is>
          <t>Cairns</t>
        </is>
      </c>
      <c r="E6786" t="inlineStr">
        <is>
          <t>City case</t>
        </is>
      </c>
    </row>
    <row r="6787">
      <c r="A6787" t="inlineStr">
        <is>
          <t>SRC-01070</t>
        </is>
      </c>
      <c r="B6787" t="inlineStr">
        <is>
          <t>Postal Code</t>
        </is>
      </c>
      <c r="C6787" t="inlineStr">
        <is>
          <t>4732.0</t>
        </is>
      </c>
      <c r="D6787" t="inlineStr">
        <is>
          <t>4732</t>
        </is>
      </c>
      <c r="E6787" t="inlineStr">
        <is>
          <t>Postcode to 4 digits (restored leading zero / removed .0)</t>
        </is>
      </c>
    </row>
    <row r="6788">
      <c r="A6788" t="inlineStr">
        <is>
          <t>SRC-01070</t>
        </is>
      </c>
      <c r="B6788" t="inlineStr">
        <is>
          <t>Lifecycle Stage</t>
        </is>
      </c>
      <c r="C6788" t="inlineStr">
        <is>
          <t>opp</t>
        </is>
      </c>
      <c r="D6788" t="inlineStr">
        <is>
          <t>Opportunity</t>
        </is>
      </c>
      <c r="E6788" t="inlineStr">
        <is>
          <t>Mapped to HubSpot lifecycle stage</t>
        </is>
      </c>
    </row>
    <row r="6789">
      <c r="A6789" t="inlineStr">
        <is>
          <t>SRC-01071</t>
        </is>
      </c>
      <c r="B6789" t="inlineStr">
        <is>
          <t>Last Name</t>
        </is>
      </c>
      <c r="C6789" t="inlineStr">
        <is>
          <t>DAVIES</t>
        </is>
      </c>
      <c r="D6789" t="inlineStr">
        <is>
          <t>Davies</t>
        </is>
      </c>
      <c r="E6789" t="inlineStr">
        <is>
          <t>Trimmed / name case</t>
        </is>
      </c>
    </row>
    <row r="6790">
      <c r="A6790" t="inlineStr">
        <is>
          <t>SRC-01071</t>
        </is>
      </c>
      <c r="B6790" t="inlineStr">
        <is>
          <t>State/Region</t>
        </is>
      </c>
      <c r="C6790" t="inlineStr">
        <is>
          <t>N.S.W.</t>
        </is>
      </c>
      <c r="D6790" t="inlineStr">
        <is>
          <t>NSW</t>
        </is>
      </c>
      <c r="E6790" t="inlineStr">
        <is>
          <t>State to standard abbreviation</t>
        </is>
      </c>
    </row>
    <row r="6791">
      <c r="A6791" t="inlineStr">
        <is>
          <t>SRC-01071</t>
        </is>
      </c>
      <c r="B6791" t="inlineStr">
        <is>
          <t>Company Name</t>
        </is>
      </c>
      <c r="C6791" t="inlineStr">
        <is>
          <t>Corvanny Landscapes pty ltd</t>
        </is>
      </c>
      <c r="D6791" t="inlineStr">
        <is>
          <t>Corvanny Landscapes Pty Ltd</t>
        </is>
      </c>
      <c r="E6791" t="inlineStr">
        <is>
          <t>Company suffix to 'Pty Ltd', trimmed, case</t>
        </is>
      </c>
    </row>
    <row r="6792">
      <c r="A6792" t="inlineStr">
        <is>
          <t>SRC-01071</t>
        </is>
      </c>
      <c r="B6792" t="inlineStr">
        <is>
          <t>Job Title</t>
        </is>
      </c>
      <c r="C6792" t="inlineStr">
        <is>
          <t>WORKSHOP MANAGER</t>
        </is>
      </c>
      <c r="D6792" t="inlineStr">
        <is>
          <t>Workshop Manager</t>
        </is>
      </c>
      <c r="E6792" t="inlineStr">
        <is>
          <t>Job title case</t>
        </is>
      </c>
    </row>
    <row r="6793">
      <c r="A6793" t="inlineStr">
        <is>
          <t>SRC-01071</t>
        </is>
      </c>
      <c r="B6793" t="inlineStr">
        <is>
          <t>Postal Code</t>
        </is>
      </c>
      <c r="C6793" t="inlineStr">
        <is>
          <t>2032.0</t>
        </is>
      </c>
      <c r="D6793" t="inlineStr">
        <is>
          <t>2032</t>
        </is>
      </c>
      <c r="E6793" t="inlineStr">
        <is>
          <t>Postcode to 4 digits (restored leading zero / removed .0)</t>
        </is>
      </c>
    </row>
    <row r="6794">
      <c r="A6794" t="inlineStr">
        <is>
          <t>SRC-01071</t>
        </is>
      </c>
      <c r="B6794" t="inlineStr">
        <is>
          <t>Lifecycle Stage</t>
        </is>
      </c>
      <c r="C6794" t="inlineStr">
        <is>
          <t>lead</t>
        </is>
      </c>
      <c r="D6794" t="inlineStr">
        <is>
          <t>Lead</t>
        </is>
      </c>
      <c r="E6794" t="inlineStr">
        <is>
          <t>Mapped to HubSpot lifecycle stage</t>
        </is>
      </c>
    </row>
    <row r="6795">
      <c r="A6795" t="inlineStr">
        <is>
          <t>SRC-01071</t>
        </is>
      </c>
      <c r="B6795" t="inlineStr">
        <is>
          <t>Last Activity</t>
        </is>
      </c>
      <c r="C6795" t="inlineStr">
        <is>
          <t>31/01/2026</t>
        </is>
      </c>
      <c r="D6795" t="inlineStr">
        <is>
          <t>2026-01-31</t>
        </is>
      </c>
      <c r="E6795" t="inlineStr">
        <is>
          <t>Date to YYYY-MM-DD</t>
        </is>
      </c>
    </row>
    <row r="6796">
      <c r="A6796" t="inlineStr">
        <is>
          <t>SRC-01072</t>
        </is>
      </c>
      <c r="B6796" t="inlineStr">
        <is>
          <t>First Name</t>
        </is>
      </c>
      <c r="C6796" t="inlineStr">
        <is>
          <t>ravi</t>
        </is>
      </c>
      <c r="D6796" t="inlineStr">
        <is>
          <t>Ravi</t>
        </is>
      </c>
      <c r="E6796" t="inlineStr">
        <is>
          <t>Trimmed / name case</t>
        </is>
      </c>
    </row>
    <row r="6797">
      <c r="A6797" t="inlineStr">
        <is>
          <t>SRC-01072</t>
        </is>
      </c>
      <c r="B6797" t="inlineStr">
        <is>
          <t>Last Name</t>
        </is>
      </c>
      <c r="C6797" t="inlineStr">
        <is>
          <t xml:space="preserve"> Smith</t>
        </is>
      </c>
      <c r="D6797" t="inlineStr">
        <is>
          <t>Smith</t>
        </is>
      </c>
      <c r="E6797" t="inlineStr">
        <is>
          <t>Trimmed / name case</t>
        </is>
      </c>
    </row>
    <row r="6798">
      <c r="A6798" t="inlineStr">
        <is>
          <t>SRC-01072</t>
        </is>
      </c>
      <c r="B6798" t="inlineStr">
        <is>
          <t>State/Region</t>
        </is>
      </c>
      <c r="C6798" t="inlineStr">
        <is>
          <t>vic</t>
        </is>
      </c>
      <c r="D6798" t="inlineStr">
        <is>
          <t>VIC</t>
        </is>
      </c>
      <c r="E6798" t="inlineStr">
        <is>
          <t>State to standard abbreviation</t>
        </is>
      </c>
    </row>
    <row r="6799">
      <c r="A6799" t="inlineStr">
        <is>
          <t>SRC-01072</t>
        </is>
      </c>
      <c r="B6799" t="inlineStr">
        <is>
          <t>Phone Number</t>
        </is>
      </c>
      <c r="C6799" t="inlineStr">
        <is>
          <t>(03) 5550 9914</t>
        </is>
      </c>
      <c r="D6799" t="inlineStr">
        <is>
          <t>+61 3 5550 9914</t>
        </is>
      </c>
      <c r="E6799" t="inlineStr">
        <is>
          <t>Phone to +61 international format</t>
        </is>
      </c>
    </row>
    <row r="6800">
      <c r="A6800" t="inlineStr">
        <is>
          <t>SRC-01072</t>
        </is>
      </c>
      <c r="B6800" t="inlineStr">
        <is>
          <t>Company Name</t>
        </is>
      </c>
      <c r="C6800" t="inlineStr">
        <is>
          <t>Quillmere Optics pty ltd</t>
        </is>
      </c>
      <c r="D6800" t="inlineStr">
        <is>
          <t>Quillmere Optics Pty Ltd</t>
        </is>
      </c>
      <c r="E6800" t="inlineStr">
        <is>
          <t>Company suffix to 'Pty Ltd', trimmed, case</t>
        </is>
      </c>
    </row>
    <row r="6801">
      <c r="A6801" t="inlineStr">
        <is>
          <t>SRC-01072</t>
        </is>
      </c>
      <c r="B6801" t="inlineStr">
        <is>
          <t>Job Title</t>
        </is>
      </c>
      <c r="C6801" t="inlineStr">
        <is>
          <t>HR MANAGER</t>
        </is>
      </c>
      <c r="D6801" t="inlineStr">
        <is>
          <t>HR Manager</t>
        </is>
      </c>
      <c r="E6801" t="inlineStr">
        <is>
          <t>Job title case</t>
        </is>
      </c>
    </row>
    <row r="6802">
      <c r="A6802" t="inlineStr">
        <is>
          <t>SRC-01072</t>
        </is>
      </c>
      <c r="B6802" t="inlineStr">
        <is>
          <t>City</t>
        </is>
      </c>
      <c r="C6802" t="inlineStr">
        <is>
          <t>melbourne</t>
        </is>
      </c>
      <c r="D6802" t="inlineStr">
        <is>
          <t>Melbourne</t>
        </is>
      </c>
      <c r="E6802" t="inlineStr">
        <is>
          <t>City case</t>
        </is>
      </c>
    </row>
    <row r="6803">
      <c r="A6803" t="inlineStr">
        <is>
          <t>SRC-01072</t>
        </is>
      </c>
      <c r="B6803" t="inlineStr">
        <is>
          <t>Postal Code</t>
        </is>
      </c>
      <c r="C6803" t="inlineStr">
        <is>
          <t>3543.0</t>
        </is>
      </c>
      <c r="D6803" t="inlineStr">
        <is>
          <t>3543</t>
        </is>
      </c>
      <c r="E6803" t="inlineStr">
        <is>
          <t>Postcode to 4 digits (restored leading zero / removed .0)</t>
        </is>
      </c>
    </row>
    <row r="6804">
      <c r="A6804" t="inlineStr">
        <is>
          <t>SRC-01072</t>
        </is>
      </c>
      <c r="B6804" t="inlineStr">
        <is>
          <t>Lifecycle Stage</t>
        </is>
      </c>
      <c r="C6804" t="inlineStr">
        <is>
          <t>newsletter only</t>
        </is>
      </c>
      <c r="D6804" t="inlineStr">
        <is>
          <t>Subscriber</t>
        </is>
      </c>
      <c r="E6804" t="inlineStr">
        <is>
          <t>Mapped to HubSpot lifecycle stage</t>
        </is>
      </c>
    </row>
    <row r="6805">
      <c r="A6805" t="inlineStr">
        <is>
          <t>SRC-01072</t>
        </is>
      </c>
      <c r="B6805" t="inlineStr">
        <is>
          <t>Last Activity</t>
        </is>
      </c>
      <c r="C6805" t="inlineStr">
        <is>
          <t>20/05/2024</t>
        </is>
      </c>
      <c r="D6805" t="inlineStr">
        <is>
          <t>2024-05-20</t>
        </is>
      </c>
      <c r="E6805" t="inlineStr">
        <is>
          <t>Date to YYYY-MM-DD</t>
        </is>
      </c>
    </row>
    <row r="6806">
      <c r="A6806" t="inlineStr">
        <is>
          <t>SRC-01073</t>
        </is>
      </c>
      <c r="B6806" t="inlineStr">
        <is>
          <t>First Name</t>
        </is>
      </c>
      <c r="C6806" t="inlineStr">
        <is>
          <t>CALLUM</t>
        </is>
      </c>
      <c r="D6806" t="inlineStr">
        <is>
          <t>Callum</t>
        </is>
      </c>
      <c r="E6806" t="inlineStr">
        <is>
          <t>Trimmed / name case</t>
        </is>
      </c>
    </row>
    <row r="6807">
      <c r="A6807" t="inlineStr">
        <is>
          <t>SRC-01073</t>
        </is>
      </c>
      <c r="B6807" t="inlineStr">
        <is>
          <t>Last Name</t>
        </is>
      </c>
      <c r="C6807" t="inlineStr">
        <is>
          <t xml:space="preserve"> Patel</t>
        </is>
      </c>
      <c r="D6807" t="inlineStr">
        <is>
          <t>Patel</t>
        </is>
      </c>
      <c r="E6807" t="inlineStr">
        <is>
          <t>Trimmed / name case</t>
        </is>
      </c>
    </row>
    <row r="6808">
      <c r="A6808" t="inlineStr">
        <is>
          <t>SRC-01073</t>
        </is>
      </c>
      <c r="B6808" t="inlineStr">
        <is>
          <t>State/Region</t>
        </is>
      </c>
      <c r="C6808" t="inlineStr">
        <is>
          <t>Tasmania</t>
        </is>
      </c>
      <c r="D6808" t="inlineStr">
        <is>
          <t>TAS</t>
        </is>
      </c>
      <c r="E6808" t="inlineStr">
        <is>
          <t>State to standard abbreviation</t>
        </is>
      </c>
    </row>
    <row r="6809">
      <c r="A6809" t="inlineStr">
        <is>
          <t>SRC-01073</t>
        </is>
      </c>
      <c r="B6809" t="inlineStr">
        <is>
          <t>Phone Number</t>
        </is>
      </c>
      <c r="C6809" t="inlineStr">
        <is>
          <t>61370100811</t>
        </is>
      </c>
      <c r="D6809" t="inlineStr">
        <is>
          <t>+61 3 7010 0811</t>
        </is>
      </c>
      <c r="E6809" t="inlineStr">
        <is>
          <t>Phone to +61 international format</t>
        </is>
      </c>
    </row>
    <row r="6810">
      <c r="A6810" t="inlineStr">
        <is>
          <t>SRC-01073</t>
        </is>
      </c>
      <c r="B6810" t="inlineStr">
        <is>
          <t>Company Name</t>
        </is>
      </c>
      <c r="C6810" t="inlineStr">
        <is>
          <t>Fennorah Accounting pty ltd</t>
        </is>
      </c>
      <c r="D6810" t="inlineStr">
        <is>
          <t>Fennorah Accounting Pty Ltd</t>
        </is>
      </c>
      <c r="E6810" t="inlineStr">
        <is>
          <t>Company suffix to 'Pty Ltd', trimmed, case</t>
        </is>
      </c>
    </row>
    <row r="6811">
      <c r="A6811" t="inlineStr">
        <is>
          <t>SRC-01073</t>
        </is>
      </c>
      <c r="B6811" t="inlineStr">
        <is>
          <t>City</t>
        </is>
      </c>
      <c r="C6811" t="inlineStr">
        <is>
          <t>LAUNCESTON</t>
        </is>
      </c>
      <c r="D6811" t="inlineStr">
        <is>
          <t>Launceston</t>
        </is>
      </c>
      <c r="E6811" t="inlineStr">
        <is>
          <t>City case</t>
        </is>
      </c>
    </row>
    <row r="6812">
      <c r="A6812" t="inlineStr">
        <is>
          <t>SRC-01073</t>
        </is>
      </c>
      <c r="B6812" t="inlineStr">
        <is>
          <t>Postal Code</t>
        </is>
      </c>
      <c r="C6812" t="inlineStr">
        <is>
          <t>7171.0</t>
        </is>
      </c>
      <c r="D6812" t="inlineStr">
        <is>
          <t>7171</t>
        </is>
      </c>
      <c r="E6812" t="inlineStr">
        <is>
          <t>Postcode to 4 digits (restored leading zero / removed .0)</t>
        </is>
      </c>
    </row>
    <row r="6813">
      <c r="A6813" t="inlineStr">
        <is>
          <t>SRC-01073</t>
        </is>
      </c>
      <c r="B6813" t="inlineStr">
        <is>
          <t>Lifecycle Stage</t>
        </is>
      </c>
      <c r="C6813" t="inlineStr">
        <is>
          <t>newsletter only</t>
        </is>
      </c>
      <c r="D6813" t="inlineStr">
        <is>
          <t>Subscriber</t>
        </is>
      </c>
      <c r="E6813" t="inlineStr">
        <is>
          <t>Mapped to HubSpot lifecycle stage</t>
        </is>
      </c>
    </row>
    <row r="6814">
      <c r="A6814" t="inlineStr">
        <is>
          <t>SRC-01074</t>
        </is>
      </c>
      <c r="B6814" t="inlineStr">
        <is>
          <t>State/Region</t>
        </is>
      </c>
      <c r="C6814" t="inlineStr">
        <is>
          <t>Vic</t>
        </is>
      </c>
      <c r="D6814" t="inlineStr">
        <is>
          <t>VIC</t>
        </is>
      </c>
      <c r="E6814" t="inlineStr">
        <is>
          <t>State to standard abbreviation</t>
        </is>
      </c>
    </row>
    <row r="6815">
      <c r="A6815" t="inlineStr">
        <is>
          <t>SRC-01074</t>
        </is>
      </c>
      <c r="B6815" t="inlineStr">
        <is>
          <t>Phone Number</t>
        </is>
      </c>
      <c r="C6815" t="inlineStr">
        <is>
          <t>(03) 7010 0128</t>
        </is>
      </c>
      <c r="D6815" t="inlineStr">
        <is>
          <t>+61 3 7010 0128</t>
        </is>
      </c>
      <c r="E6815" t="inlineStr">
        <is>
          <t>Phone to +61 international format</t>
        </is>
      </c>
    </row>
    <row r="6816">
      <c r="A6816" t="inlineStr">
        <is>
          <t>SRC-01074</t>
        </is>
      </c>
      <c r="B6816" t="inlineStr">
        <is>
          <t>Job Title</t>
        </is>
      </c>
      <c r="C6816" t="inlineStr">
        <is>
          <t>OPERATIONS MANAGER</t>
        </is>
      </c>
      <c r="D6816" t="inlineStr">
        <is>
          <t>Operations Manager</t>
        </is>
      </c>
      <c r="E6816" t="inlineStr">
        <is>
          <t>Job title case</t>
        </is>
      </c>
    </row>
    <row r="6817">
      <c r="A6817" t="inlineStr">
        <is>
          <t>SRC-01074</t>
        </is>
      </c>
      <c r="B6817" t="inlineStr">
        <is>
          <t>City</t>
        </is>
      </c>
      <c r="C6817" t="inlineStr">
        <is>
          <t>frankston</t>
        </is>
      </c>
      <c r="D6817" t="inlineStr">
        <is>
          <t>Frankston</t>
        </is>
      </c>
      <c r="E6817" t="inlineStr">
        <is>
          <t>City case</t>
        </is>
      </c>
    </row>
    <row r="6818">
      <c r="A6818" t="inlineStr">
        <is>
          <t>SRC-01074</t>
        </is>
      </c>
      <c r="B6818" t="inlineStr">
        <is>
          <t>Lifecycle Stage</t>
        </is>
      </c>
      <c r="C6818" t="inlineStr">
        <is>
          <t>Client</t>
        </is>
      </c>
      <c r="D6818" t="inlineStr">
        <is>
          <t>Customer</t>
        </is>
      </c>
      <c r="E6818" t="inlineStr">
        <is>
          <t>Mapped to HubSpot lifecycle stage</t>
        </is>
      </c>
    </row>
    <row r="6819">
      <c r="A6819" t="inlineStr">
        <is>
          <t>SRC-01074</t>
        </is>
      </c>
      <c r="B6819" t="inlineStr">
        <is>
          <t>Last Activity</t>
        </is>
      </c>
      <c r="C6819" t="inlineStr">
        <is>
          <t>27/12/2025</t>
        </is>
      </c>
      <c r="D6819" t="inlineStr">
        <is>
          <t>2025-12-27</t>
        </is>
      </c>
      <c r="E6819" t="inlineStr">
        <is>
          <t>Date to YYYY-MM-DD</t>
        </is>
      </c>
    </row>
    <row r="6820">
      <c r="A6820" t="inlineStr">
        <is>
          <t>SRC-01075</t>
        </is>
      </c>
      <c r="B6820" t="inlineStr">
        <is>
          <t>Last Name</t>
        </is>
      </c>
      <c r="C6820" t="inlineStr">
        <is>
          <t xml:space="preserve"> Kim</t>
        </is>
      </c>
      <c r="D6820" t="inlineStr">
        <is>
          <t>Kim</t>
        </is>
      </c>
      <c r="E6820" t="inlineStr">
        <is>
          <t>Trimmed / name case</t>
        </is>
      </c>
    </row>
    <row r="6821">
      <c r="A6821" t="inlineStr">
        <is>
          <t>SRC-01075</t>
        </is>
      </c>
      <c r="B6821" t="inlineStr">
        <is>
          <t>Phone Number</t>
        </is>
      </c>
      <c r="C6821" t="inlineStr">
        <is>
          <t>03 7010 5406</t>
        </is>
      </c>
      <c r="D6821" t="inlineStr">
        <is>
          <t>+61 3 7010 5406</t>
        </is>
      </c>
      <c r="E6821" t="inlineStr">
        <is>
          <t>Phone to +61 international format</t>
        </is>
      </c>
    </row>
    <row r="6822">
      <c r="A6822" t="inlineStr">
        <is>
          <t>SRC-01075</t>
        </is>
      </c>
      <c r="B6822" t="inlineStr">
        <is>
          <t>Job Title</t>
        </is>
      </c>
      <c r="C6822" t="inlineStr">
        <is>
          <t>MARKETING COORDINATOR</t>
        </is>
      </c>
      <c r="D6822" t="inlineStr">
        <is>
          <t>Marketing Coordinator</t>
        </is>
      </c>
      <c r="E6822" t="inlineStr">
        <is>
          <t>Job title case</t>
        </is>
      </c>
    </row>
    <row r="6823">
      <c r="A6823" t="inlineStr">
        <is>
          <t>SRC-01075</t>
        </is>
      </c>
      <c r="B6823" t="inlineStr">
        <is>
          <t>City</t>
        </is>
      </c>
      <c r="C6823" t="inlineStr">
        <is>
          <t>BOX HILL</t>
        </is>
      </c>
      <c r="D6823" t="inlineStr">
        <is>
          <t>Box Hill</t>
        </is>
      </c>
      <c r="E6823" t="inlineStr">
        <is>
          <t>City case</t>
        </is>
      </c>
    </row>
    <row r="6824">
      <c r="A6824" t="inlineStr">
        <is>
          <t>SRC-01075</t>
        </is>
      </c>
      <c r="B6824" t="inlineStr">
        <is>
          <t>Lifecycle Stage</t>
        </is>
      </c>
      <c r="C6824" t="inlineStr">
        <is>
          <t>LEAD</t>
        </is>
      </c>
      <c r="D6824" t="inlineStr">
        <is>
          <t>Lead</t>
        </is>
      </c>
      <c r="E6824" t="inlineStr">
        <is>
          <t>Mapped to HubSpot lifecycle stage</t>
        </is>
      </c>
    </row>
    <row r="6825">
      <c r="A6825" t="inlineStr">
        <is>
          <t>SRC-01075</t>
        </is>
      </c>
      <c r="B6825" t="inlineStr">
        <is>
          <t>Last Activity</t>
        </is>
      </c>
      <c r="C6825" t="inlineStr">
        <is>
          <t>06/09/2024</t>
        </is>
      </c>
      <c r="D6825" t="inlineStr">
        <is>
          <t>2024-09-06</t>
        </is>
      </c>
      <c r="E6825" t="inlineStr">
        <is>
          <t>Date to YYYY-MM-DD</t>
        </is>
      </c>
    </row>
    <row r="6826">
      <c r="A6826" t="inlineStr">
        <is>
          <t>SRC-01076</t>
        </is>
      </c>
      <c r="B6826" t="inlineStr">
        <is>
          <t>Email</t>
        </is>
      </c>
      <c r="C6826" t="inlineStr">
        <is>
          <t>Nadia.Martin@Nethervanefreight.Example</t>
        </is>
      </c>
      <c r="D6826" t="inlineStr">
        <is>
          <t>nadia.martin@nethervanefreight.example</t>
        </is>
      </c>
      <c r="E6826" t="inlineStr">
        <is>
          <t>Lower-case, trimmed, removed mailto:/brackets</t>
        </is>
      </c>
    </row>
    <row r="6827">
      <c r="A6827" t="inlineStr">
        <is>
          <t>SRC-01076</t>
        </is>
      </c>
      <c r="B6827" t="inlineStr">
        <is>
          <t>Phone Number</t>
        </is>
      </c>
      <c r="C6827" t="inlineStr">
        <is>
          <t>0370107797</t>
        </is>
      </c>
      <c r="D6827" t="inlineStr">
        <is>
          <t>+61 3 7010 7797</t>
        </is>
      </c>
      <c r="E6827" t="inlineStr">
        <is>
          <t>Phone to +61 international format</t>
        </is>
      </c>
    </row>
    <row r="6828">
      <c r="A6828" t="inlineStr">
        <is>
          <t>SRC-01076</t>
        </is>
      </c>
      <c r="B6828" t="inlineStr">
        <is>
          <t>Company Name</t>
        </is>
      </c>
      <c r="C6828" t="inlineStr">
        <is>
          <t xml:space="preserve"> Nethervane Freight Pty Ltd</t>
        </is>
      </c>
      <c r="D6828" t="inlineStr">
        <is>
          <t>Nethervane Freight Pty Ltd</t>
        </is>
      </c>
      <c r="E6828" t="inlineStr">
        <is>
          <t>Company suffix to 'Pty Ltd', trimmed, case</t>
        </is>
      </c>
    </row>
    <row r="6829">
      <c r="A6829" t="inlineStr">
        <is>
          <t>SRC-01076</t>
        </is>
      </c>
      <c r="B6829" t="inlineStr">
        <is>
          <t>Job Title</t>
        </is>
      </c>
      <c r="C6829" t="inlineStr">
        <is>
          <t>finance manager</t>
        </is>
      </c>
      <c r="D6829" t="inlineStr">
        <is>
          <t>Finance Manager</t>
        </is>
      </c>
      <c r="E6829" t="inlineStr">
        <is>
          <t>Job title case</t>
        </is>
      </c>
    </row>
    <row r="6830">
      <c r="A6830" t="inlineStr">
        <is>
          <t>SRC-01076</t>
        </is>
      </c>
      <c r="B6830" t="inlineStr">
        <is>
          <t>City</t>
        </is>
      </c>
      <c r="C6830" t="inlineStr">
        <is>
          <t>BOX HILL</t>
        </is>
      </c>
      <c r="D6830" t="inlineStr">
        <is>
          <t>Box Hill</t>
        </is>
      </c>
      <c r="E6830" t="inlineStr">
        <is>
          <t>City case</t>
        </is>
      </c>
    </row>
    <row r="6831">
      <c r="A6831" t="inlineStr">
        <is>
          <t>SRC-01077</t>
        </is>
      </c>
      <c r="B6831" t="inlineStr">
        <is>
          <t>State/Region</t>
        </is>
      </c>
      <c r="C6831" t="inlineStr">
        <is>
          <t>Vic</t>
        </is>
      </c>
      <c r="D6831" t="inlineStr">
        <is>
          <t>VIC</t>
        </is>
      </c>
      <c r="E6831" t="inlineStr">
        <is>
          <t>State to standard abbreviation</t>
        </is>
      </c>
    </row>
    <row r="6832">
      <c r="A6832" t="inlineStr">
        <is>
          <t>SRC-01077</t>
        </is>
      </c>
      <c r="B6832" t="inlineStr">
        <is>
          <t>Phone Number</t>
        </is>
      </c>
      <c r="C6832" t="inlineStr">
        <is>
          <t>5550 2771</t>
        </is>
      </c>
      <c r="D6832" t="inlineStr">
        <is>
          <t>+61 3 5550 2771</t>
        </is>
      </c>
      <c r="E6832" t="inlineStr">
        <is>
          <t>Phone to +61 international format</t>
        </is>
      </c>
    </row>
    <row r="6833">
      <c r="A6833" t="inlineStr">
        <is>
          <t>SRC-01077</t>
        </is>
      </c>
      <c r="B6833" t="inlineStr">
        <is>
          <t>Company Name</t>
        </is>
      </c>
      <c r="C6833" t="inlineStr">
        <is>
          <t xml:space="preserve"> Galbrisk Fitness Pty Ltd</t>
        </is>
      </c>
      <c r="D6833" t="inlineStr">
        <is>
          <t>Galbrisk Fitness Pty Ltd</t>
        </is>
      </c>
      <c r="E6833" t="inlineStr">
        <is>
          <t>Company suffix to 'Pty Ltd', trimmed, case</t>
        </is>
      </c>
    </row>
    <row r="6834">
      <c r="A6834" t="inlineStr">
        <is>
          <t>SRC-01077</t>
        </is>
      </c>
      <c r="B6834" t="inlineStr">
        <is>
          <t>City</t>
        </is>
      </c>
      <c r="C6834" t="inlineStr">
        <is>
          <t>GEELONG</t>
        </is>
      </c>
      <c r="D6834" t="inlineStr">
        <is>
          <t>Geelong</t>
        </is>
      </c>
      <c r="E6834" t="inlineStr">
        <is>
          <t>City case</t>
        </is>
      </c>
    </row>
    <row r="6835">
      <c r="A6835" t="inlineStr">
        <is>
          <t>SRC-01077</t>
        </is>
      </c>
      <c r="B6835" t="inlineStr">
        <is>
          <t>Lifecycle Stage</t>
        </is>
      </c>
      <c r="C6835" t="inlineStr">
        <is>
          <t>LEAD</t>
        </is>
      </c>
      <c r="D6835" t="inlineStr">
        <is>
          <t>Lead</t>
        </is>
      </c>
      <c r="E6835" t="inlineStr">
        <is>
          <t>Mapped to HubSpot lifecycle stage</t>
        </is>
      </c>
    </row>
    <row r="6836">
      <c r="A6836" t="inlineStr">
        <is>
          <t>SRC-01078</t>
        </is>
      </c>
      <c r="B6836" t="inlineStr">
        <is>
          <t>Email</t>
        </is>
      </c>
      <c r="C6836" t="inlineStr">
        <is>
          <t>Callum.Smith@Corvannylogistics.Example</t>
        </is>
      </c>
      <c r="D6836" t="inlineStr">
        <is>
          <t>callum.smith@corvannylogistics.example</t>
        </is>
      </c>
      <c r="E6836" t="inlineStr">
        <is>
          <t>Lower-case, trimmed, removed mailto:/brackets</t>
        </is>
      </c>
    </row>
    <row r="6837">
      <c r="A6837" t="inlineStr">
        <is>
          <t>SRC-01078</t>
        </is>
      </c>
      <c r="B6837" t="inlineStr">
        <is>
          <t>State/Region</t>
        </is>
      </c>
      <c r="C6837" t="inlineStr">
        <is>
          <t>Qld</t>
        </is>
      </c>
      <c r="D6837" t="inlineStr">
        <is>
          <t>QLD</t>
        </is>
      </c>
      <c r="E6837" t="inlineStr">
        <is>
          <t>State to standard abbreviation</t>
        </is>
      </c>
    </row>
    <row r="6838">
      <c r="A6838" t="inlineStr">
        <is>
          <t>SRC-01078</t>
        </is>
      </c>
      <c r="B6838" t="inlineStr">
        <is>
          <t>Phone Number</t>
        </is>
      </c>
      <c r="C6838" t="inlineStr">
        <is>
          <t>(07) 7010 2062</t>
        </is>
      </c>
      <c r="D6838" t="inlineStr">
        <is>
          <t>+61 7 7010 2062</t>
        </is>
      </c>
      <c r="E6838" t="inlineStr">
        <is>
          <t>Phone to +61 international format</t>
        </is>
      </c>
    </row>
    <row r="6839">
      <c r="A6839" t="inlineStr">
        <is>
          <t>SRC-01078</t>
        </is>
      </c>
      <c r="B6839" t="inlineStr">
        <is>
          <t>Company Name</t>
        </is>
      </c>
      <c r="C6839" t="inlineStr">
        <is>
          <t>Corvanny Logistics pty ltd</t>
        </is>
      </c>
      <c r="D6839" t="inlineStr">
        <is>
          <t>Corvanny Logistics Pty Ltd</t>
        </is>
      </c>
      <c r="E6839" t="inlineStr">
        <is>
          <t>Company suffix to 'Pty Ltd', trimmed, case</t>
        </is>
      </c>
    </row>
    <row r="6840">
      <c r="A6840" t="inlineStr">
        <is>
          <t>SRC-01078</t>
        </is>
      </c>
      <c r="B6840" t="inlineStr">
        <is>
          <t>Job Title</t>
        </is>
      </c>
      <c r="C6840" t="inlineStr">
        <is>
          <t>DIRECTOR</t>
        </is>
      </c>
      <c r="D6840" t="inlineStr">
        <is>
          <t>Director</t>
        </is>
      </c>
      <c r="E6840" t="inlineStr">
        <is>
          <t>Job title case</t>
        </is>
      </c>
    </row>
    <row r="6841">
      <c r="A6841" t="inlineStr">
        <is>
          <t>SRC-01078</t>
        </is>
      </c>
      <c r="B6841" t="inlineStr">
        <is>
          <t>City</t>
        </is>
      </c>
      <c r="C6841" t="inlineStr">
        <is>
          <t>brisbane</t>
        </is>
      </c>
      <c r="D6841" t="inlineStr">
        <is>
          <t>Brisbane</t>
        </is>
      </c>
      <c r="E6841" t="inlineStr">
        <is>
          <t>City case</t>
        </is>
      </c>
    </row>
    <row r="6842">
      <c r="A6842" t="inlineStr">
        <is>
          <t>SRC-01078</t>
        </is>
      </c>
      <c r="B6842" t="inlineStr">
        <is>
          <t>Postal Code</t>
        </is>
      </c>
      <c r="C6842" t="inlineStr">
        <is>
          <t>4859.0</t>
        </is>
      </c>
      <c r="D6842" t="inlineStr">
        <is>
          <t>4859</t>
        </is>
      </c>
      <c r="E6842" t="inlineStr">
        <is>
          <t>Postcode to 4 digits (restored leading zero / removed .0)</t>
        </is>
      </c>
    </row>
    <row r="6843">
      <c r="A6843" t="inlineStr">
        <is>
          <t>SRC-01078</t>
        </is>
      </c>
      <c r="B6843" t="inlineStr">
        <is>
          <t>Lifecycle Stage</t>
        </is>
      </c>
      <c r="C6843" t="inlineStr">
        <is>
          <t>MQL</t>
        </is>
      </c>
      <c r="D6843" t="inlineStr">
        <is>
          <t>Marketing Qualified Lead</t>
        </is>
      </c>
      <c r="E6843" t="inlineStr">
        <is>
          <t>Mapped to HubSpot lifecycle stage</t>
        </is>
      </c>
    </row>
    <row r="6844">
      <c r="A6844" t="inlineStr">
        <is>
          <t>SRC-01078</t>
        </is>
      </c>
      <c r="B6844" t="inlineStr">
        <is>
          <t>Last Activity</t>
        </is>
      </c>
      <c r="C6844" t="inlineStr">
        <is>
          <t>25/03/2025</t>
        </is>
      </c>
      <c r="D6844" t="inlineStr">
        <is>
          <t>2025-03-25</t>
        </is>
      </c>
      <c r="E6844" t="inlineStr">
        <is>
          <t>Date to YYYY-MM-DD</t>
        </is>
      </c>
    </row>
    <row r="6845">
      <c r="A6845" t="inlineStr">
        <is>
          <t>SRC-01079</t>
        </is>
      </c>
      <c r="B6845" t="inlineStr">
        <is>
          <t>Last Name</t>
        </is>
      </c>
      <c r="C6845" t="inlineStr">
        <is>
          <t xml:space="preserve">Robertson </t>
        </is>
      </c>
      <c r="D6845" t="inlineStr">
        <is>
          <t>Robertson</t>
        </is>
      </c>
      <c r="E6845" t="inlineStr">
        <is>
          <t>Trimmed / name case</t>
        </is>
      </c>
    </row>
    <row r="6846">
      <c r="A6846" t="inlineStr">
        <is>
          <t>SRC-01079</t>
        </is>
      </c>
      <c r="B6846" t="inlineStr">
        <is>
          <t>Phone Number</t>
        </is>
      </c>
      <c r="C6846" t="inlineStr">
        <is>
          <t>7010 3461</t>
        </is>
      </c>
      <c r="D6846" t="inlineStr">
        <is>
          <t>+61 2 7010 3461</t>
        </is>
      </c>
      <c r="E6846" t="inlineStr">
        <is>
          <t>Phone to +61 international format</t>
        </is>
      </c>
    </row>
    <row r="6847">
      <c r="A6847" t="inlineStr">
        <is>
          <t>SRC-01079</t>
        </is>
      </c>
      <c r="B6847" t="inlineStr">
        <is>
          <t>City</t>
        </is>
      </c>
      <c r="C6847" t="inlineStr">
        <is>
          <t>canberra</t>
        </is>
      </c>
      <c r="D6847" t="inlineStr">
        <is>
          <t>Canberra</t>
        </is>
      </c>
      <c r="E6847" t="inlineStr">
        <is>
          <t>City case</t>
        </is>
      </c>
    </row>
    <row r="6848">
      <c r="A6848" t="inlineStr">
        <is>
          <t>SRC-01079</t>
        </is>
      </c>
      <c r="B6848" t="inlineStr">
        <is>
          <t>Last Activity</t>
        </is>
      </c>
      <c r="C6848" t="inlineStr">
        <is>
          <t>Apr 15 2026</t>
        </is>
      </c>
      <c r="D6848" t="inlineStr">
        <is>
          <t>2026-04-15</t>
        </is>
      </c>
      <c r="E6848" t="inlineStr">
        <is>
          <t>Date to YYYY-MM-DD</t>
        </is>
      </c>
    </row>
    <row r="6849">
      <c r="A6849" t="inlineStr">
        <is>
          <t>SRC-01080</t>
        </is>
      </c>
      <c r="B6849" t="inlineStr">
        <is>
          <t>Last Name</t>
        </is>
      </c>
      <c r="C6849" t="inlineStr">
        <is>
          <t>TAYLOR</t>
        </is>
      </c>
      <c r="D6849" t="inlineStr">
        <is>
          <t>Taylor</t>
        </is>
      </c>
      <c r="E6849" t="inlineStr">
        <is>
          <t>Trimmed / name case</t>
        </is>
      </c>
    </row>
    <row r="6850">
      <c r="A6850" t="inlineStr">
        <is>
          <t>SRC-01080</t>
        </is>
      </c>
      <c r="B6850" t="inlineStr">
        <is>
          <t>Email</t>
        </is>
      </c>
      <c r="C6850" t="inlineStr">
        <is>
          <t>CHARLOTTE@VANTRELLESIGNAGE.EXAMPLE</t>
        </is>
      </c>
      <c r="D6850" t="inlineStr">
        <is>
          <t>charlotte@vantrellesignage.example</t>
        </is>
      </c>
      <c r="E6850" t="inlineStr">
        <is>
          <t>Lower-case, trimmed, removed mailto:/brackets</t>
        </is>
      </c>
    </row>
    <row r="6851">
      <c r="A6851" t="inlineStr">
        <is>
          <t>SRC-01080</t>
        </is>
      </c>
      <c r="B6851" t="inlineStr">
        <is>
          <t>Phone Number</t>
        </is>
      </c>
      <c r="C6851" t="inlineStr">
        <is>
          <t>0855502707</t>
        </is>
      </c>
      <c r="D6851" t="inlineStr">
        <is>
          <t>+61 8 5550 2707</t>
        </is>
      </c>
      <c r="E6851" t="inlineStr">
        <is>
          <t>Phone to +61 international format</t>
        </is>
      </c>
    </row>
    <row r="6852">
      <c r="A6852" t="inlineStr">
        <is>
          <t>SRC-01080</t>
        </is>
      </c>
      <c r="B6852" t="inlineStr">
        <is>
          <t>City</t>
        </is>
      </c>
      <c r="C6852" t="inlineStr">
        <is>
          <t>perth</t>
        </is>
      </c>
      <c r="D6852" t="inlineStr">
        <is>
          <t>Perth</t>
        </is>
      </c>
      <c r="E6852" t="inlineStr">
        <is>
          <t>City case</t>
        </is>
      </c>
    </row>
    <row r="6853">
      <c r="A6853" t="inlineStr">
        <is>
          <t>SRC-01080</t>
        </is>
      </c>
      <c r="B6853" t="inlineStr">
        <is>
          <t>Lifecycle Stage</t>
        </is>
      </c>
      <c r="C6853" t="inlineStr">
        <is>
          <t>newsletter only</t>
        </is>
      </c>
      <c r="D6853" t="inlineStr">
        <is>
          <t>Subscriber</t>
        </is>
      </c>
      <c r="E6853" t="inlineStr">
        <is>
          <t>Mapped to HubSpot lifecycle stage</t>
        </is>
      </c>
    </row>
    <row r="6854">
      <c r="A6854" t="inlineStr">
        <is>
          <t>SRC-01081</t>
        </is>
      </c>
      <c r="B6854" t="inlineStr">
        <is>
          <t>Last Name</t>
        </is>
      </c>
      <c r="C6854" t="inlineStr">
        <is>
          <t xml:space="preserve"> Cooper</t>
        </is>
      </c>
      <c r="D6854" t="inlineStr">
        <is>
          <t>Cooper</t>
        </is>
      </c>
      <c r="E6854" t="inlineStr">
        <is>
          <t>Trimmed / name case</t>
        </is>
      </c>
    </row>
    <row r="6855">
      <c r="A6855" t="inlineStr">
        <is>
          <t>SRC-01081</t>
        </is>
      </c>
      <c r="B6855" t="inlineStr">
        <is>
          <t>Email</t>
        </is>
      </c>
      <c r="C6855" t="inlineStr">
        <is>
          <t>&lt;noahc@lornivaleprint.example&gt;</t>
        </is>
      </c>
      <c r="D6855" t="inlineStr">
        <is>
          <t>noahc@lornivaleprint.example</t>
        </is>
      </c>
      <c r="E6855" t="inlineStr">
        <is>
          <t>Lower-case, trimmed, removed mailto:/brackets</t>
        </is>
      </c>
    </row>
    <row r="6856">
      <c r="A6856" t="inlineStr">
        <is>
          <t>SRC-01081</t>
        </is>
      </c>
      <c r="B6856" t="inlineStr">
        <is>
          <t>Phone Number</t>
        </is>
      </c>
      <c r="C6856" t="inlineStr">
        <is>
          <t>(03) 7010-8306</t>
        </is>
      </c>
      <c r="D6856" t="inlineStr">
        <is>
          <t>+61 3 7010 8306</t>
        </is>
      </c>
      <c r="E6856" t="inlineStr">
        <is>
          <t>Phone to +61 international format</t>
        </is>
      </c>
    </row>
    <row r="6857">
      <c r="A6857" t="inlineStr">
        <is>
          <t>SRC-01081</t>
        </is>
      </c>
      <c r="B6857" t="inlineStr">
        <is>
          <t>Company Name</t>
        </is>
      </c>
      <c r="C6857" t="inlineStr">
        <is>
          <t>Lornivale Print Pty. Ltd.</t>
        </is>
      </c>
      <c r="D6857" t="inlineStr">
        <is>
          <t>Lornivale Print Pty Ltd</t>
        </is>
      </c>
      <c r="E6857" t="inlineStr">
        <is>
          <t>Company suffix to 'Pty Ltd', trimmed, case</t>
        </is>
      </c>
    </row>
    <row r="6858">
      <c r="A6858" t="inlineStr">
        <is>
          <t>SRC-01081</t>
        </is>
      </c>
      <c r="B6858" t="inlineStr">
        <is>
          <t>City</t>
        </is>
      </c>
      <c r="C6858" t="inlineStr">
        <is>
          <t>geelong</t>
        </is>
      </c>
      <c r="D6858" t="inlineStr">
        <is>
          <t>Geelong</t>
        </is>
      </c>
      <c r="E6858" t="inlineStr">
        <is>
          <t>City case</t>
        </is>
      </c>
    </row>
    <row r="6859">
      <c r="A6859" t="inlineStr">
        <is>
          <t>SRC-01081</t>
        </is>
      </c>
      <c r="B6859" t="inlineStr">
        <is>
          <t>Last Activity</t>
        </is>
      </c>
      <c r="C6859" t="inlineStr">
        <is>
          <t>13/07/2024</t>
        </is>
      </c>
      <c r="D6859" t="inlineStr">
        <is>
          <t>2024-07-13</t>
        </is>
      </c>
      <c r="E6859" t="inlineStr">
        <is>
          <t>Date to YYYY-MM-DD</t>
        </is>
      </c>
    </row>
    <row r="6860">
      <c r="A6860" t="inlineStr">
        <is>
          <t>SRC-01082</t>
        </is>
      </c>
      <c r="B6860" t="inlineStr">
        <is>
          <t>State/Region</t>
        </is>
      </c>
      <c r="C6860" t="inlineStr">
        <is>
          <t>South Australia</t>
        </is>
      </c>
      <c r="D6860" t="inlineStr">
        <is>
          <t>SA</t>
        </is>
      </c>
      <c r="E6860" t="inlineStr">
        <is>
          <t>State to standard abbreviation</t>
        </is>
      </c>
    </row>
    <row r="6861">
      <c r="A6861" t="inlineStr">
        <is>
          <t>SRC-01082</t>
        </is>
      </c>
      <c r="B6861" t="inlineStr">
        <is>
          <t>Phone Number</t>
        </is>
      </c>
      <c r="C6861" t="inlineStr">
        <is>
          <t>0855504907</t>
        </is>
      </c>
      <c r="D6861" t="inlineStr">
        <is>
          <t>+61 8 5550 4907</t>
        </is>
      </c>
      <c r="E6861" t="inlineStr">
        <is>
          <t>Phone to +61 international format</t>
        </is>
      </c>
    </row>
    <row r="6862">
      <c r="A6862" t="inlineStr">
        <is>
          <t>SRC-01082</t>
        </is>
      </c>
      <c r="B6862" t="inlineStr">
        <is>
          <t>Company Name</t>
        </is>
      </c>
      <c r="C6862" t="inlineStr">
        <is>
          <t>NETHERVANE ENGINEERING PTY LTD</t>
        </is>
      </c>
      <c r="D6862" t="inlineStr">
        <is>
          <t>Nethervane Engineering Pty Ltd</t>
        </is>
      </c>
      <c r="E6862" t="inlineStr">
        <is>
          <t>Company suffix to 'Pty Ltd', trimmed, case</t>
        </is>
      </c>
    </row>
    <row r="6863">
      <c r="A6863" t="inlineStr">
        <is>
          <t>SRC-01082</t>
        </is>
      </c>
      <c r="B6863" t="inlineStr">
        <is>
          <t>City</t>
        </is>
      </c>
      <c r="C6863" t="inlineStr">
        <is>
          <t>ADELAIDE</t>
        </is>
      </c>
      <c r="D6863" t="inlineStr">
        <is>
          <t>Adelaide</t>
        </is>
      </c>
      <c r="E6863" t="inlineStr">
        <is>
          <t>City case</t>
        </is>
      </c>
    </row>
    <row r="6864">
      <c r="A6864" t="inlineStr">
        <is>
          <t>SRC-01082</t>
        </is>
      </c>
      <c r="B6864" t="inlineStr">
        <is>
          <t>Lifecycle Stage</t>
        </is>
      </c>
      <c r="C6864" t="inlineStr">
        <is>
          <t>new lead</t>
        </is>
      </c>
      <c r="D6864" t="inlineStr">
        <is>
          <t>Lead</t>
        </is>
      </c>
      <c r="E6864" t="inlineStr">
        <is>
          <t>Mapped to HubSpot lifecycle stage</t>
        </is>
      </c>
    </row>
    <row r="6865">
      <c r="A6865" t="inlineStr">
        <is>
          <t>SRC-01082</t>
        </is>
      </c>
      <c r="B6865" t="inlineStr">
        <is>
          <t>Last Activity</t>
        </is>
      </c>
      <c r="C6865" t="inlineStr">
        <is>
          <t>Apr 22 2026</t>
        </is>
      </c>
      <c r="D6865" t="inlineStr">
        <is>
          <t>2026-04-22</t>
        </is>
      </c>
      <c r="E6865" t="inlineStr">
        <is>
          <t>Date to YYYY-MM-DD</t>
        </is>
      </c>
    </row>
    <row r="6866">
      <c r="A6866" t="inlineStr">
        <is>
          <t>SRC-01083</t>
        </is>
      </c>
      <c r="B6866" t="inlineStr">
        <is>
          <t>First Name</t>
        </is>
      </c>
      <c r="C6866" t="inlineStr">
        <is>
          <t>liam</t>
        </is>
      </c>
      <c r="D6866" t="inlineStr">
        <is>
          <t>Liam</t>
        </is>
      </c>
      <c r="E6866" t="inlineStr">
        <is>
          <t>Trimmed / name case</t>
        </is>
      </c>
    </row>
    <row r="6867">
      <c r="A6867" t="inlineStr">
        <is>
          <t>SRC-01083</t>
        </is>
      </c>
      <c r="B6867" t="inlineStr">
        <is>
          <t>Last Name</t>
        </is>
      </c>
      <c r="C6867" t="inlineStr">
        <is>
          <t xml:space="preserve"> Carter</t>
        </is>
      </c>
      <c r="D6867" t="inlineStr">
        <is>
          <t>Carter</t>
        </is>
      </c>
      <c r="E6867" t="inlineStr">
        <is>
          <t>Trimmed / name case</t>
        </is>
      </c>
    </row>
    <row r="6868">
      <c r="A6868" t="inlineStr">
        <is>
          <t>SRC-01083</t>
        </is>
      </c>
      <c r="B6868" t="inlineStr">
        <is>
          <t>State/Region</t>
        </is>
      </c>
      <c r="C6868" t="inlineStr">
        <is>
          <t>Vic</t>
        </is>
      </c>
      <c r="D6868" t="inlineStr">
        <is>
          <t>VIC</t>
        </is>
      </c>
      <c r="E6868" t="inlineStr">
        <is>
          <t>State to standard abbreviation</t>
        </is>
      </c>
    </row>
    <row r="6869">
      <c r="A6869" t="inlineStr">
        <is>
          <t>SRC-01083</t>
        </is>
      </c>
      <c r="B6869" t="inlineStr">
        <is>
          <t>Phone Number</t>
        </is>
      </c>
      <c r="C6869" t="inlineStr">
        <is>
          <t>(03) 7010 7605</t>
        </is>
      </c>
      <c r="D6869" t="inlineStr">
        <is>
          <t>+61 3 7010 7605</t>
        </is>
      </c>
      <c r="E6869" t="inlineStr">
        <is>
          <t>Phone to +61 international format</t>
        </is>
      </c>
    </row>
    <row r="6870">
      <c r="A6870" t="inlineStr">
        <is>
          <t>SRC-01083</t>
        </is>
      </c>
      <c r="B6870" t="inlineStr">
        <is>
          <t>Company Name</t>
        </is>
      </c>
      <c r="C6870" t="inlineStr">
        <is>
          <t>Nethervane Freight pty ltd</t>
        </is>
      </c>
      <c r="D6870" t="inlineStr">
        <is>
          <t>Nethervane Freight Pty Ltd</t>
        </is>
      </c>
      <c r="E6870" t="inlineStr">
        <is>
          <t>Company suffix to 'Pty Ltd', trimmed, case</t>
        </is>
      </c>
    </row>
    <row r="6871">
      <c r="A6871" t="inlineStr">
        <is>
          <t>SRC-01083</t>
        </is>
      </c>
      <c r="B6871" t="inlineStr">
        <is>
          <t>City</t>
        </is>
      </c>
      <c r="C6871" t="inlineStr">
        <is>
          <t>box hill</t>
        </is>
      </c>
      <c r="D6871" t="inlineStr">
        <is>
          <t>Box Hill</t>
        </is>
      </c>
      <c r="E6871" t="inlineStr">
        <is>
          <t>City case</t>
        </is>
      </c>
    </row>
    <row r="6872">
      <c r="A6872" t="inlineStr">
        <is>
          <t>SRC-01083</t>
        </is>
      </c>
      <c r="B6872" t="inlineStr">
        <is>
          <t>Lifecycle Stage</t>
        </is>
      </c>
      <c r="C6872" t="inlineStr">
        <is>
          <t>opp</t>
        </is>
      </c>
      <c r="D6872" t="inlineStr">
        <is>
          <t>Opportunity</t>
        </is>
      </c>
      <c r="E6872" t="inlineStr">
        <is>
          <t>Mapped to HubSpot lifecycle stage</t>
        </is>
      </c>
    </row>
    <row r="6873">
      <c r="A6873" t="inlineStr">
        <is>
          <t>SRC-01083</t>
        </is>
      </c>
      <c r="B6873" t="inlineStr">
        <is>
          <t>Last Activity</t>
        </is>
      </c>
      <c r="C6873" t="inlineStr">
        <is>
          <t>Mar 14 2026</t>
        </is>
      </c>
      <c r="D6873" t="inlineStr">
        <is>
          <t>2026-03-14</t>
        </is>
      </c>
      <c r="E6873" t="inlineStr">
        <is>
          <t>Date to YYYY-MM-DD</t>
        </is>
      </c>
    </row>
    <row r="6874">
      <c r="A6874" t="inlineStr">
        <is>
          <t>SRC-01084</t>
        </is>
      </c>
      <c r="B6874" t="inlineStr">
        <is>
          <t>First Name</t>
        </is>
      </c>
      <c r="C6874" t="inlineStr">
        <is>
          <t>samuel</t>
        </is>
      </c>
      <c r="D6874" t="inlineStr">
        <is>
          <t>Samuel</t>
        </is>
      </c>
      <c r="E6874" t="inlineStr">
        <is>
          <t>Trimmed / name case</t>
        </is>
      </c>
    </row>
    <row r="6875">
      <c r="A6875" t="inlineStr">
        <is>
          <t>SRC-01084</t>
        </is>
      </c>
      <c r="B6875" t="inlineStr">
        <is>
          <t>Last Name</t>
        </is>
      </c>
      <c r="C6875" t="inlineStr">
        <is>
          <t xml:space="preserve">Gray </t>
        </is>
      </c>
      <c r="D6875" t="inlineStr">
        <is>
          <t>Gray</t>
        </is>
      </c>
      <c r="E6875" t="inlineStr">
        <is>
          <t>Trimmed / name case</t>
        </is>
      </c>
    </row>
    <row r="6876">
      <c r="A6876" t="inlineStr">
        <is>
          <t>SRC-01084</t>
        </is>
      </c>
      <c r="B6876" t="inlineStr">
        <is>
          <t>Phone Number</t>
        </is>
      </c>
      <c r="C6876" t="inlineStr">
        <is>
          <t>0370108832</t>
        </is>
      </c>
      <c r="D6876" t="inlineStr">
        <is>
          <t>+61 3 7010 8832</t>
        </is>
      </c>
      <c r="E6876" t="inlineStr">
        <is>
          <t>Phone to +61 international format</t>
        </is>
      </c>
    </row>
    <row r="6877">
      <c r="A6877" t="inlineStr">
        <is>
          <t>SRC-01084</t>
        </is>
      </c>
      <c r="B6877" t="inlineStr">
        <is>
          <t>Company Name</t>
        </is>
      </c>
      <c r="C6877" t="inlineStr">
        <is>
          <t xml:space="preserve"> Umbervane Plastics Pty Ltd</t>
        </is>
      </c>
      <c r="D6877" t="inlineStr">
        <is>
          <t>Umbervane Plastics Pty Ltd</t>
        </is>
      </c>
      <c r="E6877" t="inlineStr">
        <is>
          <t>Company suffix to 'Pty Ltd', trimmed, case</t>
        </is>
      </c>
    </row>
    <row r="6878">
      <c r="A6878" t="inlineStr">
        <is>
          <t>SRC-01084</t>
        </is>
      </c>
      <c r="B6878" t="inlineStr">
        <is>
          <t>City</t>
        </is>
      </c>
      <c r="C6878" t="inlineStr">
        <is>
          <t>BOX HILL</t>
        </is>
      </c>
      <c r="D6878" t="inlineStr">
        <is>
          <t>Box Hill</t>
        </is>
      </c>
      <c r="E6878" t="inlineStr">
        <is>
          <t>City case</t>
        </is>
      </c>
    </row>
    <row r="6879">
      <c r="A6879" t="inlineStr">
        <is>
          <t>SRC-01084</t>
        </is>
      </c>
      <c r="B6879" t="inlineStr">
        <is>
          <t>Postal Code</t>
        </is>
      </c>
      <c r="C6879" t="inlineStr">
        <is>
          <t>3246.0</t>
        </is>
      </c>
      <c r="D6879" t="inlineStr">
        <is>
          <t>3246</t>
        </is>
      </c>
      <c r="E6879" t="inlineStr">
        <is>
          <t>Postcode to 4 digits (restored leading zero / removed .0)</t>
        </is>
      </c>
    </row>
    <row r="6880">
      <c r="A6880" t="inlineStr">
        <is>
          <t>SRC-01084</t>
        </is>
      </c>
      <c r="B6880" t="inlineStr">
        <is>
          <t>Lifecycle Stage</t>
        </is>
      </c>
      <c r="C6880" t="inlineStr">
        <is>
          <t>lead</t>
        </is>
      </c>
      <c r="D6880" t="inlineStr">
        <is>
          <t>Lead</t>
        </is>
      </c>
      <c r="E6880" t="inlineStr">
        <is>
          <t>Mapped to HubSpot lifecycle stage</t>
        </is>
      </c>
    </row>
    <row r="6881">
      <c r="A6881" t="inlineStr">
        <is>
          <t>SRC-01084</t>
        </is>
      </c>
      <c r="B6881" t="inlineStr">
        <is>
          <t>Last Activity</t>
        </is>
      </c>
      <c r="C6881" t="inlineStr">
        <is>
          <t>03/02/2025</t>
        </is>
      </c>
      <c r="D6881" t="inlineStr">
        <is>
          <t>2025-02-03</t>
        </is>
      </c>
      <c r="E6881" t="inlineStr">
        <is>
          <t>Date to YYYY-MM-DD</t>
        </is>
      </c>
    </row>
    <row r="6882">
      <c r="A6882" t="inlineStr">
        <is>
          <t>SRC-01085</t>
        </is>
      </c>
      <c r="B6882" t="inlineStr">
        <is>
          <t>First Name</t>
        </is>
      </c>
      <c r="C6882" t="inlineStr">
        <is>
          <t>zara</t>
        </is>
      </c>
      <c r="D6882" t="inlineStr">
        <is>
          <t>Zara</t>
        </is>
      </c>
      <c r="E6882" t="inlineStr">
        <is>
          <t>Trimmed / name case</t>
        </is>
      </c>
    </row>
    <row r="6883">
      <c r="A6883" t="inlineStr">
        <is>
          <t>SRC-01085</t>
        </is>
      </c>
      <c r="B6883" t="inlineStr">
        <is>
          <t>Last Name</t>
        </is>
      </c>
      <c r="C6883" t="inlineStr">
        <is>
          <t>BROOKS</t>
        </is>
      </c>
      <c r="D6883" t="inlineStr">
        <is>
          <t>Brooks</t>
        </is>
      </c>
      <c r="E6883" t="inlineStr">
        <is>
          <t>Trimmed / name case</t>
        </is>
      </c>
    </row>
    <row r="6884">
      <c r="A6884" t="inlineStr">
        <is>
          <t>SRC-01085</t>
        </is>
      </c>
      <c r="B6884" t="inlineStr">
        <is>
          <t>State/Region</t>
        </is>
      </c>
      <c r="C6884" t="inlineStr">
        <is>
          <t>South Australia</t>
        </is>
      </c>
      <c r="D6884" t="inlineStr">
        <is>
          <t>SA</t>
        </is>
      </c>
      <c r="E6884" t="inlineStr">
        <is>
          <t>State to standard abbreviation</t>
        </is>
      </c>
    </row>
    <row r="6885">
      <c r="A6885" t="inlineStr">
        <is>
          <t>SRC-01085</t>
        </is>
      </c>
      <c r="B6885" t="inlineStr">
        <is>
          <t>Phone Number</t>
        </is>
      </c>
      <c r="C6885" t="inlineStr">
        <is>
          <t>08 7010 7637</t>
        </is>
      </c>
      <c r="D6885" t="inlineStr">
        <is>
          <t>+61 8 7010 7637</t>
        </is>
      </c>
      <c r="E6885" t="inlineStr">
        <is>
          <t>Phone to +61 international format</t>
        </is>
      </c>
    </row>
    <row r="6886">
      <c r="A6886" t="inlineStr">
        <is>
          <t>SRC-01085</t>
        </is>
      </c>
      <c r="B6886" t="inlineStr">
        <is>
          <t>Company Name</t>
        </is>
      </c>
      <c r="C6886" t="inlineStr">
        <is>
          <t>NETHERVANE ENGINEERING PTY LTD</t>
        </is>
      </c>
      <c r="D6886" t="inlineStr">
        <is>
          <t>Nethervane Engineering Pty Ltd</t>
        </is>
      </c>
      <c r="E6886" t="inlineStr">
        <is>
          <t>Company suffix to 'Pty Ltd', trimmed, case</t>
        </is>
      </c>
    </row>
    <row r="6887">
      <c r="A6887" t="inlineStr">
        <is>
          <t>SRC-01085</t>
        </is>
      </c>
      <c r="B6887" t="inlineStr">
        <is>
          <t>Job Title</t>
        </is>
      </c>
      <c r="C6887" t="inlineStr">
        <is>
          <t>office manager</t>
        </is>
      </c>
      <c r="D6887" t="inlineStr">
        <is>
          <t>Office Manager</t>
        </is>
      </c>
      <c r="E6887" t="inlineStr">
        <is>
          <t>Job title case</t>
        </is>
      </c>
    </row>
    <row r="6888">
      <c r="A6888" t="inlineStr">
        <is>
          <t>SRC-01085</t>
        </is>
      </c>
      <c r="B6888" t="inlineStr">
        <is>
          <t>City</t>
        </is>
      </c>
      <c r="C6888" t="inlineStr">
        <is>
          <t>adelaide</t>
        </is>
      </c>
      <c r="D6888" t="inlineStr">
        <is>
          <t>Adelaide</t>
        </is>
      </c>
      <c r="E6888" t="inlineStr">
        <is>
          <t>City case</t>
        </is>
      </c>
    </row>
    <row r="6889">
      <c r="A6889" t="inlineStr">
        <is>
          <t>SRC-01085</t>
        </is>
      </c>
      <c r="B6889" t="inlineStr">
        <is>
          <t>Postal Code</t>
        </is>
      </c>
      <c r="C6889" t="inlineStr">
        <is>
          <t>5460.0</t>
        </is>
      </c>
      <c r="D6889" t="inlineStr">
        <is>
          <t>5460</t>
        </is>
      </c>
      <c r="E6889" t="inlineStr">
        <is>
          <t>Postcode to 4 digits (restored leading zero / removed .0)</t>
        </is>
      </c>
    </row>
    <row r="6890">
      <c r="A6890" t="inlineStr">
        <is>
          <t>SRC-01085</t>
        </is>
      </c>
      <c r="B6890" t="inlineStr">
        <is>
          <t>Lifecycle Stage</t>
        </is>
      </c>
      <c r="C6890" t="inlineStr">
        <is>
          <t>Sales qualified</t>
        </is>
      </c>
      <c r="D6890" t="inlineStr">
        <is>
          <t>Sales Qualified Lead</t>
        </is>
      </c>
      <c r="E6890" t="inlineStr">
        <is>
          <t>Mapped to HubSpot lifecycle stage</t>
        </is>
      </c>
    </row>
    <row r="6891">
      <c r="A6891" t="inlineStr">
        <is>
          <t>SRC-01085</t>
        </is>
      </c>
      <c r="B6891" t="inlineStr">
        <is>
          <t>Last Activity</t>
        </is>
      </c>
      <c r="C6891" t="inlineStr">
        <is>
          <t>Nov 25 2024</t>
        </is>
      </c>
      <c r="D6891" t="inlineStr">
        <is>
          <t>2024-11-25</t>
        </is>
      </c>
      <c r="E6891" t="inlineStr">
        <is>
          <t>Date to YYYY-MM-DD</t>
        </is>
      </c>
    </row>
    <row r="6892">
      <c r="A6892" t="inlineStr">
        <is>
          <t>SRC-01086</t>
        </is>
      </c>
      <c r="B6892" t="inlineStr">
        <is>
          <t>State/Region</t>
        </is>
      </c>
      <c r="C6892" t="inlineStr">
        <is>
          <t>Vic</t>
        </is>
      </c>
      <c r="D6892" t="inlineStr">
        <is>
          <t>VIC</t>
        </is>
      </c>
      <c r="E6892" t="inlineStr">
        <is>
          <t>State to standard abbreviation</t>
        </is>
      </c>
    </row>
    <row r="6893">
      <c r="A6893" t="inlineStr">
        <is>
          <t>SRC-01086</t>
        </is>
      </c>
      <c r="B6893" t="inlineStr">
        <is>
          <t>Phone Number</t>
        </is>
      </c>
      <c r="C6893" t="inlineStr">
        <is>
          <t>(03) 7010 2736</t>
        </is>
      </c>
      <c r="D6893" t="inlineStr">
        <is>
          <t>+61 3 7010 2736</t>
        </is>
      </c>
      <c r="E6893" t="inlineStr">
        <is>
          <t>Phone to +61 international format</t>
        </is>
      </c>
    </row>
    <row r="6894">
      <c r="A6894" t="inlineStr">
        <is>
          <t>SRC-01086</t>
        </is>
      </c>
      <c r="B6894" t="inlineStr">
        <is>
          <t>Job Title</t>
        </is>
      </c>
      <c r="C6894" t="inlineStr">
        <is>
          <t>PRACTICE MANAGER</t>
        </is>
      </c>
      <c r="D6894" t="inlineStr">
        <is>
          <t>Practice Manager</t>
        </is>
      </c>
      <c r="E6894" t="inlineStr">
        <is>
          <t>Job title case</t>
        </is>
      </c>
    </row>
    <row r="6895">
      <c r="A6895" t="inlineStr">
        <is>
          <t>SRC-01086</t>
        </is>
      </c>
      <c r="B6895" t="inlineStr">
        <is>
          <t>Last Activity</t>
        </is>
      </c>
      <c r="C6895" t="inlineStr">
        <is>
          <t>25/11/2025</t>
        </is>
      </c>
      <c r="D6895" t="inlineStr">
        <is>
          <t>2025-11-25</t>
        </is>
      </c>
      <c r="E6895" t="inlineStr">
        <is>
          <t>Date to YYYY-MM-DD</t>
        </is>
      </c>
    </row>
    <row r="6896">
      <c r="A6896" t="inlineStr">
        <is>
          <t>SRC-01087</t>
        </is>
      </c>
      <c r="B6896" t="inlineStr">
        <is>
          <t>Email</t>
        </is>
      </c>
      <c r="C6896" t="inlineStr">
        <is>
          <t xml:space="preserve"> ccarter@fennorahlandscapes.example</t>
        </is>
      </c>
      <c r="D6896" t="inlineStr">
        <is>
          <t>ccarter@fennorahlandscapes.example</t>
        </is>
      </c>
      <c r="E6896" t="inlineStr">
        <is>
          <t>Lower-case, trimmed, removed mailto:/brackets</t>
        </is>
      </c>
    </row>
    <row r="6897">
      <c r="A6897" t="inlineStr">
        <is>
          <t>SRC-01087</t>
        </is>
      </c>
      <c r="B6897" t="inlineStr">
        <is>
          <t>Phone Number</t>
        </is>
      </c>
      <c r="C6897" t="inlineStr">
        <is>
          <t>03 7010 8485</t>
        </is>
      </c>
      <c r="D6897" t="inlineStr">
        <is>
          <t>+61 3 7010 8485</t>
        </is>
      </c>
      <c r="E6897" t="inlineStr">
        <is>
          <t>Phone to +61 international format</t>
        </is>
      </c>
    </row>
    <row r="6898">
      <c r="A6898" t="inlineStr">
        <is>
          <t>SRC-01087</t>
        </is>
      </c>
      <c r="B6898" t="inlineStr">
        <is>
          <t>City</t>
        </is>
      </c>
      <c r="C6898" t="inlineStr">
        <is>
          <t>bendigo</t>
        </is>
      </c>
      <c r="D6898" t="inlineStr">
        <is>
          <t>Bendigo</t>
        </is>
      </c>
      <c r="E6898" t="inlineStr">
        <is>
          <t>City case</t>
        </is>
      </c>
    </row>
    <row r="6899">
      <c r="A6899" t="inlineStr">
        <is>
          <t>SRC-01087</t>
        </is>
      </c>
      <c r="B6899" t="inlineStr">
        <is>
          <t>Last Activity</t>
        </is>
      </c>
      <c r="C6899" t="inlineStr">
        <is>
          <t>26/05/2026</t>
        </is>
      </c>
      <c r="D6899" t="inlineStr">
        <is>
          <t>2026-05-26</t>
        </is>
      </c>
      <c r="E6899" t="inlineStr">
        <is>
          <t>Date to YYYY-MM-DD</t>
        </is>
      </c>
    </row>
    <row r="6900">
      <c r="A6900" t="inlineStr">
        <is>
          <t>SRC-01088</t>
        </is>
      </c>
      <c r="B6900" t="inlineStr">
        <is>
          <t>Phone Number</t>
        </is>
      </c>
      <c r="C6900" t="inlineStr">
        <is>
          <t>(03) 7010 9755</t>
        </is>
      </c>
      <c r="D6900" t="inlineStr">
        <is>
          <t>+61 3 7010 9755</t>
        </is>
      </c>
      <c r="E6900" t="inlineStr">
        <is>
          <t>Phone to +61 international format</t>
        </is>
      </c>
    </row>
    <row r="6901">
      <c r="A6901" t="inlineStr">
        <is>
          <t>SRC-01088</t>
        </is>
      </c>
      <c r="B6901" t="inlineStr">
        <is>
          <t>Company Name</t>
        </is>
      </c>
      <c r="C6901" t="inlineStr">
        <is>
          <t xml:space="preserve"> Jorrabine Health Pty Ltd</t>
        </is>
      </c>
      <c r="D6901" t="inlineStr">
        <is>
          <t>Jorrabine Health Pty Ltd</t>
        </is>
      </c>
      <c r="E6901" t="inlineStr">
        <is>
          <t>Company suffix to 'Pty Ltd', trimmed, case</t>
        </is>
      </c>
    </row>
    <row r="6902">
      <c r="A6902" t="inlineStr">
        <is>
          <t>SRC-01088</t>
        </is>
      </c>
      <c r="B6902" t="inlineStr">
        <is>
          <t>Job Title</t>
        </is>
      </c>
      <c r="C6902" t="inlineStr">
        <is>
          <t>PRACTICE MANAGER</t>
        </is>
      </c>
      <c r="D6902" t="inlineStr">
        <is>
          <t>Practice Manager</t>
        </is>
      </c>
      <c r="E6902" t="inlineStr">
        <is>
          <t>Job title case</t>
        </is>
      </c>
    </row>
    <row r="6903">
      <c r="A6903" t="inlineStr">
        <is>
          <t>SRC-01088</t>
        </is>
      </c>
      <c r="B6903" t="inlineStr">
        <is>
          <t>Lifecycle Stage</t>
        </is>
      </c>
      <c r="C6903" t="inlineStr">
        <is>
          <t>customer - active</t>
        </is>
      </c>
      <c r="D6903" t="inlineStr">
        <is>
          <t>Customer</t>
        </is>
      </c>
      <c r="E6903" t="inlineStr">
        <is>
          <t>Mapped to HubSpot lifecycle stage</t>
        </is>
      </c>
    </row>
    <row r="6904">
      <c r="A6904" t="inlineStr">
        <is>
          <t>SRC-01088</t>
        </is>
      </c>
      <c r="B6904" t="inlineStr">
        <is>
          <t>Last Activity</t>
        </is>
      </c>
      <c r="C6904" t="inlineStr">
        <is>
          <t>Aug 18 2025</t>
        </is>
      </c>
      <c r="D6904" t="inlineStr">
        <is>
          <t>2025-08-18</t>
        </is>
      </c>
      <c r="E6904" t="inlineStr">
        <is>
          <t>Date to YYYY-MM-DD</t>
        </is>
      </c>
    </row>
    <row r="6905">
      <c r="A6905" t="inlineStr">
        <is>
          <t>SRC-01089</t>
        </is>
      </c>
      <c r="B6905" t="inlineStr">
        <is>
          <t>State/Region</t>
        </is>
      </c>
      <c r="C6905" t="inlineStr">
        <is>
          <t>Victoria</t>
        </is>
      </c>
      <c r="D6905" t="inlineStr">
        <is>
          <t>VIC</t>
        </is>
      </c>
      <c r="E6905" t="inlineStr">
        <is>
          <t>State to standard abbreviation</t>
        </is>
      </c>
    </row>
    <row r="6906">
      <c r="A6906" t="inlineStr">
        <is>
          <t>SRC-01089</t>
        </is>
      </c>
      <c r="B6906" t="inlineStr">
        <is>
          <t>Phone Number</t>
        </is>
      </c>
      <c r="C6906" t="inlineStr">
        <is>
          <t>(03) 7010 0031</t>
        </is>
      </c>
      <c r="D6906" t="inlineStr">
        <is>
          <t>+61 3 7010 0031</t>
        </is>
      </c>
      <c r="E6906" t="inlineStr">
        <is>
          <t>Phone to +61 international format</t>
        </is>
      </c>
    </row>
    <row r="6907">
      <c r="A6907" t="inlineStr">
        <is>
          <t>SRC-01089</t>
        </is>
      </c>
      <c r="B6907" t="inlineStr">
        <is>
          <t>Company Name</t>
        </is>
      </c>
      <c r="C6907" t="inlineStr">
        <is>
          <t>Pemberwick Packaging</t>
        </is>
      </c>
      <c r="D6907" t="inlineStr">
        <is>
          <t>Pemberwick Packaging Pty Ltd</t>
        </is>
      </c>
      <c r="E6907" t="inlineStr">
        <is>
          <t>Company suffix to 'Pty Ltd', trimmed, case</t>
        </is>
      </c>
    </row>
    <row r="6908">
      <c r="A6908" t="inlineStr">
        <is>
          <t>SRC-01089</t>
        </is>
      </c>
      <c r="B6908" t="inlineStr">
        <is>
          <t>Job Title</t>
        </is>
      </c>
      <c r="C6908" t="inlineStr">
        <is>
          <t>MARKETING COORDINATOR</t>
        </is>
      </c>
      <c r="D6908" t="inlineStr">
        <is>
          <t>Marketing Coordinator</t>
        </is>
      </c>
      <c r="E6908" t="inlineStr">
        <is>
          <t>Job title case</t>
        </is>
      </c>
    </row>
    <row r="6909">
      <c r="A6909" t="inlineStr">
        <is>
          <t>SRC-01089</t>
        </is>
      </c>
      <c r="B6909" t="inlineStr">
        <is>
          <t>City</t>
        </is>
      </c>
      <c r="C6909" t="inlineStr">
        <is>
          <t>bendigo</t>
        </is>
      </c>
      <c r="D6909" t="inlineStr">
        <is>
          <t>Bendigo</t>
        </is>
      </c>
      <c r="E6909" t="inlineStr">
        <is>
          <t>City case</t>
        </is>
      </c>
    </row>
    <row r="6910">
      <c r="A6910" t="inlineStr">
        <is>
          <t>SRC-01089</t>
        </is>
      </c>
      <c r="B6910" t="inlineStr">
        <is>
          <t>Last Activity</t>
        </is>
      </c>
      <c r="C6910" t="inlineStr">
        <is>
          <t>Jul 30 2024</t>
        </is>
      </c>
      <c r="D6910" t="inlineStr">
        <is>
          <t>2024-07-30</t>
        </is>
      </c>
      <c r="E6910" t="inlineStr">
        <is>
          <t>Date to YYYY-MM-DD</t>
        </is>
      </c>
    </row>
    <row r="6911">
      <c r="A6911" t="inlineStr">
        <is>
          <t>SRC-01090</t>
        </is>
      </c>
      <c r="B6911" t="inlineStr">
        <is>
          <t>Phone Number</t>
        </is>
      </c>
      <c r="C6911" t="inlineStr">
        <is>
          <t>7010 8064</t>
        </is>
      </c>
      <c r="D6911" t="inlineStr">
        <is>
          <t>+61 3 7010 8064</t>
        </is>
      </c>
      <c r="E6911" t="inlineStr">
        <is>
          <t>Phone to +61 international format</t>
        </is>
      </c>
    </row>
    <row r="6912">
      <c r="A6912" t="inlineStr">
        <is>
          <t>SRC-01090</t>
        </is>
      </c>
      <c r="B6912" t="inlineStr">
        <is>
          <t>Company Name</t>
        </is>
      </c>
      <c r="C6912" t="inlineStr">
        <is>
          <t>Quillmere Optics pty ltd</t>
        </is>
      </c>
      <c r="D6912" t="inlineStr">
        <is>
          <t>Quillmere Optics Pty Ltd</t>
        </is>
      </c>
      <c r="E6912" t="inlineStr">
        <is>
          <t>Company suffix to 'Pty Ltd', trimmed, case</t>
        </is>
      </c>
    </row>
    <row r="6913">
      <c r="A6913" t="inlineStr">
        <is>
          <t>SRC-01090</t>
        </is>
      </c>
      <c r="B6913" t="inlineStr">
        <is>
          <t>Postal Code</t>
        </is>
      </c>
      <c r="C6913" t="inlineStr">
        <is>
          <t>3543.0</t>
        </is>
      </c>
      <c r="D6913" t="inlineStr">
        <is>
          <t>3543</t>
        </is>
      </c>
      <c r="E6913" t="inlineStr">
        <is>
          <t>Postcode to 4 digits (restored leading zero / removed .0)</t>
        </is>
      </c>
    </row>
    <row r="6914">
      <c r="A6914" t="inlineStr">
        <is>
          <t>SRC-01090</t>
        </is>
      </c>
      <c r="B6914" t="inlineStr">
        <is>
          <t>Lifecycle Stage</t>
        </is>
      </c>
      <c r="C6914" t="inlineStr">
        <is>
          <t>MQL</t>
        </is>
      </c>
      <c r="D6914" t="inlineStr">
        <is>
          <t>Marketing Qualified Lead</t>
        </is>
      </c>
      <c r="E6914" t="inlineStr">
        <is>
          <t>Mapped to HubSpot lifecycle stage</t>
        </is>
      </c>
    </row>
    <row r="6915">
      <c r="A6915" t="inlineStr">
        <is>
          <t>SRC-01090</t>
        </is>
      </c>
      <c r="B6915" t="inlineStr">
        <is>
          <t>Last Activity</t>
        </is>
      </c>
      <c r="C6915" t="inlineStr">
        <is>
          <t>07/06/2024</t>
        </is>
      </c>
      <c r="D6915" t="inlineStr">
        <is>
          <t>2024-06-07</t>
        </is>
      </c>
      <c r="E6915" t="inlineStr">
        <is>
          <t>Date to YYYY-MM-DD</t>
        </is>
      </c>
    </row>
    <row r="6916">
      <c r="A6916" t="inlineStr">
        <is>
          <t>SRC-01091</t>
        </is>
      </c>
      <c r="B6916" t="inlineStr">
        <is>
          <t>First Name</t>
        </is>
      </c>
      <c r="C6916" t="inlineStr">
        <is>
          <t>stella</t>
        </is>
      </c>
      <c r="D6916" t="inlineStr">
        <is>
          <t>Stella</t>
        </is>
      </c>
      <c r="E6916" t="inlineStr">
        <is>
          <t>Trimmed / name case</t>
        </is>
      </c>
    </row>
    <row r="6917">
      <c r="A6917" t="inlineStr">
        <is>
          <t>SRC-01091</t>
        </is>
      </c>
      <c r="B6917" t="inlineStr">
        <is>
          <t>Email</t>
        </is>
      </c>
      <c r="C6917" t="inlineStr">
        <is>
          <t>&lt;stella.stewart@elkwhistplastics.example&gt;</t>
        </is>
      </c>
      <c r="D6917" t="inlineStr">
        <is>
          <t>stella.stewart@elkwhistplastics.example</t>
        </is>
      </c>
      <c r="E6917" t="inlineStr">
        <is>
          <t>Lower-case, trimmed, removed mailto:/brackets</t>
        </is>
      </c>
    </row>
    <row r="6918">
      <c r="A6918" t="inlineStr">
        <is>
          <t>SRC-01091</t>
        </is>
      </c>
      <c r="B6918" t="inlineStr">
        <is>
          <t>State/Region</t>
        </is>
      </c>
      <c r="C6918" t="inlineStr">
        <is>
          <t>vic</t>
        </is>
      </c>
      <c r="D6918" t="inlineStr">
        <is>
          <t>VIC</t>
        </is>
      </c>
      <c r="E6918" t="inlineStr">
        <is>
          <t>State to standard abbreviation</t>
        </is>
      </c>
    </row>
    <row r="6919">
      <c r="A6919" t="inlineStr">
        <is>
          <t>SRC-01091</t>
        </is>
      </c>
      <c r="B6919" t="inlineStr">
        <is>
          <t>Company Name</t>
        </is>
      </c>
      <c r="C6919" t="inlineStr">
        <is>
          <t>Elkwhist Plastics</t>
        </is>
      </c>
      <c r="D6919" t="inlineStr">
        <is>
          <t>Elkwhist Plastics Pty Ltd</t>
        </is>
      </c>
      <c r="E6919" t="inlineStr">
        <is>
          <t>Company suffix to 'Pty Ltd', trimmed, case</t>
        </is>
      </c>
    </row>
    <row r="6920">
      <c r="A6920" t="inlineStr">
        <is>
          <t>SRC-01091</t>
        </is>
      </c>
      <c r="B6920" t="inlineStr">
        <is>
          <t>Job Title</t>
        </is>
      </c>
      <c r="C6920" t="inlineStr">
        <is>
          <t>MANAGING DIRECTOR</t>
        </is>
      </c>
      <c r="D6920" t="inlineStr">
        <is>
          <t>Managing Director</t>
        </is>
      </c>
      <c r="E6920" t="inlineStr">
        <is>
          <t>Job title case</t>
        </is>
      </c>
    </row>
    <row r="6921">
      <c r="A6921" t="inlineStr">
        <is>
          <t>SRC-01091</t>
        </is>
      </c>
      <c r="B6921" t="inlineStr">
        <is>
          <t>Lifecycle Stage</t>
        </is>
      </c>
      <c r="C6921" t="inlineStr">
        <is>
          <t>lead</t>
        </is>
      </c>
      <c r="D6921" t="inlineStr">
        <is>
          <t>Lead</t>
        </is>
      </c>
      <c r="E6921" t="inlineStr">
        <is>
          <t>Mapped to HubSpot lifecycle stage</t>
        </is>
      </c>
    </row>
    <row r="6922">
      <c r="A6922" t="inlineStr">
        <is>
          <t>SRC-01091</t>
        </is>
      </c>
      <c r="B6922" t="inlineStr">
        <is>
          <t>Last Activity</t>
        </is>
      </c>
      <c r="C6922" t="inlineStr">
        <is>
          <t>Feb 11 2024</t>
        </is>
      </c>
      <c r="D6922" t="inlineStr">
        <is>
          <t>2024-02-11</t>
        </is>
      </c>
      <c r="E6922" t="inlineStr">
        <is>
          <t>Date to YYYY-MM-DD</t>
        </is>
      </c>
    </row>
    <row r="6923">
      <c r="A6923" t="inlineStr">
        <is>
          <t>SRC-01092</t>
        </is>
      </c>
      <c r="B6923" t="inlineStr">
        <is>
          <t>Last Name</t>
        </is>
      </c>
      <c r="C6923" t="inlineStr">
        <is>
          <t xml:space="preserve"> Henderson</t>
        </is>
      </c>
      <c r="D6923" t="inlineStr">
        <is>
          <t>Henderson</t>
        </is>
      </c>
      <c r="E6923" t="inlineStr">
        <is>
          <t>Trimmed / name case</t>
        </is>
      </c>
    </row>
    <row r="6924">
      <c r="A6924" t="inlineStr">
        <is>
          <t>SRC-01092</t>
        </is>
      </c>
      <c r="B6924" t="inlineStr">
        <is>
          <t>State/Region</t>
        </is>
      </c>
      <c r="C6924" t="inlineStr">
        <is>
          <t>Victoria</t>
        </is>
      </c>
      <c r="D6924" t="inlineStr">
        <is>
          <t>VIC</t>
        </is>
      </c>
      <c r="E6924" t="inlineStr">
        <is>
          <t>State to standard abbreviation</t>
        </is>
      </c>
    </row>
    <row r="6925">
      <c r="A6925" t="inlineStr">
        <is>
          <t>SRC-01092</t>
        </is>
      </c>
      <c r="B6925" t="inlineStr">
        <is>
          <t>Phone Number</t>
        </is>
      </c>
      <c r="C6925" t="inlineStr">
        <is>
          <t>03.5550.2978</t>
        </is>
      </c>
      <c r="D6925" t="inlineStr">
        <is>
          <t>+61 3 5550 2978</t>
        </is>
      </c>
      <c r="E6925" t="inlineStr">
        <is>
          <t>Phone to +61 international format</t>
        </is>
      </c>
    </row>
    <row r="6926">
      <c r="A6926" t="inlineStr">
        <is>
          <t>SRC-01092</t>
        </is>
      </c>
      <c r="B6926" t="inlineStr">
        <is>
          <t>Company Name</t>
        </is>
      </c>
      <c r="C6926" t="inlineStr">
        <is>
          <t>PEMBERWICK ACCOUNTING PTY LTD</t>
        </is>
      </c>
      <c r="D6926" t="inlineStr">
        <is>
          <t>Pemberwick Accounting Pty Ltd</t>
        </is>
      </c>
      <c r="E6926" t="inlineStr">
        <is>
          <t>Company suffix to 'Pty Ltd', trimmed, case</t>
        </is>
      </c>
    </row>
    <row r="6927">
      <c r="A6927" t="inlineStr">
        <is>
          <t>SRC-01092</t>
        </is>
      </c>
      <c r="B6927" t="inlineStr">
        <is>
          <t>Job Title</t>
        </is>
      </c>
      <c r="C6927" t="inlineStr">
        <is>
          <t>operations manager</t>
        </is>
      </c>
      <c r="D6927" t="inlineStr">
        <is>
          <t>Operations Manager</t>
        </is>
      </c>
      <c r="E6927" t="inlineStr">
        <is>
          <t>Job title case</t>
        </is>
      </c>
    </row>
    <row r="6928">
      <c r="A6928" t="inlineStr">
        <is>
          <t>SRC-01092</t>
        </is>
      </c>
      <c r="B6928" t="inlineStr">
        <is>
          <t>City</t>
        </is>
      </c>
      <c r="C6928" t="inlineStr">
        <is>
          <t>DANDENONG</t>
        </is>
      </c>
      <c r="D6928" t="inlineStr">
        <is>
          <t>Dandenong</t>
        </is>
      </c>
      <c r="E6928" t="inlineStr">
        <is>
          <t>City case</t>
        </is>
      </c>
    </row>
    <row r="6929">
      <c r="A6929" t="inlineStr">
        <is>
          <t>SRC-01092</t>
        </is>
      </c>
      <c r="B6929" t="inlineStr">
        <is>
          <t>Lifecycle Stage</t>
        </is>
      </c>
      <c r="C6929" t="inlineStr">
        <is>
          <t>new lead</t>
        </is>
      </c>
      <c r="D6929" t="inlineStr">
        <is>
          <t>Lead</t>
        </is>
      </c>
      <c r="E6929" t="inlineStr">
        <is>
          <t>Mapped to HubSpot lifecycle stage</t>
        </is>
      </c>
    </row>
    <row r="6930">
      <c r="A6930" t="inlineStr">
        <is>
          <t>SRC-01093</t>
        </is>
      </c>
      <c r="B6930" t="inlineStr">
        <is>
          <t>First Name</t>
        </is>
      </c>
      <c r="C6930" t="inlineStr">
        <is>
          <t>LEO</t>
        </is>
      </c>
      <c r="D6930" t="inlineStr">
        <is>
          <t>Leo</t>
        </is>
      </c>
      <c r="E6930" t="inlineStr">
        <is>
          <t>Trimmed / name case</t>
        </is>
      </c>
    </row>
    <row r="6931">
      <c r="A6931" t="inlineStr">
        <is>
          <t>SRC-01093</t>
        </is>
      </c>
      <c r="B6931" t="inlineStr">
        <is>
          <t>State/Region</t>
        </is>
      </c>
      <c r="C6931" t="inlineStr">
        <is>
          <t>Vic</t>
        </is>
      </c>
      <c r="D6931" t="inlineStr">
        <is>
          <t>VIC</t>
        </is>
      </c>
      <c r="E6931" t="inlineStr">
        <is>
          <t>State to standard abbreviation</t>
        </is>
      </c>
    </row>
    <row r="6932">
      <c r="A6932" t="inlineStr">
        <is>
          <t>SRC-01093</t>
        </is>
      </c>
      <c r="B6932" t="inlineStr">
        <is>
          <t>Phone Number</t>
        </is>
      </c>
      <c r="C6932" t="inlineStr">
        <is>
          <t>5550 2076</t>
        </is>
      </c>
      <c r="D6932" t="inlineStr">
        <is>
          <t>+61 3 5550 2076</t>
        </is>
      </c>
      <c r="E6932" t="inlineStr">
        <is>
          <t>Phone to +61 international format</t>
        </is>
      </c>
    </row>
    <row r="6933">
      <c r="A6933" t="inlineStr">
        <is>
          <t>SRC-01093</t>
        </is>
      </c>
      <c r="B6933" t="inlineStr">
        <is>
          <t>Company Name</t>
        </is>
      </c>
      <c r="C6933" t="inlineStr">
        <is>
          <t>Ironvessa Dental pty ltd</t>
        </is>
      </c>
      <c r="D6933" t="inlineStr">
        <is>
          <t>Ironvessa Dental Pty Ltd</t>
        </is>
      </c>
      <c r="E6933" t="inlineStr">
        <is>
          <t>Company suffix to 'Pty Ltd', trimmed, case</t>
        </is>
      </c>
    </row>
    <row r="6934">
      <c r="A6934" t="inlineStr">
        <is>
          <t>SRC-01093</t>
        </is>
      </c>
      <c r="B6934" t="inlineStr">
        <is>
          <t>Job Title</t>
        </is>
      </c>
      <c r="C6934" t="inlineStr">
        <is>
          <t>managing director</t>
        </is>
      </c>
      <c r="D6934" t="inlineStr">
        <is>
          <t>Managing Director</t>
        </is>
      </c>
      <c r="E6934" t="inlineStr">
        <is>
          <t>Job title case</t>
        </is>
      </c>
    </row>
    <row r="6935">
      <c r="A6935" t="inlineStr">
        <is>
          <t>SRC-01093</t>
        </is>
      </c>
      <c r="B6935" t="inlineStr">
        <is>
          <t>City</t>
        </is>
      </c>
      <c r="C6935" t="inlineStr">
        <is>
          <t>FOOTSCRAY</t>
        </is>
      </c>
      <c r="D6935" t="inlineStr">
        <is>
          <t>Footscray</t>
        </is>
      </c>
      <c r="E6935" t="inlineStr">
        <is>
          <t>City case</t>
        </is>
      </c>
    </row>
    <row r="6936">
      <c r="A6936" t="inlineStr">
        <is>
          <t>SRC-01093</t>
        </is>
      </c>
      <c r="B6936" t="inlineStr">
        <is>
          <t>Postal Code</t>
        </is>
      </c>
      <c r="C6936" t="inlineStr">
        <is>
          <t>3643.0</t>
        </is>
      </c>
      <c r="D6936" t="inlineStr">
        <is>
          <t>3643</t>
        </is>
      </c>
      <c r="E6936" t="inlineStr">
        <is>
          <t>Postcode to 4 digits (restored leading zero / removed .0)</t>
        </is>
      </c>
    </row>
    <row r="6937">
      <c r="A6937" t="inlineStr">
        <is>
          <t>SRC-01093</t>
        </is>
      </c>
      <c r="B6937" t="inlineStr">
        <is>
          <t>Lifecycle Stage</t>
        </is>
      </c>
      <c r="C6937" t="inlineStr">
        <is>
          <t>Client</t>
        </is>
      </c>
      <c r="D6937" t="inlineStr">
        <is>
          <t>Customer</t>
        </is>
      </c>
      <c r="E6937" t="inlineStr">
        <is>
          <t>Mapped to HubSpot lifecycle stage</t>
        </is>
      </c>
    </row>
    <row r="6938">
      <c r="A6938" t="inlineStr">
        <is>
          <t>SRC-01094</t>
        </is>
      </c>
      <c r="B6938" t="inlineStr">
        <is>
          <t>Last Name</t>
        </is>
      </c>
      <c r="C6938" t="inlineStr">
        <is>
          <t>hughes</t>
        </is>
      </c>
      <c r="D6938" t="inlineStr">
        <is>
          <t>Hughes</t>
        </is>
      </c>
      <c r="E6938" t="inlineStr">
        <is>
          <t>Trimmed / name case</t>
        </is>
      </c>
    </row>
    <row r="6939">
      <c r="A6939" t="inlineStr">
        <is>
          <t>SRC-01094</t>
        </is>
      </c>
      <c r="B6939" t="inlineStr">
        <is>
          <t>State/Region</t>
        </is>
      </c>
      <c r="C6939" t="inlineStr">
        <is>
          <t>vic</t>
        </is>
      </c>
      <c r="D6939" t="inlineStr">
        <is>
          <t>VIC</t>
        </is>
      </c>
      <c r="E6939" t="inlineStr">
        <is>
          <t>State to standard abbreviation</t>
        </is>
      </c>
    </row>
    <row r="6940">
      <c r="A6940" t="inlineStr">
        <is>
          <t>SRC-01094</t>
        </is>
      </c>
      <c r="B6940" t="inlineStr">
        <is>
          <t>Phone Number</t>
        </is>
      </c>
      <c r="C6940" t="inlineStr">
        <is>
          <t>0355503676</t>
        </is>
      </c>
      <c r="D6940" t="inlineStr">
        <is>
          <t>+61 3 5550 3676</t>
        </is>
      </c>
      <c r="E6940" t="inlineStr">
        <is>
          <t>Phone to +61 international format</t>
        </is>
      </c>
    </row>
    <row r="6941">
      <c r="A6941" t="inlineStr">
        <is>
          <t>SRC-01094</t>
        </is>
      </c>
      <c r="B6941" t="inlineStr">
        <is>
          <t>Company Name</t>
        </is>
      </c>
      <c r="C6941" t="inlineStr">
        <is>
          <t>Orlubrie Packaging pty ltd</t>
        </is>
      </c>
      <c r="D6941" t="inlineStr">
        <is>
          <t>Orlubrie Packaging Pty Ltd</t>
        </is>
      </c>
      <c r="E6941" t="inlineStr">
        <is>
          <t>Company suffix to 'Pty Ltd', trimmed, case</t>
        </is>
      </c>
    </row>
    <row r="6942">
      <c r="A6942" t="inlineStr">
        <is>
          <t>SRC-01094</t>
        </is>
      </c>
      <c r="B6942" t="inlineStr">
        <is>
          <t>Postal Code</t>
        </is>
      </c>
      <c r="C6942" t="inlineStr">
        <is>
          <t>3474.0</t>
        </is>
      </c>
      <c r="D6942" t="inlineStr">
        <is>
          <t>3474</t>
        </is>
      </c>
      <c r="E6942" t="inlineStr">
        <is>
          <t>Postcode to 4 digits (restored leading zero / removed .0)</t>
        </is>
      </c>
    </row>
    <row r="6943">
      <c r="A6943" t="inlineStr">
        <is>
          <t>SRC-01094</t>
        </is>
      </c>
      <c r="B6943" t="inlineStr">
        <is>
          <t>Last Activity</t>
        </is>
      </c>
      <c r="C6943" t="inlineStr">
        <is>
          <t>Jan 18 2026</t>
        </is>
      </c>
      <c r="D6943" t="inlineStr">
        <is>
          <t>2026-01-18</t>
        </is>
      </c>
      <c r="E6943" t="inlineStr">
        <is>
          <t>Date to YYYY-MM-DD</t>
        </is>
      </c>
    </row>
    <row r="6944">
      <c r="A6944" t="inlineStr">
        <is>
          <t>SRC-01095</t>
        </is>
      </c>
      <c r="B6944" t="inlineStr">
        <is>
          <t>Last Name</t>
        </is>
      </c>
      <c r="C6944" t="inlineStr">
        <is>
          <t>li</t>
        </is>
      </c>
      <c r="D6944" t="inlineStr">
        <is>
          <t>Li</t>
        </is>
      </c>
      <c r="E6944" t="inlineStr">
        <is>
          <t>Trimmed / name case</t>
        </is>
      </c>
    </row>
    <row r="6945">
      <c r="A6945" t="inlineStr">
        <is>
          <t>SRC-01095</t>
        </is>
      </c>
      <c r="B6945" t="inlineStr">
        <is>
          <t>Phone Number</t>
        </is>
      </c>
      <c r="C6945" t="inlineStr">
        <is>
          <t>08 7010 5521</t>
        </is>
      </c>
      <c r="D6945" t="inlineStr">
        <is>
          <t>+61 8 7010 5521</t>
        </is>
      </c>
      <c r="E6945" t="inlineStr">
        <is>
          <t>Phone to +61 international format</t>
        </is>
      </c>
    </row>
    <row r="6946">
      <c r="A6946" t="inlineStr">
        <is>
          <t>SRC-01095</t>
        </is>
      </c>
      <c r="B6946" t="inlineStr">
        <is>
          <t>Company Name</t>
        </is>
      </c>
      <c r="C6946" t="inlineStr">
        <is>
          <t>Corvanny Consulting pty ltd</t>
        </is>
      </c>
      <c r="D6946" t="inlineStr">
        <is>
          <t>Corvanny Consulting Pty Ltd</t>
        </is>
      </c>
      <c r="E6946" t="inlineStr">
        <is>
          <t>Company suffix to 'Pty Ltd', trimmed, case</t>
        </is>
      </c>
    </row>
    <row r="6947">
      <c r="A6947" t="inlineStr">
        <is>
          <t>SRC-01095</t>
        </is>
      </c>
      <c r="B6947" t="inlineStr">
        <is>
          <t>Lifecycle Stage</t>
        </is>
      </c>
      <c r="C6947" t="inlineStr">
        <is>
          <t>SQL</t>
        </is>
      </c>
      <c r="D6947" t="inlineStr">
        <is>
          <t>Sales Qualified Lead</t>
        </is>
      </c>
      <c r="E6947" t="inlineStr">
        <is>
          <t>Mapped to HubSpot lifecycle stage</t>
        </is>
      </c>
    </row>
    <row r="6948">
      <c r="A6948" t="inlineStr">
        <is>
          <t>SRC-01096</t>
        </is>
      </c>
      <c r="B6948" t="inlineStr">
        <is>
          <t>Last Name</t>
        </is>
      </c>
      <c r="C6948" t="inlineStr">
        <is>
          <t xml:space="preserve"> Kennedy</t>
        </is>
      </c>
      <c r="D6948" t="inlineStr">
        <is>
          <t>Kennedy</t>
        </is>
      </c>
      <c r="E6948" t="inlineStr">
        <is>
          <t>Trimmed / name case</t>
        </is>
      </c>
    </row>
    <row r="6949">
      <c r="A6949" t="inlineStr">
        <is>
          <t>SRC-01096</t>
        </is>
      </c>
      <c r="B6949" t="inlineStr">
        <is>
          <t>State/Region</t>
        </is>
      </c>
      <c r="C6949" t="inlineStr">
        <is>
          <t>New South Wales</t>
        </is>
      </c>
      <c r="D6949" t="inlineStr">
        <is>
          <t>NSW</t>
        </is>
      </c>
      <c r="E6949" t="inlineStr">
        <is>
          <t>State to standard abbreviation</t>
        </is>
      </c>
    </row>
    <row r="6950">
      <c r="A6950" t="inlineStr">
        <is>
          <t>SRC-01096</t>
        </is>
      </c>
      <c r="B6950" t="inlineStr">
        <is>
          <t>Phone Number</t>
        </is>
      </c>
      <c r="C6950" t="inlineStr">
        <is>
          <t>(02) 7010-5690</t>
        </is>
      </c>
      <c r="D6950" t="inlineStr">
        <is>
          <t>+61 2 7010 5690</t>
        </is>
      </c>
      <c r="E6950" t="inlineStr">
        <is>
          <t>Phone to +61 international format</t>
        </is>
      </c>
    </row>
    <row r="6951">
      <c r="A6951" t="inlineStr">
        <is>
          <t>SRC-01096</t>
        </is>
      </c>
      <c r="B6951" t="inlineStr">
        <is>
          <t>Company Name</t>
        </is>
      </c>
      <c r="C6951" t="inlineStr">
        <is>
          <t>HETHERMOYLE PACKAGING PTY LTD</t>
        </is>
      </c>
      <c r="D6951" t="inlineStr">
        <is>
          <t>Hethermoyle Packaging Pty Ltd</t>
        </is>
      </c>
      <c r="E6951" t="inlineStr">
        <is>
          <t>Company suffix to 'Pty Ltd', trimmed, case</t>
        </is>
      </c>
    </row>
    <row r="6952">
      <c r="A6952" t="inlineStr">
        <is>
          <t>SRC-01096</t>
        </is>
      </c>
      <c r="B6952" t="inlineStr">
        <is>
          <t>Last Activity</t>
        </is>
      </c>
      <c r="C6952" t="inlineStr">
        <is>
          <t>25/04/2024</t>
        </is>
      </c>
      <c r="D6952" t="inlineStr">
        <is>
          <t>2024-04-25</t>
        </is>
      </c>
      <c r="E6952" t="inlineStr">
        <is>
          <t>Date to YYYY-MM-DD</t>
        </is>
      </c>
    </row>
    <row r="6953">
      <c r="A6953" t="inlineStr">
        <is>
          <t>SRC-01097</t>
        </is>
      </c>
      <c r="B6953" t="inlineStr">
        <is>
          <t>First Name</t>
        </is>
      </c>
      <c r="C6953" t="inlineStr">
        <is>
          <t>charlotte</t>
        </is>
      </c>
      <c r="D6953" t="inlineStr">
        <is>
          <t>Charlotte</t>
        </is>
      </c>
      <c r="E6953" t="inlineStr">
        <is>
          <t>Trimmed / name case</t>
        </is>
      </c>
    </row>
    <row r="6954">
      <c r="A6954" t="inlineStr">
        <is>
          <t>SRC-01097</t>
        </is>
      </c>
      <c r="B6954" t="inlineStr">
        <is>
          <t>Last Name</t>
        </is>
      </c>
      <c r="C6954" t="inlineStr">
        <is>
          <t>TURNER</t>
        </is>
      </c>
      <c r="D6954" t="inlineStr">
        <is>
          <t>Turner</t>
        </is>
      </c>
      <c r="E6954" t="inlineStr">
        <is>
          <t>Trimmed / name case</t>
        </is>
      </c>
    </row>
    <row r="6955">
      <c r="A6955" t="inlineStr">
        <is>
          <t>SRC-01097</t>
        </is>
      </c>
      <c r="B6955" t="inlineStr">
        <is>
          <t>State/Region</t>
        </is>
      </c>
      <c r="C6955" t="inlineStr">
        <is>
          <t>Victoria</t>
        </is>
      </c>
      <c r="D6955" t="inlineStr">
        <is>
          <t>VIC</t>
        </is>
      </c>
      <c r="E6955" t="inlineStr">
        <is>
          <t>State to standard abbreviation</t>
        </is>
      </c>
    </row>
    <row r="6956">
      <c r="A6956" t="inlineStr">
        <is>
          <t>SRC-01097</t>
        </is>
      </c>
      <c r="B6956" t="inlineStr">
        <is>
          <t>Phone Number</t>
        </is>
      </c>
      <c r="C6956" t="inlineStr">
        <is>
          <t>03.7010.5141</t>
        </is>
      </c>
      <c r="D6956" t="inlineStr">
        <is>
          <t>+61 3 7010 5141</t>
        </is>
      </c>
      <c r="E6956" t="inlineStr">
        <is>
          <t>Phone to +61 international format</t>
        </is>
      </c>
    </row>
    <row r="6957">
      <c r="A6957" t="inlineStr">
        <is>
          <t>SRC-01097</t>
        </is>
      </c>
      <c r="B6957" t="inlineStr">
        <is>
          <t>Company Name</t>
        </is>
      </c>
      <c r="C6957" t="inlineStr">
        <is>
          <t>Zephrane Signage pty ltd</t>
        </is>
      </c>
      <c r="D6957" t="inlineStr">
        <is>
          <t>Zephrane Signage Pty Ltd</t>
        </is>
      </c>
      <c r="E6957" t="inlineStr">
        <is>
          <t>Company suffix to 'Pty Ltd', trimmed, case</t>
        </is>
      </c>
    </row>
    <row r="6958">
      <c r="A6958" t="inlineStr">
        <is>
          <t>SRC-01097</t>
        </is>
      </c>
      <c r="B6958" t="inlineStr">
        <is>
          <t>City</t>
        </is>
      </c>
      <c r="C6958" t="inlineStr">
        <is>
          <t>ballarat</t>
        </is>
      </c>
      <c r="D6958" t="inlineStr">
        <is>
          <t>Ballarat</t>
        </is>
      </c>
      <c r="E6958" t="inlineStr">
        <is>
          <t>City case</t>
        </is>
      </c>
    </row>
    <row r="6959">
      <c r="A6959" t="inlineStr">
        <is>
          <t>SRC-01097</t>
        </is>
      </c>
      <c r="B6959" t="inlineStr">
        <is>
          <t>Lifecycle Stage</t>
        </is>
      </c>
      <c r="C6959" t="inlineStr">
        <is>
          <t>LEAD</t>
        </is>
      </c>
      <c r="D6959" t="inlineStr">
        <is>
          <t>Lead</t>
        </is>
      </c>
      <c r="E6959" t="inlineStr">
        <is>
          <t>Mapped to HubSpot lifecycle stage</t>
        </is>
      </c>
    </row>
    <row r="6960">
      <c r="A6960" t="inlineStr">
        <is>
          <t>SRC-01097</t>
        </is>
      </c>
      <c r="B6960" t="inlineStr">
        <is>
          <t>Last Activity</t>
        </is>
      </c>
      <c r="C6960" t="inlineStr">
        <is>
          <t>26/08/2025</t>
        </is>
      </c>
      <c r="D6960" t="inlineStr">
        <is>
          <t>2025-08-26</t>
        </is>
      </c>
      <c r="E6960" t="inlineStr">
        <is>
          <t>Date to YYYY-MM-DD</t>
        </is>
      </c>
    </row>
    <row r="6961">
      <c r="A6961" t="inlineStr">
        <is>
          <t>SRC-01098</t>
        </is>
      </c>
      <c r="B6961" t="inlineStr">
        <is>
          <t>First Name</t>
        </is>
      </c>
      <c r="C6961" t="inlineStr">
        <is>
          <t>RHYS</t>
        </is>
      </c>
      <c r="D6961" t="inlineStr">
        <is>
          <t>Rhys</t>
        </is>
      </c>
      <c r="E6961" t="inlineStr">
        <is>
          <t>Trimmed / name case</t>
        </is>
      </c>
    </row>
    <row r="6962">
      <c r="A6962" t="inlineStr">
        <is>
          <t>SRC-01098</t>
        </is>
      </c>
      <c r="B6962" t="inlineStr">
        <is>
          <t>Last Name</t>
        </is>
      </c>
      <c r="C6962" t="inlineStr">
        <is>
          <t xml:space="preserve"> Davies</t>
        </is>
      </c>
      <c r="D6962" t="inlineStr">
        <is>
          <t>Davies</t>
        </is>
      </c>
      <c r="E6962" t="inlineStr">
        <is>
          <t>Trimmed / name case</t>
        </is>
      </c>
    </row>
    <row r="6963">
      <c r="A6963" t="inlineStr">
        <is>
          <t>SRC-01098</t>
        </is>
      </c>
      <c r="B6963" t="inlineStr">
        <is>
          <t>State/Region</t>
        </is>
      </c>
      <c r="C6963" t="inlineStr">
        <is>
          <t>N.S.W.</t>
        </is>
      </c>
      <c r="D6963" t="inlineStr">
        <is>
          <t>NSW</t>
        </is>
      </c>
      <c r="E6963" t="inlineStr">
        <is>
          <t>State to standard abbreviation</t>
        </is>
      </c>
    </row>
    <row r="6964">
      <c r="A6964" t="inlineStr">
        <is>
          <t>SRC-01098</t>
        </is>
      </c>
      <c r="B6964" t="inlineStr">
        <is>
          <t>City</t>
        </is>
      </c>
      <c r="C6964" t="inlineStr">
        <is>
          <t>PARRAMATTA</t>
        </is>
      </c>
      <c r="D6964" t="inlineStr">
        <is>
          <t>Parramatta</t>
        </is>
      </c>
      <c r="E6964" t="inlineStr">
        <is>
          <t>City case</t>
        </is>
      </c>
    </row>
    <row r="6965">
      <c r="A6965" t="inlineStr">
        <is>
          <t>SRC-01098</t>
        </is>
      </c>
      <c r="B6965" t="inlineStr">
        <is>
          <t>Lifecycle Stage</t>
        </is>
      </c>
      <c r="C6965" t="inlineStr">
        <is>
          <t>customer - active</t>
        </is>
      </c>
      <c r="D6965" t="inlineStr">
        <is>
          <t>Customer</t>
        </is>
      </c>
      <c r="E6965" t="inlineStr">
        <is>
          <t>Mapped to HubSpot lifecycle stage</t>
        </is>
      </c>
    </row>
    <row r="6966">
      <c r="A6966" t="inlineStr">
        <is>
          <t>SRC-01099</t>
        </is>
      </c>
      <c r="B6966" t="inlineStr">
        <is>
          <t>Last Name</t>
        </is>
      </c>
      <c r="C6966" t="inlineStr">
        <is>
          <t>PHAM</t>
        </is>
      </c>
      <c r="D6966" t="inlineStr">
        <is>
          <t>Pham</t>
        </is>
      </c>
      <c r="E6966" t="inlineStr">
        <is>
          <t>Trimmed / name case</t>
        </is>
      </c>
    </row>
    <row r="6967">
      <c r="A6967" t="inlineStr">
        <is>
          <t>SRC-01099</t>
        </is>
      </c>
      <c r="B6967" t="inlineStr">
        <is>
          <t>State/Region</t>
        </is>
      </c>
      <c r="C6967" t="inlineStr">
        <is>
          <t>VIC.</t>
        </is>
      </c>
      <c r="D6967" t="inlineStr">
        <is>
          <t>VIC</t>
        </is>
      </c>
      <c r="E6967" t="inlineStr">
        <is>
          <t>State to standard abbreviation</t>
        </is>
      </c>
    </row>
    <row r="6968">
      <c r="A6968" t="inlineStr">
        <is>
          <t>SRC-01099</t>
        </is>
      </c>
      <c r="B6968" t="inlineStr">
        <is>
          <t>Phone Number</t>
        </is>
      </c>
      <c r="C6968" t="inlineStr">
        <is>
          <t>03.7010.8407</t>
        </is>
      </c>
      <c r="D6968" t="inlineStr">
        <is>
          <t>+61 3 7010 8407</t>
        </is>
      </c>
      <c r="E6968" t="inlineStr">
        <is>
          <t>Phone to +61 international format</t>
        </is>
      </c>
    </row>
    <row r="6969">
      <c r="A6969" t="inlineStr">
        <is>
          <t>SRC-01099</t>
        </is>
      </c>
      <c r="B6969" t="inlineStr">
        <is>
          <t>Company Name</t>
        </is>
      </c>
      <c r="C6969" t="inlineStr">
        <is>
          <t>Saltingale Electrical P/L</t>
        </is>
      </c>
      <c r="D6969" t="inlineStr">
        <is>
          <t>Saltingale Electrical Pty Ltd</t>
        </is>
      </c>
      <c r="E6969" t="inlineStr">
        <is>
          <t>Company suffix to 'Pty Ltd', trimmed, case</t>
        </is>
      </c>
    </row>
    <row r="6970">
      <c r="A6970" t="inlineStr">
        <is>
          <t>SRC-01099</t>
        </is>
      </c>
      <c r="B6970" t="inlineStr">
        <is>
          <t>Job Title</t>
        </is>
      </c>
      <c r="C6970" t="inlineStr">
        <is>
          <t>workshop manager</t>
        </is>
      </c>
      <c r="D6970" t="inlineStr">
        <is>
          <t>Workshop Manager</t>
        </is>
      </c>
      <c r="E6970" t="inlineStr">
        <is>
          <t>Job title case</t>
        </is>
      </c>
    </row>
    <row r="6971">
      <c r="A6971" t="inlineStr">
        <is>
          <t>SRC-01099</t>
        </is>
      </c>
      <c r="B6971" t="inlineStr">
        <is>
          <t>City</t>
        </is>
      </c>
      <c r="C6971" t="inlineStr">
        <is>
          <t>frankston</t>
        </is>
      </c>
      <c r="D6971" t="inlineStr">
        <is>
          <t>Frankston</t>
        </is>
      </c>
      <c r="E6971" t="inlineStr">
        <is>
          <t>City case</t>
        </is>
      </c>
    </row>
    <row r="6972">
      <c r="A6972" t="inlineStr">
        <is>
          <t>SRC-01099</t>
        </is>
      </c>
      <c r="B6972" t="inlineStr">
        <is>
          <t>Lifecycle Stage</t>
        </is>
      </c>
      <c r="C6972" t="inlineStr">
        <is>
          <t>new lead</t>
        </is>
      </c>
      <c r="D6972" t="inlineStr">
        <is>
          <t>Lead</t>
        </is>
      </c>
      <c r="E6972" t="inlineStr">
        <is>
          <t>Mapped to HubSpot lifecycle stage</t>
        </is>
      </c>
    </row>
    <row r="6973">
      <c r="A6973" t="inlineStr">
        <is>
          <t>SRC-01099</t>
        </is>
      </c>
      <c r="B6973" t="inlineStr">
        <is>
          <t>Last Activity</t>
        </is>
      </c>
      <c r="C6973" t="inlineStr">
        <is>
          <t>Nov 05 2024</t>
        </is>
      </c>
      <c r="D6973" t="inlineStr">
        <is>
          <t>2024-11-05</t>
        </is>
      </c>
      <c r="E6973" t="inlineStr">
        <is>
          <t>Date to YYYY-MM-DD</t>
        </is>
      </c>
    </row>
    <row r="6974">
      <c r="A6974" t="inlineStr">
        <is>
          <t>SRC-01100</t>
        </is>
      </c>
      <c r="B6974" t="inlineStr">
        <is>
          <t>State/Region</t>
        </is>
      </c>
      <c r="C6974" t="inlineStr">
        <is>
          <t>South Australia</t>
        </is>
      </c>
      <c r="D6974" t="inlineStr">
        <is>
          <t>SA</t>
        </is>
      </c>
      <c r="E6974" t="inlineStr">
        <is>
          <t>State to standard abbreviation</t>
        </is>
      </c>
    </row>
    <row r="6975">
      <c r="A6975" t="inlineStr">
        <is>
          <t>SRC-01100</t>
        </is>
      </c>
      <c r="B6975" t="inlineStr">
        <is>
          <t>Phone Number</t>
        </is>
      </c>
      <c r="C6975" t="inlineStr">
        <is>
          <t>0855507549</t>
        </is>
      </c>
      <c r="D6975" t="inlineStr">
        <is>
          <t>+61 8 5550 7549</t>
        </is>
      </c>
      <c r="E6975" t="inlineStr">
        <is>
          <t>Phone to +61 international format</t>
        </is>
      </c>
    </row>
    <row r="6976">
      <c r="A6976" t="inlineStr">
        <is>
          <t>SRC-01100</t>
        </is>
      </c>
      <c r="B6976" t="inlineStr">
        <is>
          <t>Company Name</t>
        </is>
      </c>
      <c r="C6976" t="inlineStr">
        <is>
          <t xml:space="preserve"> Ivelbrook Consulting Pty Ltd</t>
        </is>
      </c>
      <c r="D6976" t="inlineStr">
        <is>
          <t>Ivelbrook Consulting Pty Ltd</t>
        </is>
      </c>
      <c r="E6976" t="inlineStr">
        <is>
          <t>Company suffix to 'Pty Ltd', trimmed, case</t>
        </is>
      </c>
    </row>
    <row r="6977">
      <c r="A6977" t="inlineStr">
        <is>
          <t>SRC-01100</t>
        </is>
      </c>
      <c r="B6977" t="inlineStr">
        <is>
          <t>Lifecycle Stage</t>
        </is>
      </c>
      <c r="C6977" t="inlineStr">
        <is>
          <t>opp</t>
        </is>
      </c>
      <c r="D6977" t="inlineStr">
        <is>
          <t>Opportunity</t>
        </is>
      </c>
      <c r="E6977" t="inlineStr">
        <is>
          <t>Mapped to HubSpot lifecycle stage</t>
        </is>
      </c>
    </row>
    <row r="6978">
      <c r="A6978" t="inlineStr">
        <is>
          <t>SRC-01101</t>
        </is>
      </c>
      <c r="B6978" t="inlineStr">
        <is>
          <t>Phone Number</t>
        </is>
      </c>
      <c r="C6978" t="inlineStr">
        <is>
          <t>7010 9451</t>
        </is>
      </c>
      <c r="D6978" t="inlineStr">
        <is>
          <t>+61 3 7010 9451</t>
        </is>
      </c>
      <c r="E6978" t="inlineStr">
        <is>
          <t>Phone to +61 international format</t>
        </is>
      </c>
    </row>
    <row r="6979">
      <c r="A6979" t="inlineStr">
        <is>
          <t>SRC-01101</t>
        </is>
      </c>
      <c r="B6979" t="inlineStr">
        <is>
          <t>Company Name</t>
        </is>
      </c>
      <c r="C6979" t="inlineStr">
        <is>
          <t xml:space="preserve"> Hethermoyle Fitness Pty Ltd</t>
        </is>
      </c>
      <c r="D6979" t="inlineStr">
        <is>
          <t>Hethermoyle Fitness Pty Ltd</t>
        </is>
      </c>
      <c r="E6979" t="inlineStr">
        <is>
          <t>Company suffix to 'Pty Ltd', trimmed, case</t>
        </is>
      </c>
    </row>
    <row r="6980">
      <c r="A6980" t="inlineStr">
        <is>
          <t>SRC-01101</t>
        </is>
      </c>
      <c r="B6980" t="inlineStr">
        <is>
          <t>Job Title</t>
        </is>
      </c>
      <c r="C6980" t="inlineStr">
        <is>
          <t>managing director</t>
        </is>
      </c>
      <c r="D6980" t="inlineStr">
        <is>
          <t>Managing Director</t>
        </is>
      </c>
      <c r="E6980" t="inlineStr">
        <is>
          <t>Job title case</t>
        </is>
      </c>
    </row>
    <row r="6981">
      <c r="A6981" t="inlineStr">
        <is>
          <t>SRC-01101</t>
        </is>
      </c>
      <c r="B6981" t="inlineStr">
        <is>
          <t>City</t>
        </is>
      </c>
      <c r="C6981" t="inlineStr">
        <is>
          <t>ballarat</t>
        </is>
      </c>
      <c r="D6981" t="inlineStr">
        <is>
          <t>Ballarat</t>
        </is>
      </c>
      <c r="E6981" t="inlineStr">
        <is>
          <t>City case</t>
        </is>
      </c>
    </row>
    <row r="6982">
      <c r="A6982" t="inlineStr">
        <is>
          <t>SRC-01102</t>
        </is>
      </c>
      <c r="B6982" t="inlineStr">
        <is>
          <t>First Name</t>
        </is>
      </c>
      <c r="C6982" t="inlineStr">
        <is>
          <t>minh</t>
        </is>
      </c>
      <c r="D6982" t="inlineStr">
        <is>
          <t>Minh</t>
        </is>
      </c>
      <c r="E6982" t="inlineStr">
        <is>
          <t>Trimmed / name case</t>
        </is>
      </c>
    </row>
    <row r="6983">
      <c r="A6983" t="inlineStr">
        <is>
          <t>SRC-01102</t>
        </is>
      </c>
      <c r="B6983" t="inlineStr">
        <is>
          <t>Last Name</t>
        </is>
      </c>
      <c r="C6983" t="inlineStr">
        <is>
          <t xml:space="preserve"> Nelson</t>
        </is>
      </c>
      <c r="D6983" t="inlineStr">
        <is>
          <t>Nelson</t>
        </is>
      </c>
      <c r="E6983" t="inlineStr">
        <is>
          <t>Trimmed / name case</t>
        </is>
      </c>
    </row>
    <row r="6984">
      <c r="A6984" t="inlineStr">
        <is>
          <t>SRC-01102</t>
        </is>
      </c>
      <c r="B6984" t="inlineStr">
        <is>
          <t>State/Region</t>
        </is>
      </c>
      <c r="C6984" t="inlineStr">
        <is>
          <t>Victoria</t>
        </is>
      </c>
      <c r="D6984" t="inlineStr">
        <is>
          <t>VIC</t>
        </is>
      </c>
      <c r="E6984" t="inlineStr">
        <is>
          <t>State to standard abbreviation</t>
        </is>
      </c>
    </row>
    <row r="6985">
      <c r="A6985" t="inlineStr">
        <is>
          <t>SRC-01102</t>
        </is>
      </c>
      <c r="B6985" t="inlineStr">
        <is>
          <t>Company Name</t>
        </is>
      </c>
      <c r="C6985" t="inlineStr">
        <is>
          <t>Zephrane Engineering P/L</t>
        </is>
      </c>
      <c r="D6985" t="inlineStr">
        <is>
          <t>Zephrane Engineering Pty Ltd</t>
        </is>
      </c>
      <c r="E6985" t="inlineStr">
        <is>
          <t>Company suffix to 'Pty Ltd', trimmed, case</t>
        </is>
      </c>
    </row>
    <row r="6986">
      <c r="A6986" t="inlineStr">
        <is>
          <t>SRC-01102</t>
        </is>
      </c>
      <c r="B6986" t="inlineStr">
        <is>
          <t>Job Title</t>
        </is>
      </c>
      <c r="C6986" t="inlineStr">
        <is>
          <t>owner</t>
        </is>
      </c>
      <c r="D6986" t="inlineStr">
        <is>
          <t>Owner</t>
        </is>
      </c>
      <c r="E6986" t="inlineStr">
        <is>
          <t>Job title case</t>
        </is>
      </c>
    </row>
    <row r="6987">
      <c r="A6987" t="inlineStr">
        <is>
          <t>SRC-01102</t>
        </is>
      </c>
      <c r="B6987" t="inlineStr">
        <is>
          <t>Postal Code</t>
        </is>
      </c>
      <c r="C6987" t="inlineStr">
        <is>
          <t>3192.0</t>
        </is>
      </c>
      <c r="D6987" t="inlineStr">
        <is>
          <t>3192</t>
        </is>
      </c>
      <c r="E6987" t="inlineStr">
        <is>
          <t>Postcode to 4 digits (restored leading zero / removed .0)</t>
        </is>
      </c>
    </row>
    <row r="6988">
      <c r="A6988" t="inlineStr">
        <is>
          <t>SRC-01102</t>
        </is>
      </c>
      <c r="B6988" t="inlineStr">
        <is>
          <t>Lifecycle Stage</t>
        </is>
      </c>
      <c r="C6988" t="inlineStr">
        <is>
          <t>mql</t>
        </is>
      </c>
      <c r="D6988" t="inlineStr">
        <is>
          <t>Marketing Qualified Lead</t>
        </is>
      </c>
      <c r="E6988" t="inlineStr">
        <is>
          <t>Mapped to HubSpot lifecycle stage</t>
        </is>
      </c>
    </row>
    <row r="6989">
      <c r="A6989" t="inlineStr">
        <is>
          <t>SRC-01103</t>
        </is>
      </c>
      <c r="B6989" t="inlineStr">
        <is>
          <t>First Name</t>
        </is>
      </c>
      <c r="C6989" t="inlineStr">
        <is>
          <t>leo</t>
        </is>
      </c>
      <c r="D6989" t="inlineStr">
        <is>
          <t>Leo</t>
        </is>
      </c>
      <c r="E6989" t="inlineStr">
        <is>
          <t>Trimmed / name case</t>
        </is>
      </c>
    </row>
    <row r="6990">
      <c r="A6990" t="inlineStr">
        <is>
          <t>SRC-01103</t>
        </is>
      </c>
      <c r="B6990" t="inlineStr">
        <is>
          <t>Last Name</t>
        </is>
      </c>
      <c r="C6990" t="inlineStr">
        <is>
          <t xml:space="preserve">Li </t>
        </is>
      </c>
      <c r="D6990" t="inlineStr">
        <is>
          <t>Li</t>
        </is>
      </c>
      <c r="E6990" t="inlineStr">
        <is>
          <t>Trimmed / name case</t>
        </is>
      </c>
    </row>
    <row r="6991">
      <c r="A6991" t="inlineStr">
        <is>
          <t>SRC-01103</t>
        </is>
      </c>
      <c r="B6991" t="inlineStr">
        <is>
          <t>State/Region</t>
        </is>
      </c>
      <c r="C6991" t="inlineStr">
        <is>
          <t>vic</t>
        </is>
      </c>
      <c r="D6991" t="inlineStr">
        <is>
          <t>VIC</t>
        </is>
      </c>
      <c r="E6991" t="inlineStr">
        <is>
          <t>State to standard abbreviation</t>
        </is>
      </c>
    </row>
    <row r="6992">
      <c r="A6992" t="inlineStr">
        <is>
          <t>SRC-01103</t>
        </is>
      </c>
      <c r="B6992" t="inlineStr">
        <is>
          <t>Phone Number</t>
        </is>
      </c>
      <c r="C6992" t="inlineStr">
        <is>
          <t>03 7010 5327</t>
        </is>
      </c>
      <c r="D6992" t="inlineStr">
        <is>
          <t>+61 3 7010 5327</t>
        </is>
      </c>
      <c r="E6992" t="inlineStr">
        <is>
          <t>Phone to +61 international format</t>
        </is>
      </c>
    </row>
    <row r="6993">
      <c r="A6993" t="inlineStr">
        <is>
          <t>SRC-01103</t>
        </is>
      </c>
      <c r="B6993" t="inlineStr">
        <is>
          <t>City</t>
        </is>
      </c>
      <c r="C6993" t="inlineStr">
        <is>
          <t>BALLARAT</t>
        </is>
      </c>
      <c r="D6993" t="inlineStr">
        <is>
          <t>Ballarat</t>
        </is>
      </c>
      <c r="E6993" t="inlineStr">
        <is>
          <t>City case</t>
        </is>
      </c>
    </row>
    <row r="6994">
      <c r="A6994" t="inlineStr">
        <is>
          <t>SRC-01104</t>
        </is>
      </c>
      <c r="B6994" t="inlineStr">
        <is>
          <t>Phone Number</t>
        </is>
      </c>
      <c r="C6994" t="inlineStr">
        <is>
          <t>(03) 5550 7799</t>
        </is>
      </c>
      <c r="D6994" t="inlineStr">
        <is>
          <t>+61 3 5550 7799</t>
        </is>
      </c>
      <c r="E6994" t="inlineStr">
        <is>
          <t>Phone to +61 international format</t>
        </is>
      </c>
    </row>
    <row r="6995">
      <c r="A6995" t="inlineStr">
        <is>
          <t>SRC-01104</t>
        </is>
      </c>
      <c r="B6995" t="inlineStr">
        <is>
          <t>Company Name</t>
        </is>
      </c>
      <c r="C6995" t="inlineStr">
        <is>
          <t>Orlubrie Packaging</t>
        </is>
      </c>
      <c r="D6995" t="inlineStr">
        <is>
          <t>Orlubrie Packaging Pty Ltd</t>
        </is>
      </c>
      <c r="E6995" t="inlineStr">
        <is>
          <t>Company suffix to 'Pty Ltd', trimmed, case</t>
        </is>
      </c>
    </row>
    <row r="6996">
      <c r="A6996" t="inlineStr">
        <is>
          <t>SRC-01104</t>
        </is>
      </c>
      <c r="B6996" t="inlineStr">
        <is>
          <t>Job Title</t>
        </is>
      </c>
      <c r="C6996" t="inlineStr">
        <is>
          <t>workshop manager</t>
        </is>
      </c>
      <c r="D6996" t="inlineStr">
        <is>
          <t>Workshop Manager</t>
        </is>
      </c>
      <c r="E6996" t="inlineStr">
        <is>
          <t>Job title case</t>
        </is>
      </c>
    </row>
    <row r="6997">
      <c r="A6997" t="inlineStr">
        <is>
          <t>SRC-01104</t>
        </is>
      </c>
      <c r="B6997" t="inlineStr">
        <is>
          <t>City</t>
        </is>
      </c>
      <c r="C6997" t="inlineStr">
        <is>
          <t>FOOTSCRAY</t>
        </is>
      </c>
      <c r="D6997" t="inlineStr">
        <is>
          <t>Footscray</t>
        </is>
      </c>
      <c r="E6997" t="inlineStr">
        <is>
          <t>City case</t>
        </is>
      </c>
    </row>
    <row r="6998">
      <c r="A6998" t="inlineStr">
        <is>
          <t>SRC-01104</t>
        </is>
      </c>
      <c r="B6998" t="inlineStr">
        <is>
          <t>Lifecycle Stage</t>
        </is>
      </c>
      <c r="C6998" t="inlineStr">
        <is>
          <t>new lead</t>
        </is>
      </c>
      <c r="D6998" t="inlineStr">
        <is>
          <t>Lead</t>
        </is>
      </c>
      <c r="E6998" t="inlineStr">
        <is>
          <t>Mapped to HubSpot lifecycle stage</t>
        </is>
      </c>
    </row>
    <row r="6999">
      <c r="A6999" t="inlineStr">
        <is>
          <t>SRC-01104</t>
        </is>
      </c>
      <c r="B6999" t="inlineStr">
        <is>
          <t>Last Activity</t>
        </is>
      </c>
      <c r="C6999" t="inlineStr">
        <is>
          <t>Dec 31 2025</t>
        </is>
      </c>
      <c r="D6999" t="inlineStr">
        <is>
          <t>2025-12-31</t>
        </is>
      </c>
      <c r="E6999" t="inlineStr">
        <is>
          <t>Date to YYYY-MM-DD</t>
        </is>
      </c>
    </row>
    <row r="7000">
      <c r="A7000" t="inlineStr">
        <is>
          <t>SRC-01105</t>
        </is>
      </c>
      <c r="B7000" t="inlineStr">
        <is>
          <t>State/Region</t>
        </is>
      </c>
      <c r="C7000" t="inlineStr">
        <is>
          <t>vic</t>
        </is>
      </c>
      <c r="D7000" t="inlineStr">
        <is>
          <t>VIC</t>
        </is>
      </c>
      <c r="E7000" t="inlineStr">
        <is>
          <t>State to standard abbreviation</t>
        </is>
      </c>
    </row>
    <row r="7001">
      <c r="A7001" t="inlineStr">
        <is>
          <t>SRC-01105</t>
        </is>
      </c>
      <c r="B7001" t="inlineStr">
        <is>
          <t>Company Name</t>
        </is>
      </c>
      <c r="C7001" t="inlineStr">
        <is>
          <t xml:space="preserve"> Vantrelle Fitness Pty Ltd</t>
        </is>
      </c>
      <c r="D7001" t="inlineStr">
        <is>
          <t>Vantrelle Fitness Pty Ltd</t>
        </is>
      </c>
      <c r="E7001" t="inlineStr">
        <is>
          <t>Company suffix to 'Pty Ltd', trimmed, case</t>
        </is>
      </c>
    </row>
    <row r="7002">
      <c r="A7002" t="inlineStr">
        <is>
          <t>SRC-01105</t>
        </is>
      </c>
      <c r="B7002" t="inlineStr">
        <is>
          <t>Job Title</t>
        </is>
      </c>
      <c r="C7002" t="inlineStr">
        <is>
          <t>GENERAL MANAGER</t>
        </is>
      </c>
      <c r="D7002" t="inlineStr">
        <is>
          <t>General Manager</t>
        </is>
      </c>
      <c r="E7002" t="inlineStr">
        <is>
          <t>Job title case</t>
        </is>
      </c>
    </row>
    <row r="7003">
      <c r="A7003" t="inlineStr">
        <is>
          <t>SRC-01105</t>
        </is>
      </c>
      <c r="B7003" t="inlineStr">
        <is>
          <t>City</t>
        </is>
      </c>
      <c r="C7003" t="inlineStr">
        <is>
          <t>box hill</t>
        </is>
      </c>
      <c r="D7003" t="inlineStr">
        <is>
          <t>Box Hill</t>
        </is>
      </c>
      <c r="E7003" t="inlineStr">
        <is>
          <t>City case</t>
        </is>
      </c>
    </row>
    <row r="7004">
      <c r="A7004" t="inlineStr">
        <is>
          <t>SRC-01106</t>
        </is>
      </c>
      <c r="B7004" t="inlineStr">
        <is>
          <t>Last Name</t>
        </is>
      </c>
      <c r="C7004" t="inlineStr">
        <is>
          <t xml:space="preserve"> Cooper</t>
        </is>
      </c>
      <c r="D7004" t="inlineStr">
        <is>
          <t>Cooper</t>
        </is>
      </c>
      <c r="E7004" t="inlineStr">
        <is>
          <t>Trimmed / name case</t>
        </is>
      </c>
    </row>
    <row r="7005">
      <c r="A7005" t="inlineStr">
        <is>
          <t>SRC-01106</t>
        </is>
      </c>
      <c r="B7005" t="inlineStr">
        <is>
          <t>Phone Number</t>
        </is>
      </c>
      <c r="C7005" t="inlineStr">
        <is>
          <t>0855501753</t>
        </is>
      </c>
      <c r="D7005" t="inlineStr">
        <is>
          <t>+61 8 5550 1753</t>
        </is>
      </c>
      <c r="E7005" t="inlineStr">
        <is>
          <t>Phone to +61 international format</t>
        </is>
      </c>
    </row>
    <row r="7006">
      <c r="A7006" t="inlineStr">
        <is>
          <t>SRC-01106</t>
        </is>
      </c>
      <c r="B7006" t="inlineStr">
        <is>
          <t>Company Name</t>
        </is>
      </c>
      <c r="C7006" t="inlineStr">
        <is>
          <t xml:space="preserve"> Tarrowby Foods Pty Ltd</t>
        </is>
      </c>
      <c r="D7006" t="inlineStr">
        <is>
          <t>Tarrowby Foods Pty Ltd</t>
        </is>
      </c>
      <c r="E7006" t="inlineStr">
        <is>
          <t>Company suffix to 'Pty Ltd', trimmed, case</t>
        </is>
      </c>
    </row>
    <row r="7007">
      <c r="A7007" t="inlineStr">
        <is>
          <t>SRC-01106</t>
        </is>
      </c>
      <c r="B7007" t="inlineStr">
        <is>
          <t>Job Title</t>
        </is>
      </c>
      <c r="C7007" t="inlineStr">
        <is>
          <t>GENERAL MANAGER</t>
        </is>
      </c>
      <c r="D7007" t="inlineStr">
        <is>
          <t>General Manager</t>
        </is>
      </c>
      <c r="E7007" t="inlineStr">
        <is>
          <t>Job title case</t>
        </is>
      </c>
    </row>
    <row r="7008">
      <c r="A7008" t="inlineStr">
        <is>
          <t>SRC-01106</t>
        </is>
      </c>
      <c r="B7008" t="inlineStr">
        <is>
          <t>Lifecycle Stage</t>
        </is>
      </c>
      <c r="C7008" t="inlineStr">
        <is>
          <t>lead</t>
        </is>
      </c>
      <c r="D7008" t="inlineStr">
        <is>
          <t>Lead</t>
        </is>
      </c>
      <c r="E7008" t="inlineStr">
        <is>
          <t>Mapped to HubSpot lifecycle stage</t>
        </is>
      </c>
    </row>
    <row r="7009">
      <c r="A7009" t="inlineStr">
        <is>
          <t>SRC-01107</t>
        </is>
      </c>
      <c r="B7009" t="inlineStr">
        <is>
          <t>First Name</t>
        </is>
      </c>
      <c r="C7009" t="inlineStr">
        <is>
          <t>kiri</t>
        </is>
      </c>
      <c r="D7009" t="inlineStr">
        <is>
          <t>Kiri</t>
        </is>
      </c>
      <c r="E7009" t="inlineStr">
        <is>
          <t>Trimmed / name case</t>
        </is>
      </c>
    </row>
    <row r="7010">
      <c r="A7010" t="inlineStr">
        <is>
          <t>SRC-01107</t>
        </is>
      </c>
      <c r="B7010" t="inlineStr">
        <is>
          <t>Last Name</t>
        </is>
      </c>
      <c r="C7010" t="inlineStr">
        <is>
          <t>KENNEDY</t>
        </is>
      </c>
      <c r="D7010" t="inlineStr">
        <is>
          <t>Kennedy</t>
        </is>
      </c>
      <c r="E7010" t="inlineStr">
        <is>
          <t>Trimmed / name case</t>
        </is>
      </c>
    </row>
    <row r="7011">
      <c r="A7011" t="inlineStr">
        <is>
          <t>SRC-01107</t>
        </is>
      </c>
      <c r="B7011" t="inlineStr">
        <is>
          <t>State/Region</t>
        </is>
      </c>
      <c r="C7011" t="inlineStr">
        <is>
          <t>Vic</t>
        </is>
      </c>
      <c r="D7011" t="inlineStr">
        <is>
          <t>VIC</t>
        </is>
      </c>
      <c r="E7011" t="inlineStr">
        <is>
          <t>State to standard abbreviation</t>
        </is>
      </c>
    </row>
    <row r="7012">
      <c r="A7012" t="inlineStr">
        <is>
          <t>SRC-01107</t>
        </is>
      </c>
      <c r="B7012" t="inlineStr">
        <is>
          <t>Phone Number</t>
        </is>
      </c>
      <c r="C7012" t="inlineStr">
        <is>
          <t>0355507026</t>
        </is>
      </c>
      <c r="D7012" t="inlineStr">
        <is>
          <t>+61 3 5550 7026</t>
        </is>
      </c>
      <c r="E7012" t="inlineStr">
        <is>
          <t>Phone to +61 international format</t>
        </is>
      </c>
    </row>
    <row r="7013">
      <c r="A7013" t="inlineStr">
        <is>
          <t>SRC-01107</t>
        </is>
      </c>
      <c r="B7013" t="inlineStr">
        <is>
          <t>Company Name</t>
        </is>
      </c>
      <c r="C7013" t="inlineStr">
        <is>
          <t>Elkwhist Plastics Pty. Ltd.</t>
        </is>
      </c>
      <c r="D7013" t="inlineStr">
        <is>
          <t>Elkwhist Plastics Pty Ltd</t>
        </is>
      </c>
      <c r="E7013" t="inlineStr">
        <is>
          <t>Company suffix to 'Pty Ltd', trimmed, case</t>
        </is>
      </c>
    </row>
    <row r="7014">
      <c r="A7014" t="inlineStr">
        <is>
          <t>SRC-01107</t>
        </is>
      </c>
      <c r="B7014" t="inlineStr">
        <is>
          <t>Job Title</t>
        </is>
      </c>
      <c r="C7014" t="inlineStr">
        <is>
          <t>team leader</t>
        </is>
      </c>
      <c r="D7014" t="inlineStr">
        <is>
          <t>Team Leader</t>
        </is>
      </c>
      <c r="E7014" t="inlineStr">
        <is>
          <t>Job title case</t>
        </is>
      </c>
    </row>
    <row r="7015">
      <c r="A7015" t="inlineStr">
        <is>
          <t>SRC-01107</t>
        </is>
      </c>
      <c r="B7015" t="inlineStr">
        <is>
          <t>City</t>
        </is>
      </c>
      <c r="C7015" t="inlineStr">
        <is>
          <t>BALLARAT</t>
        </is>
      </c>
      <c r="D7015" t="inlineStr">
        <is>
          <t>Ballarat</t>
        </is>
      </c>
      <c r="E7015" t="inlineStr">
        <is>
          <t>City case</t>
        </is>
      </c>
    </row>
    <row r="7016">
      <c r="A7016" t="inlineStr">
        <is>
          <t>SRC-01107</t>
        </is>
      </c>
      <c r="B7016" t="inlineStr">
        <is>
          <t>Postal Code</t>
        </is>
      </c>
      <c r="C7016" t="inlineStr">
        <is>
          <t>3843.0</t>
        </is>
      </c>
      <c r="D7016" t="inlineStr">
        <is>
          <t>3843</t>
        </is>
      </c>
      <c r="E7016" t="inlineStr">
        <is>
          <t>Postcode to 4 digits (restored leading zero / removed .0)</t>
        </is>
      </c>
    </row>
    <row r="7017">
      <c r="A7017" t="inlineStr">
        <is>
          <t>SRC-01107</t>
        </is>
      </c>
      <c r="B7017" t="inlineStr">
        <is>
          <t>Lifecycle Stage</t>
        </is>
      </c>
      <c r="C7017" t="inlineStr">
        <is>
          <t>customer - active</t>
        </is>
      </c>
      <c r="D7017" t="inlineStr">
        <is>
          <t>Customer</t>
        </is>
      </c>
      <c r="E7017" t="inlineStr">
        <is>
          <t>Mapped to HubSpot lifecycle stage</t>
        </is>
      </c>
    </row>
    <row r="7018">
      <c r="A7018" t="inlineStr">
        <is>
          <t>SRC-01107</t>
        </is>
      </c>
      <c r="B7018" t="inlineStr">
        <is>
          <t>Last Activity</t>
        </is>
      </c>
      <c r="C7018" t="inlineStr">
        <is>
          <t>Jul 30 2026</t>
        </is>
      </c>
      <c r="D7018" t="inlineStr">
        <is>
          <t>2026-07-30</t>
        </is>
      </c>
      <c r="E7018" t="inlineStr">
        <is>
          <t>Date to YYYY-MM-DD</t>
        </is>
      </c>
    </row>
    <row r="7019">
      <c r="A7019" t="inlineStr">
        <is>
          <t>SRC-01108</t>
        </is>
      </c>
      <c r="B7019" t="inlineStr">
        <is>
          <t>First Name</t>
        </is>
      </c>
      <c r="C7019" t="inlineStr">
        <is>
          <t>ETHAN</t>
        </is>
      </c>
      <c r="D7019" t="inlineStr">
        <is>
          <t>Ethan</t>
        </is>
      </c>
      <c r="E7019" t="inlineStr">
        <is>
          <t>Trimmed / name case</t>
        </is>
      </c>
    </row>
    <row r="7020">
      <c r="A7020" t="inlineStr">
        <is>
          <t>SRC-01108</t>
        </is>
      </c>
      <c r="B7020" t="inlineStr">
        <is>
          <t>Last Name</t>
        </is>
      </c>
      <c r="C7020" t="inlineStr">
        <is>
          <t xml:space="preserve">Taylor </t>
        </is>
      </c>
      <c r="D7020" t="inlineStr">
        <is>
          <t>Taylor</t>
        </is>
      </c>
      <c r="E7020" t="inlineStr">
        <is>
          <t>Trimmed / name case</t>
        </is>
      </c>
    </row>
    <row r="7021">
      <c r="A7021" t="inlineStr">
        <is>
          <t>SRC-01108</t>
        </is>
      </c>
      <c r="B7021" t="inlineStr">
        <is>
          <t>State/Region</t>
        </is>
      </c>
      <c r="C7021" t="inlineStr">
        <is>
          <t>Vic</t>
        </is>
      </c>
      <c r="D7021" t="inlineStr">
        <is>
          <t>VIC</t>
        </is>
      </c>
      <c r="E7021" t="inlineStr">
        <is>
          <t>State to standard abbreviation</t>
        </is>
      </c>
    </row>
    <row r="7022">
      <c r="A7022" t="inlineStr">
        <is>
          <t>SRC-01108</t>
        </is>
      </c>
      <c r="B7022" t="inlineStr">
        <is>
          <t>Phone Number</t>
        </is>
      </c>
      <c r="C7022" t="inlineStr">
        <is>
          <t>03 7010 5922</t>
        </is>
      </c>
      <c r="D7022" t="inlineStr">
        <is>
          <t>+61 3 7010 5922</t>
        </is>
      </c>
      <c r="E7022" t="inlineStr">
        <is>
          <t>Phone to +61 international format</t>
        </is>
      </c>
    </row>
    <row r="7023">
      <c r="A7023" t="inlineStr">
        <is>
          <t>SRC-01108</t>
        </is>
      </c>
      <c r="B7023" t="inlineStr">
        <is>
          <t>City</t>
        </is>
      </c>
      <c r="C7023" t="inlineStr">
        <is>
          <t>BENDIGO</t>
        </is>
      </c>
      <c r="D7023" t="inlineStr">
        <is>
          <t>Bendigo</t>
        </is>
      </c>
      <c r="E7023" t="inlineStr">
        <is>
          <t>City case</t>
        </is>
      </c>
    </row>
    <row r="7024">
      <c r="A7024" t="inlineStr">
        <is>
          <t>SRC-01108</t>
        </is>
      </c>
      <c r="B7024" t="inlineStr">
        <is>
          <t>Lifecycle Stage</t>
        </is>
      </c>
      <c r="C7024" t="inlineStr">
        <is>
          <t>SQL</t>
        </is>
      </c>
      <c r="D7024" t="inlineStr">
        <is>
          <t>Sales Qualified Lead</t>
        </is>
      </c>
      <c r="E7024" t="inlineStr">
        <is>
          <t>Mapped to HubSpot lifecycle stage</t>
        </is>
      </c>
    </row>
    <row r="7025">
      <c r="A7025" t="inlineStr">
        <is>
          <t>SRC-01108</t>
        </is>
      </c>
      <c r="B7025" t="inlineStr">
        <is>
          <t>Last Activity</t>
        </is>
      </c>
      <c r="C7025" t="inlineStr">
        <is>
          <t>16/09/2024</t>
        </is>
      </c>
      <c r="D7025" t="inlineStr">
        <is>
          <t>2024-09-16</t>
        </is>
      </c>
      <c r="E7025" t="inlineStr">
        <is>
          <t>Date to YYYY-MM-DD</t>
        </is>
      </c>
    </row>
    <row r="7026">
      <c r="A7026" t="inlineStr">
        <is>
          <t>SRC-01109</t>
        </is>
      </c>
      <c r="B7026" t="inlineStr">
        <is>
          <t>First Name</t>
        </is>
      </c>
      <c r="C7026" t="inlineStr">
        <is>
          <t>charlotte</t>
        </is>
      </c>
      <c r="D7026" t="inlineStr">
        <is>
          <t>Charlotte</t>
        </is>
      </c>
      <c r="E7026" t="inlineStr">
        <is>
          <t>Trimmed / name case</t>
        </is>
      </c>
    </row>
    <row r="7027">
      <c r="A7027" t="inlineStr">
        <is>
          <t>SRC-01109</t>
        </is>
      </c>
      <c r="B7027" t="inlineStr">
        <is>
          <t>Email</t>
        </is>
      </c>
      <c r="C7027" t="inlineStr">
        <is>
          <t>mailto:charlotte.wang@nethervanejoinery.example</t>
        </is>
      </c>
      <c r="D7027" t="inlineStr">
        <is>
          <t>charlotte.wang@nethervanejoinery.example</t>
        </is>
      </c>
      <c r="E7027" t="inlineStr">
        <is>
          <t>Lower-case, trimmed, removed mailto:/brackets</t>
        </is>
      </c>
    </row>
    <row r="7028">
      <c r="A7028" t="inlineStr">
        <is>
          <t>SRC-01109</t>
        </is>
      </c>
      <c r="B7028" t="inlineStr">
        <is>
          <t>State/Region</t>
        </is>
      </c>
      <c r="C7028" t="inlineStr">
        <is>
          <t>VIC.</t>
        </is>
      </c>
      <c r="D7028" t="inlineStr">
        <is>
          <t>VIC</t>
        </is>
      </c>
      <c r="E7028" t="inlineStr">
        <is>
          <t>State to standard abbreviation</t>
        </is>
      </c>
    </row>
    <row r="7029">
      <c r="A7029" t="inlineStr">
        <is>
          <t>SRC-01109</t>
        </is>
      </c>
      <c r="B7029" t="inlineStr">
        <is>
          <t>Phone Number</t>
        </is>
      </c>
      <c r="C7029" t="inlineStr">
        <is>
          <t>61355500427</t>
        </is>
      </c>
      <c r="D7029" t="inlineStr">
        <is>
          <t>+61 3 5550 0427</t>
        </is>
      </c>
      <c r="E7029" t="inlineStr">
        <is>
          <t>Phone to +61 international format</t>
        </is>
      </c>
    </row>
    <row r="7030">
      <c r="A7030" t="inlineStr">
        <is>
          <t>SRC-01109</t>
        </is>
      </c>
      <c r="B7030" t="inlineStr">
        <is>
          <t>Company Name</t>
        </is>
      </c>
      <c r="C7030" t="inlineStr">
        <is>
          <t xml:space="preserve"> Nethervane Joinery Pty Ltd</t>
        </is>
      </c>
      <c r="D7030" t="inlineStr">
        <is>
          <t>Nethervane Joinery Pty Ltd</t>
        </is>
      </c>
      <c r="E7030" t="inlineStr">
        <is>
          <t>Company suffix to 'Pty Ltd', trimmed, case</t>
        </is>
      </c>
    </row>
    <row r="7031">
      <c r="A7031" t="inlineStr">
        <is>
          <t>SRC-01109</t>
        </is>
      </c>
      <c r="B7031" t="inlineStr">
        <is>
          <t>Job Title</t>
        </is>
      </c>
      <c r="C7031" t="inlineStr">
        <is>
          <t>owner</t>
        </is>
      </c>
      <c r="D7031" t="inlineStr">
        <is>
          <t>Owner</t>
        </is>
      </c>
      <c r="E7031" t="inlineStr">
        <is>
          <t>Job title case</t>
        </is>
      </c>
    </row>
    <row r="7032">
      <c r="A7032" t="inlineStr">
        <is>
          <t>SRC-01109</t>
        </is>
      </c>
      <c r="B7032" t="inlineStr">
        <is>
          <t>City</t>
        </is>
      </c>
      <c r="C7032" t="inlineStr">
        <is>
          <t>melbourne</t>
        </is>
      </c>
      <c r="D7032" t="inlineStr">
        <is>
          <t>Melbourne</t>
        </is>
      </c>
      <c r="E7032" t="inlineStr">
        <is>
          <t>City case</t>
        </is>
      </c>
    </row>
    <row r="7033">
      <c r="A7033" t="inlineStr">
        <is>
          <t>SRC-01109</t>
        </is>
      </c>
      <c r="B7033" t="inlineStr">
        <is>
          <t>Lifecycle Stage</t>
        </is>
      </c>
      <c r="C7033" t="inlineStr">
        <is>
          <t>new lead</t>
        </is>
      </c>
      <c r="D7033" t="inlineStr">
        <is>
          <t>Lead</t>
        </is>
      </c>
      <c r="E7033" t="inlineStr">
        <is>
          <t>Mapped to HubSpot lifecycle stage</t>
        </is>
      </c>
    </row>
    <row r="7034">
      <c r="A7034" t="inlineStr">
        <is>
          <t>SRC-01110</t>
        </is>
      </c>
      <c r="B7034" t="inlineStr">
        <is>
          <t>Last Name</t>
        </is>
      </c>
      <c r="C7034" t="inlineStr">
        <is>
          <t>PHILLIPS</t>
        </is>
      </c>
      <c r="D7034" t="inlineStr">
        <is>
          <t>Phillips</t>
        </is>
      </c>
      <c r="E7034" t="inlineStr">
        <is>
          <t>Trimmed / name case</t>
        </is>
      </c>
    </row>
    <row r="7035">
      <c r="A7035" t="inlineStr">
        <is>
          <t>SRC-01110</t>
        </is>
      </c>
      <c r="B7035" t="inlineStr">
        <is>
          <t>Email</t>
        </is>
      </c>
      <c r="C7035" t="inlineStr">
        <is>
          <t xml:space="preserve"> jack@galbriskfreight.example</t>
        </is>
      </c>
      <c r="D7035" t="inlineStr">
        <is>
          <t>jack@galbriskfreight.example</t>
        </is>
      </c>
      <c r="E7035" t="inlineStr">
        <is>
          <t>Lower-case, trimmed, removed mailto:/brackets</t>
        </is>
      </c>
    </row>
    <row r="7036">
      <c r="A7036" t="inlineStr">
        <is>
          <t>SRC-01110</t>
        </is>
      </c>
      <c r="B7036" t="inlineStr">
        <is>
          <t>State/Region</t>
        </is>
      </c>
      <c r="C7036" t="inlineStr">
        <is>
          <t>South Australia</t>
        </is>
      </c>
      <c r="D7036" t="inlineStr">
        <is>
          <t>SA</t>
        </is>
      </c>
      <c r="E7036" t="inlineStr">
        <is>
          <t>State to standard abbreviation</t>
        </is>
      </c>
    </row>
    <row r="7037">
      <c r="A7037" t="inlineStr">
        <is>
          <t>SRC-01110</t>
        </is>
      </c>
      <c r="B7037" t="inlineStr">
        <is>
          <t>Phone Number</t>
        </is>
      </c>
      <c r="C7037" t="inlineStr">
        <is>
          <t>61855508426</t>
        </is>
      </c>
      <c r="D7037" t="inlineStr">
        <is>
          <t>+61 8 5550 8426</t>
        </is>
      </c>
      <c r="E7037" t="inlineStr">
        <is>
          <t>Phone to +61 international format</t>
        </is>
      </c>
    </row>
    <row r="7038">
      <c r="A7038" t="inlineStr">
        <is>
          <t>SRC-01110</t>
        </is>
      </c>
      <c r="B7038" t="inlineStr">
        <is>
          <t>City</t>
        </is>
      </c>
      <c r="C7038" t="inlineStr">
        <is>
          <t>ADELAIDE</t>
        </is>
      </c>
      <c r="D7038" t="inlineStr">
        <is>
          <t>Adelaide</t>
        </is>
      </c>
      <c r="E7038" t="inlineStr">
        <is>
          <t>City case</t>
        </is>
      </c>
    </row>
    <row r="7039">
      <c r="A7039" t="inlineStr">
        <is>
          <t>SRC-01110</t>
        </is>
      </c>
      <c r="B7039" t="inlineStr">
        <is>
          <t>Lifecycle Stage</t>
        </is>
      </c>
      <c r="C7039" t="inlineStr">
        <is>
          <t>LEAD</t>
        </is>
      </c>
      <c r="D7039" t="inlineStr">
        <is>
          <t>Lead</t>
        </is>
      </c>
      <c r="E7039" t="inlineStr">
        <is>
          <t>Mapped to HubSpot lifecycle stage</t>
        </is>
      </c>
    </row>
    <row r="7040">
      <c r="A7040" t="inlineStr">
        <is>
          <t>SRC-01111</t>
        </is>
      </c>
      <c r="B7040" t="inlineStr">
        <is>
          <t>First Name</t>
        </is>
      </c>
      <c r="C7040" t="inlineStr">
        <is>
          <t>tane</t>
        </is>
      </c>
      <c r="D7040" t="inlineStr">
        <is>
          <t>Tane</t>
        </is>
      </c>
      <c r="E7040" t="inlineStr">
        <is>
          <t>Trimmed / name case</t>
        </is>
      </c>
    </row>
    <row r="7041">
      <c r="A7041" t="inlineStr">
        <is>
          <t>SRC-01111</t>
        </is>
      </c>
      <c r="B7041" t="inlineStr">
        <is>
          <t>Phone Number</t>
        </is>
      </c>
      <c r="C7041" t="inlineStr">
        <is>
          <t>(03) 5550 9917</t>
        </is>
      </c>
      <c r="D7041" t="inlineStr">
        <is>
          <t>+61 3 5550 9917</t>
        </is>
      </c>
      <c r="E7041" t="inlineStr">
        <is>
          <t>Phone to +61 international format</t>
        </is>
      </c>
    </row>
    <row r="7042">
      <c r="A7042" t="inlineStr">
        <is>
          <t>SRC-01111</t>
        </is>
      </c>
      <c r="B7042" t="inlineStr">
        <is>
          <t>Company Name</t>
        </is>
      </c>
      <c r="C7042" t="inlineStr">
        <is>
          <t>Umbervane Plastics Pty. Ltd.</t>
        </is>
      </c>
      <c r="D7042" t="inlineStr">
        <is>
          <t>Umbervane Plastics Pty Ltd</t>
        </is>
      </c>
      <c r="E7042" t="inlineStr">
        <is>
          <t>Company suffix to 'Pty Ltd', trimmed, case</t>
        </is>
      </c>
    </row>
    <row r="7043">
      <c r="A7043" t="inlineStr">
        <is>
          <t>SRC-01111</t>
        </is>
      </c>
      <c r="B7043" t="inlineStr">
        <is>
          <t>Job Title</t>
        </is>
      </c>
      <c r="C7043" t="inlineStr">
        <is>
          <t>MARKETING COORDINATOR</t>
        </is>
      </c>
      <c r="D7043" t="inlineStr">
        <is>
          <t>Marketing Coordinator</t>
        </is>
      </c>
      <c r="E7043" t="inlineStr">
        <is>
          <t>Job title case</t>
        </is>
      </c>
    </row>
    <row r="7044">
      <c r="A7044" t="inlineStr">
        <is>
          <t>SRC-01111</t>
        </is>
      </c>
      <c r="B7044" t="inlineStr">
        <is>
          <t>City</t>
        </is>
      </c>
      <c r="C7044" t="inlineStr">
        <is>
          <t>box hill</t>
        </is>
      </c>
      <c r="D7044" t="inlineStr">
        <is>
          <t>Box Hill</t>
        </is>
      </c>
      <c r="E7044" t="inlineStr">
        <is>
          <t>City case</t>
        </is>
      </c>
    </row>
    <row r="7045">
      <c r="A7045" t="inlineStr">
        <is>
          <t>SRC-01111</t>
        </is>
      </c>
      <c r="B7045" t="inlineStr">
        <is>
          <t>Postal Code</t>
        </is>
      </c>
      <c r="C7045" t="inlineStr">
        <is>
          <t>3246.0</t>
        </is>
      </c>
      <c r="D7045" t="inlineStr">
        <is>
          <t>3246</t>
        </is>
      </c>
      <c r="E7045" t="inlineStr">
        <is>
          <t>Postcode to 4 digits (restored leading zero / removed .0)</t>
        </is>
      </c>
    </row>
    <row r="7046">
      <c r="A7046" t="inlineStr">
        <is>
          <t>SRC-01111</t>
        </is>
      </c>
      <c r="B7046" t="inlineStr">
        <is>
          <t>Lifecycle Stage</t>
        </is>
      </c>
      <c r="C7046" t="inlineStr">
        <is>
          <t>lead</t>
        </is>
      </c>
      <c r="D7046" t="inlineStr">
        <is>
          <t>Lead</t>
        </is>
      </c>
      <c r="E7046" t="inlineStr">
        <is>
          <t>Mapped to HubSpot lifecycle stage</t>
        </is>
      </c>
    </row>
    <row r="7047">
      <c r="A7047" t="inlineStr">
        <is>
          <t>SRC-01112</t>
        </is>
      </c>
      <c r="B7047" t="inlineStr">
        <is>
          <t>State/Region</t>
        </is>
      </c>
      <c r="C7047" t="inlineStr">
        <is>
          <t>N.S.W.</t>
        </is>
      </c>
      <c r="D7047" t="inlineStr">
        <is>
          <t>NSW</t>
        </is>
      </c>
      <c r="E7047" t="inlineStr">
        <is>
          <t>State to standard abbreviation</t>
        </is>
      </c>
    </row>
    <row r="7048">
      <c r="A7048" t="inlineStr">
        <is>
          <t>SRC-01112</t>
        </is>
      </c>
      <c r="B7048" t="inlineStr">
        <is>
          <t>Phone Number</t>
        </is>
      </c>
      <c r="C7048" t="inlineStr">
        <is>
          <t>(02) 5550 9016</t>
        </is>
      </c>
      <c r="D7048" t="inlineStr">
        <is>
          <t>+61 2 5550 9016</t>
        </is>
      </c>
      <c r="E7048" t="inlineStr">
        <is>
          <t>Phone to +61 international format</t>
        </is>
      </c>
    </row>
    <row r="7049">
      <c r="A7049" t="inlineStr">
        <is>
          <t>SRC-01112</t>
        </is>
      </c>
      <c r="B7049" t="inlineStr">
        <is>
          <t>Company Name</t>
        </is>
      </c>
      <c r="C7049" t="inlineStr">
        <is>
          <t>Quillmere Foods Pty. Ltd.</t>
        </is>
      </c>
      <c r="D7049" t="inlineStr">
        <is>
          <t>Quillmere Foods Pty Ltd</t>
        </is>
      </c>
      <c r="E7049" t="inlineStr">
        <is>
          <t>Company suffix to 'Pty Ltd', trimmed, case</t>
        </is>
      </c>
    </row>
    <row r="7050">
      <c r="A7050" t="inlineStr">
        <is>
          <t>SRC-01112</t>
        </is>
      </c>
      <c r="B7050" t="inlineStr">
        <is>
          <t>Job Title</t>
        </is>
      </c>
      <c r="C7050" t="inlineStr">
        <is>
          <t>HR MANAGER</t>
        </is>
      </c>
      <c r="D7050" t="inlineStr">
        <is>
          <t>HR Manager</t>
        </is>
      </c>
      <c r="E7050" t="inlineStr">
        <is>
          <t>Job title case</t>
        </is>
      </c>
    </row>
    <row r="7051">
      <c r="A7051" t="inlineStr">
        <is>
          <t>SRC-01112</t>
        </is>
      </c>
      <c r="B7051" t="inlineStr">
        <is>
          <t>Lifecycle Stage</t>
        </is>
      </c>
      <c r="C7051" t="inlineStr">
        <is>
          <t>SQL</t>
        </is>
      </c>
      <c r="D7051" t="inlineStr">
        <is>
          <t>Sales Qualified Lead</t>
        </is>
      </c>
      <c r="E7051" t="inlineStr">
        <is>
          <t>Mapped to HubSpot lifecycle stage</t>
        </is>
      </c>
    </row>
    <row r="7052">
      <c r="A7052" t="inlineStr">
        <is>
          <t>SRC-01112</t>
        </is>
      </c>
      <c r="B7052" t="inlineStr">
        <is>
          <t>Last Activity</t>
        </is>
      </c>
      <c r="C7052" t="inlineStr">
        <is>
          <t>Aug 15 2025</t>
        </is>
      </c>
      <c r="D7052" t="inlineStr">
        <is>
          <t>2025-08-15</t>
        </is>
      </c>
      <c r="E7052" t="inlineStr">
        <is>
          <t>Date to YYYY-MM-DD</t>
        </is>
      </c>
    </row>
    <row r="7053">
      <c r="A7053" t="inlineStr">
        <is>
          <t>SRC-01113</t>
        </is>
      </c>
      <c r="B7053" t="inlineStr">
        <is>
          <t>State/Region</t>
        </is>
      </c>
      <c r="C7053" t="inlineStr">
        <is>
          <t>vic</t>
        </is>
      </c>
      <c r="D7053" t="inlineStr">
        <is>
          <t>VIC</t>
        </is>
      </c>
      <c r="E7053" t="inlineStr">
        <is>
          <t>State to standard abbreviation</t>
        </is>
      </c>
    </row>
    <row r="7054">
      <c r="A7054" t="inlineStr">
        <is>
          <t>SRC-01113</t>
        </is>
      </c>
      <c r="B7054" t="inlineStr">
        <is>
          <t>Company Name</t>
        </is>
      </c>
      <c r="C7054" t="inlineStr">
        <is>
          <t xml:space="preserve"> Ardlomew Optics Pty Ltd</t>
        </is>
      </c>
      <c r="D7054" t="inlineStr">
        <is>
          <t>Ardlomew Optics Pty Ltd</t>
        </is>
      </c>
      <c r="E7054" t="inlineStr">
        <is>
          <t>Company suffix to 'Pty Ltd', trimmed, case</t>
        </is>
      </c>
    </row>
    <row r="7055">
      <c r="A7055" t="inlineStr">
        <is>
          <t>SRC-01113</t>
        </is>
      </c>
      <c r="B7055" t="inlineStr">
        <is>
          <t>Job Title</t>
        </is>
      </c>
      <c r="C7055" t="inlineStr">
        <is>
          <t>marketing coordinator</t>
        </is>
      </c>
      <c r="D7055" t="inlineStr">
        <is>
          <t>Marketing Coordinator</t>
        </is>
      </c>
      <c r="E7055" t="inlineStr">
        <is>
          <t>Job title case</t>
        </is>
      </c>
    </row>
    <row r="7056">
      <c r="A7056" t="inlineStr">
        <is>
          <t>SRC-01113</t>
        </is>
      </c>
      <c r="B7056" t="inlineStr">
        <is>
          <t>Lifecycle Stage</t>
        </is>
      </c>
      <c r="C7056" t="inlineStr">
        <is>
          <t>LEAD</t>
        </is>
      </c>
      <c r="D7056" t="inlineStr">
        <is>
          <t>Lead</t>
        </is>
      </c>
      <c r="E7056" t="inlineStr">
        <is>
          <t>Mapped to HubSpot lifecycle stage</t>
        </is>
      </c>
    </row>
    <row r="7057">
      <c r="A7057" t="inlineStr">
        <is>
          <t>SRC-01114</t>
        </is>
      </c>
      <c r="B7057" t="inlineStr">
        <is>
          <t>Last Name</t>
        </is>
      </c>
      <c r="C7057" t="inlineStr">
        <is>
          <t>watson</t>
        </is>
      </c>
      <c r="D7057" t="inlineStr">
        <is>
          <t>Watson</t>
        </is>
      </c>
      <c r="E7057" t="inlineStr">
        <is>
          <t>Trimmed / name case</t>
        </is>
      </c>
    </row>
    <row r="7058">
      <c r="A7058" t="inlineStr">
        <is>
          <t>SRC-01114</t>
        </is>
      </c>
      <c r="B7058" t="inlineStr">
        <is>
          <t>State/Region</t>
        </is>
      </c>
      <c r="C7058" t="inlineStr">
        <is>
          <t>Victoria</t>
        </is>
      </c>
      <c r="D7058" t="inlineStr">
        <is>
          <t>VIC</t>
        </is>
      </c>
      <c r="E7058" t="inlineStr">
        <is>
          <t>State to standard abbreviation</t>
        </is>
      </c>
    </row>
    <row r="7059">
      <c r="A7059" t="inlineStr">
        <is>
          <t>SRC-01114</t>
        </is>
      </c>
      <c r="B7059" t="inlineStr">
        <is>
          <t>Company Name</t>
        </is>
      </c>
      <c r="C7059" t="inlineStr">
        <is>
          <t>ELKWHIST PLASTICS PTY LTD</t>
        </is>
      </c>
      <c r="D7059" t="inlineStr">
        <is>
          <t>Elkwhist Plastics Pty Ltd</t>
        </is>
      </c>
      <c r="E7059" t="inlineStr">
        <is>
          <t>Company suffix to 'Pty Ltd', trimmed, case</t>
        </is>
      </c>
    </row>
    <row r="7060">
      <c r="A7060" t="inlineStr">
        <is>
          <t>SRC-01114</t>
        </is>
      </c>
      <c r="B7060" t="inlineStr">
        <is>
          <t>Job Title</t>
        </is>
      </c>
      <c r="C7060" t="inlineStr">
        <is>
          <t>GENERAL MANAGER</t>
        </is>
      </c>
      <c r="D7060" t="inlineStr">
        <is>
          <t>General Manager</t>
        </is>
      </c>
      <c r="E7060" t="inlineStr">
        <is>
          <t>Job title case</t>
        </is>
      </c>
    </row>
    <row r="7061">
      <c r="A7061" t="inlineStr">
        <is>
          <t>SRC-01114</t>
        </is>
      </c>
      <c r="B7061" t="inlineStr">
        <is>
          <t>City</t>
        </is>
      </c>
      <c r="C7061" t="inlineStr">
        <is>
          <t>BALLARAT</t>
        </is>
      </c>
      <c r="D7061" t="inlineStr">
        <is>
          <t>Ballarat</t>
        </is>
      </c>
      <c r="E7061" t="inlineStr">
        <is>
          <t>City case</t>
        </is>
      </c>
    </row>
    <row r="7062">
      <c r="A7062" t="inlineStr">
        <is>
          <t>SRC-01114</t>
        </is>
      </c>
      <c r="B7062" t="inlineStr">
        <is>
          <t>Lifecycle Stage</t>
        </is>
      </c>
      <c r="C7062" t="inlineStr">
        <is>
          <t>MQL</t>
        </is>
      </c>
      <c r="D7062" t="inlineStr">
        <is>
          <t>Marketing Qualified Lead</t>
        </is>
      </c>
      <c r="E7062" t="inlineStr">
        <is>
          <t>Mapped to HubSpot lifecycle stage</t>
        </is>
      </c>
    </row>
    <row r="7063">
      <c r="A7063" t="inlineStr">
        <is>
          <t>SRC-01115</t>
        </is>
      </c>
      <c r="B7063" t="inlineStr">
        <is>
          <t>Last Name</t>
        </is>
      </c>
      <c r="C7063" t="inlineStr"/>
      <c r="D7063" t="inlineStr">
        <is>
          <t>Martin</t>
        </is>
      </c>
      <c r="E7063" t="inlineStr">
        <is>
          <t>Split full name from First Name field</t>
        </is>
      </c>
    </row>
    <row r="7064">
      <c r="A7064" t="inlineStr">
        <is>
          <t>SRC-01115</t>
        </is>
      </c>
      <c r="B7064" t="inlineStr">
        <is>
          <t>State/Region</t>
        </is>
      </c>
      <c r="C7064" t="inlineStr">
        <is>
          <t>Victoria</t>
        </is>
      </c>
      <c r="D7064" t="inlineStr">
        <is>
          <t>VIC</t>
        </is>
      </c>
      <c r="E7064" t="inlineStr">
        <is>
          <t>State to standard abbreviation</t>
        </is>
      </c>
    </row>
    <row r="7065">
      <c r="A7065" t="inlineStr">
        <is>
          <t>SRC-01115</t>
        </is>
      </c>
      <c r="B7065" t="inlineStr">
        <is>
          <t>City</t>
        </is>
      </c>
      <c r="C7065" t="inlineStr">
        <is>
          <t>GEELONG</t>
        </is>
      </c>
      <c r="D7065" t="inlineStr">
        <is>
          <t>Geelong</t>
        </is>
      </c>
      <c r="E7065" t="inlineStr">
        <is>
          <t>City case</t>
        </is>
      </c>
    </row>
    <row r="7066">
      <c r="A7066" t="inlineStr">
        <is>
          <t>SRC-01115</t>
        </is>
      </c>
      <c r="B7066" t="inlineStr">
        <is>
          <t>Lifecycle Stage</t>
        </is>
      </c>
      <c r="C7066" t="inlineStr">
        <is>
          <t>SQL</t>
        </is>
      </c>
      <c r="D7066" t="inlineStr">
        <is>
          <t>Sales Qualified Lead</t>
        </is>
      </c>
      <c r="E7066" t="inlineStr">
        <is>
          <t>Mapped to HubSpot lifecycle stage</t>
        </is>
      </c>
    </row>
    <row r="7067">
      <c r="A7067" t="inlineStr">
        <is>
          <t>SRC-01115</t>
        </is>
      </c>
      <c r="B7067" t="inlineStr">
        <is>
          <t>Last Activity</t>
        </is>
      </c>
      <c r="C7067" t="inlineStr">
        <is>
          <t>Aug 07 2025</t>
        </is>
      </c>
      <c r="D7067" t="inlineStr">
        <is>
          <t>2025-08-07</t>
        </is>
      </c>
      <c r="E7067" t="inlineStr">
        <is>
          <t>Date to YYYY-MM-DD</t>
        </is>
      </c>
    </row>
    <row r="7068">
      <c r="A7068" t="inlineStr">
        <is>
          <t>SRC-01116</t>
        </is>
      </c>
      <c r="B7068" t="inlineStr">
        <is>
          <t>State/Region</t>
        </is>
      </c>
      <c r="C7068" t="inlineStr">
        <is>
          <t>Western Australia</t>
        </is>
      </c>
      <c r="D7068" t="inlineStr">
        <is>
          <t>WA</t>
        </is>
      </c>
      <c r="E7068" t="inlineStr">
        <is>
          <t>State to standard abbreviation</t>
        </is>
      </c>
    </row>
    <row r="7069">
      <c r="A7069" t="inlineStr">
        <is>
          <t>SRC-01116</t>
        </is>
      </c>
      <c r="B7069" t="inlineStr">
        <is>
          <t>Phone Number</t>
        </is>
      </c>
      <c r="C7069" t="inlineStr">
        <is>
          <t>08 7010 5663</t>
        </is>
      </c>
      <c r="D7069" t="inlineStr">
        <is>
          <t>+61 8 7010 5663</t>
        </is>
      </c>
      <c r="E7069" t="inlineStr">
        <is>
          <t>Phone to +61 international format</t>
        </is>
      </c>
    </row>
    <row r="7070">
      <c r="A7070" t="inlineStr">
        <is>
          <t>SRC-01116</t>
        </is>
      </c>
      <c r="B7070" t="inlineStr">
        <is>
          <t>Job Title</t>
        </is>
      </c>
      <c r="C7070" t="inlineStr">
        <is>
          <t>workshop manager</t>
        </is>
      </c>
      <c r="D7070" t="inlineStr">
        <is>
          <t>Workshop Manager</t>
        </is>
      </c>
      <c r="E7070" t="inlineStr">
        <is>
          <t>Job title case</t>
        </is>
      </c>
    </row>
    <row r="7071">
      <c r="A7071" t="inlineStr">
        <is>
          <t>SRC-01116</t>
        </is>
      </c>
      <c r="B7071" t="inlineStr">
        <is>
          <t>City</t>
        </is>
      </c>
      <c r="C7071" t="inlineStr">
        <is>
          <t>bunbury</t>
        </is>
      </c>
      <c r="D7071" t="inlineStr">
        <is>
          <t>Bunbury</t>
        </is>
      </c>
      <c r="E7071" t="inlineStr">
        <is>
          <t>City case</t>
        </is>
      </c>
    </row>
    <row r="7072">
      <c r="A7072" t="inlineStr">
        <is>
          <t>SRC-01116</t>
        </is>
      </c>
      <c r="B7072" t="inlineStr">
        <is>
          <t>Lifecycle Stage</t>
        </is>
      </c>
      <c r="C7072" t="inlineStr">
        <is>
          <t>LEAD</t>
        </is>
      </c>
      <c r="D7072" t="inlineStr">
        <is>
          <t>Lead</t>
        </is>
      </c>
      <c r="E7072" t="inlineStr">
        <is>
          <t>Mapped to HubSpot lifecycle stage</t>
        </is>
      </c>
    </row>
    <row r="7073">
      <c r="A7073" t="inlineStr">
        <is>
          <t>SRC-01116</t>
        </is>
      </c>
      <c r="B7073" t="inlineStr">
        <is>
          <t>Last Activity</t>
        </is>
      </c>
      <c r="C7073" t="inlineStr">
        <is>
          <t>Oct 02 2024</t>
        </is>
      </c>
      <c r="D7073" t="inlineStr">
        <is>
          <t>2024-10-02</t>
        </is>
      </c>
      <c r="E7073" t="inlineStr">
        <is>
          <t>Date to YYYY-MM-DD</t>
        </is>
      </c>
    </row>
    <row r="7074">
      <c r="A7074" t="inlineStr">
        <is>
          <t>SRC-01117</t>
        </is>
      </c>
      <c r="B7074" t="inlineStr">
        <is>
          <t>First Name</t>
        </is>
      </c>
      <c r="C7074" t="inlineStr">
        <is>
          <t>chloe</t>
        </is>
      </c>
      <c r="D7074" t="inlineStr">
        <is>
          <t>Chloe</t>
        </is>
      </c>
      <c r="E7074" t="inlineStr">
        <is>
          <t>Trimmed / name case</t>
        </is>
      </c>
    </row>
    <row r="7075">
      <c r="A7075" t="inlineStr">
        <is>
          <t>SRC-01117</t>
        </is>
      </c>
      <c r="B7075" t="inlineStr">
        <is>
          <t>Last Name</t>
        </is>
      </c>
      <c r="C7075" t="inlineStr">
        <is>
          <t>PARKER</t>
        </is>
      </c>
      <c r="D7075" t="inlineStr">
        <is>
          <t>Parker</t>
        </is>
      </c>
      <c r="E7075" t="inlineStr">
        <is>
          <t>Trimmed / name case</t>
        </is>
      </c>
    </row>
    <row r="7076">
      <c r="A7076" t="inlineStr">
        <is>
          <t>SRC-01117</t>
        </is>
      </c>
      <c r="B7076" t="inlineStr">
        <is>
          <t>State/Region</t>
        </is>
      </c>
      <c r="C7076" t="inlineStr">
        <is>
          <t>N.S.W.</t>
        </is>
      </c>
      <c r="D7076" t="inlineStr">
        <is>
          <t>NSW</t>
        </is>
      </c>
      <c r="E7076" t="inlineStr">
        <is>
          <t>State to standard abbreviation</t>
        </is>
      </c>
    </row>
    <row r="7077">
      <c r="A7077" t="inlineStr">
        <is>
          <t>SRC-01117</t>
        </is>
      </c>
      <c r="B7077" t="inlineStr">
        <is>
          <t>Phone Number</t>
        </is>
      </c>
      <c r="C7077" t="inlineStr">
        <is>
          <t>(02) 7010 7692</t>
        </is>
      </c>
      <c r="D7077" t="inlineStr">
        <is>
          <t>+61 2 7010 7692</t>
        </is>
      </c>
      <c r="E7077" t="inlineStr">
        <is>
          <t>Phone to +61 international format</t>
        </is>
      </c>
    </row>
    <row r="7078">
      <c r="A7078" t="inlineStr">
        <is>
          <t>SRC-01117</t>
        </is>
      </c>
      <c r="B7078" t="inlineStr">
        <is>
          <t>Company Name</t>
        </is>
      </c>
      <c r="C7078" t="inlineStr">
        <is>
          <t>Orlubrie Electrical</t>
        </is>
      </c>
      <c r="D7078" t="inlineStr">
        <is>
          <t>Orlubrie Electrical Pty Ltd</t>
        </is>
      </c>
      <c r="E7078" t="inlineStr">
        <is>
          <t>Company suffix to 'Pty Ltd', trimmed, case</t>
        </is>
      </c>
    </row>
    <row r="7079">
      <c r="A7079" t="inlineStr">
        <is>
          <t>SRC-01117</t>
        </is>
      </c>
      <c r="B7079" t="inlineStr">
        <is>
          <t>City</t>
        </is>
      </c>
      <c r="C7079" t="inlineStr">
        <is>
          <t>WOLLONGONG</t>
        </is>
      </c>
      <c r="D7079" t="inlineStr">
        <is>
          <t>Wollongong</t>
        </is>
      </c>
      <c r="E7079" t="inlineStr">
        <is>
          <t>City case</t>
        </is>
      </c>
    </row>
    <row r="7080">
      <c r="A7080" t="inlineStr">
        <is>
          <t>SRC-01117</t>
        </is>
      </c>
      <c r="B7080" t="inlineStr">
        <is>
          <t>Lifecycle Stage</t>
        </is>
      </c>
      <c r="C7080" t="inlineStr">
        <is>
          <t>lead</t>
        </is>
      </c>
      <c r="D7080" t="inlineStr">
        <is>
          <t>Lead</t>
        </is>
      </c>
      <c r="E7080" t="inlineStr">
        <is>
          <t>Mapped to HubSpot lifecycle stage</t>
        </is>
      </c>
    </row>
    <row r="7081">
      <c r="A7081" t="inlineStr">
        <is>
          <t>SRC-01117</t>
        </is>
      </c>
      <c r="B7081" t="inlineStr">
        <is>
          <t>Last Activity</t>
        </is>
      </c>
      <c r="C7081" t="inlineStr">
        <is>
          <t>14/10/2024</t>
        </is>
      </c>
      <c r="D7081" t="inlineStr">
        <is>
          <t>2024-10-14</t>
        </is>
      </c>
      <c r="E7081" t="inlineStr">
        <is>
          <t>Date to YYYY-MM-DD</t>
        </is>
      </c>
    </row>
    <row r="7082">
      <c r="A7082" t="inlineStr">
        <is>
          <t>SRC-01118</t>
        </is>
      </c>
      <c r="B7082" t="inlineStr">
        <is>
          <t>Email</t>
        </is>
      </c>
      <c r="C7082" t="inlineStr">
        <is>
          <t>jackr@orlubrieelectrical</t>
        </is>
      </c>
      <c r="D7082" t="inlineStr"/>
      <c r="E7082" t="inlineStr">
        <is>
          <t>Invalid email cleared</t>
        </is>
      </c>
    </row>
    <row r="7083">
      <c r="A7083" t="inlineStr">
        <is>
          <t>SRC-01118</t>
        </is>
      </c>
      <c r="B7083" t="inlineStr">
        <is>
          <t>State/Region</t>
        </is>
      </c>
      <c r="C7083" t="inlineStr">
        <is>
          <t>N.S.W.</t>
        </is>
      </c>
      <c r="D7083" t="inlineStr">
        <is>
          <t>NSW</t>
        </is>
      </c>
      <c r="E7083" t="inlineStr">
        <is>
          <t>State to standard abbreviation</t>
        </is>
      </c>
    </row>
    <row r="7084">
      <c r="A7084" t="inlineStr">
        <is>
          <t>SRC-01118</t>
        </is>
      </c>
      <c r="B7084" t="inlineStr">
        <is>
          <t>Phone Number</t>
        </is>
      </c>
      <c r="C7084" t="inlineStr">
        <is>
          <t>02 7010 6877</t>
        </is>
      </c>
      <c r="D7084" t="inlineStr">
        <is>
          <t>+61 2 7010 6877</t>
        </is>
      </c>
      <c r="E7084" t="inlineStr">
        <is>
          <t>Phone to +61 international format</t>
        </is>
      </c>
    </row>
    <row r="7085">
      <c r="A7085" t="inlineStr">
        <is>
          <t>SRC-01118</t>
        </is>
      </c>
      <c r="B7085" t="inlineStr">
        <is>
          <t>Company Name</t>
        </is>
      </c>
      <c r="C7085" t="inlineStr">
        <is>
          <t>ORLUBRIE ELECTRICAL PTY LTD</t>
        </is>
      </c>
      <c r="D7085" t="inlineStr">
        <is>
          <t>Orlubrie Electrical Pty Ltd</t>
        </is>
      </c>
      <c r="E7085" t="inlineStr">
        <is>
          <t>Company suffix to 'Pty Ltd', trimmed, case</t>
        </is>
      </c>
    </row>
    <row r="7086">
      <c r="A7086" t="inlineStr">
        <is>
          <t>SRC-01118</t>
        </is>
      </c>
      <c r="B7086" t="inlineStr">
        <is>
          <t>Postal Code</t>
        </is>
      </c>
      <c r="C7086" t="inlineStr">
        <is>
          <t>2313.0</t>
        </is>
      </c>
      <c r="D7086" t="inlineStr">
        <is>
          <t>2313</t>
        </is>
      </c>
      <c r="E7086" t="inlineStr">
        <is>
          <t>Postcode to 4 digits (restored leading zero / removed .0)</t>
        </is>
      </c>
    </row>
    <row r="7087">
      <c r="A7087" t="inlineStr">
        <is>
          <t>SRC-01118</t>
        </is>
      </c>
      <c r="B7087" t="inlineStr">
        <is>
          <t>Lifecycle Stage</t>
        </is>
      </c>
      <c r="C7087" t="inlineStr">
        <is>
          <t>newsletter only</t>
        </is>
      </c>
      <c r="D7087" t="inlineStr">
        <is>
          <t>Subscriber</t>
        </is>
      </c>
      <c r="E7087" t="inlineStr">
        <is>
          <t>Mapped to HubSpot lifecycle stage</t>
        </is>
      </c>
    </row>
    <row r="7088">
      <c r="A7088" t="inlineStr">
        <is>
          <t>SRC-01118</t>
        </is>
      </c>
      <c r="B7088" t="inlineStr">
        <is>
          <t>Last Activity</t>
        </is>
      </c>
      <c r="C7088" t="inlineStr">
        <is>
          <t>25/07/2024</t>
        </is>
      </c>
      <c r="D7088" t="inlineStr">
        <is>
          <t>2024-07-25</t>
        </is>
      </c>
      <c r="E7088" t="inlineStr">
        <is>
          <t>Date to YYYY-MM-DD</t>
        </is>
      </c>
    </row>
    <row r="7089">
      <c r="A7089" t="inlineStr">
        <is>
          <t>SRC-01119</t>
        </is>
      </c>
      <c r="B7089" t="inlineStr">
        <is>
          <t>First Name</t>
        </is>
      </c>
      <c r="C7089" t="inlineStr">
        <is>
          <t>Ms Rhys</t>
        </is>
      </c>
      <c r="D7089" t="inlineStr">
        <is>
          <t>Rhys</t>
        </is>
      </c>
      <c r="E7089" t="inlineStr">
        <is>
          <t>Removed title (Dr/Mr/Ms/Mrs)</t>
        </is>
      </c>
    </row>
    <row r="7090">
      <c r="A7090" t="inlineStr">
        <is>
          <t>SRC-01119</t>
        </is>
      </c>
      <c r="B7090" t="inlineStr">
        <is>
          <t>State/Region</t>
        </is>
      </c>
      <c r="C7090" t="inlineStr">
        <is>
          <t>Vic</t>
        </is>
      </c>
      <c r="D7090" t="inlineStr">
        <is>
          <t>VIC</t>
        </is>
      </c>
      <c r="E7090" t="inlineStr">
        <is>
          <t>State to standard abbreviation</t>
        </is>
      </c>
    </row>
    <row r="7091">
      <c r="A7091" t="inlineStr">
        <is>
          <t>SRC-01119</t>
        </is>
      </c>
      <c r="B7091" t="inlineStr">
        <is>
          <t>Phone Number</t>
        </is>
      </c>
      <c r="C7091" t="inlineStr">
        <is>
          <t>0370109447</t>
        </is>
      </c>
      <c r="D7091" t="inlineStr">
        <is>
          <t>+61 3 7010 9447</t>
        </is>
      </c>
      <c r="E7091" t="inlineStr">
        <is>
          <t>Phone to +61 international format</t>
        </is>
      </c>
    </row>
    <row r="7092">
      <c r="A7092" t="inlineStr">
        <is>
          <t>SRC-01119</t>
        </is>
      </c>
      <c r="B7092" t="inlineStr">
        <is>
          <t>Company Name</t>
        </is>
      </c>
      <c r="C7092" t="inlineStr">
        <is>
          <t>Wattlemere Logistics P/L</t>
        </is>
      </c>
      <c r="D7092" t="inlineStr">
        <is>
          <t>Wattlemere Logistics Pty Ltd</t>
        </is>
      </c>
      <c r="E7092" t="inlineStr">
        <is>
          <t>Company suffix to 'Pty Ltd', trimmed, case</t>
        </is>
      </c>
    </row>
    <row r="7093">
      <c r="A7093" t="inlineStr">
        <is>
          <t>SRC-01119</t>
        </is>
      </c>
      <c r="B7093" t="inlineStr">
        <is>
          <t>Job Title</t>
        </is>
      </c>
      <c r="C7093" t="inlineStr">
        <is>
          <t>hr manager</t>
        </is>
      </c>
      <c r="D7093" t="inlineStr">
        <is>
          <t>HR Manager</t>
        </is>
      </c>
      <c r="E7093" t="inlineStr">
        <is>
          <t>Job title case</t>
        </is>
      </c>
    </row>
    <row r="7094">
      <c r="A7094" t="inlineStr">
        <is>
          <t>SRC-01119</t>
        </is>
      </c>
      <c r="B7094" t="inlineStr">
        <is>
          <t>City</t>
        </is>
      </c>
      <c r="C7094" t="inlineStr">
        <is>
          <t>footscray</t>
        </is>
      </c>
      <c r="D7094" t="inlineStr">
        <is>
          <t>Footscray</t>
        </is>
      </c>
      <c r="E7094" t="inlineStr">
        <is>
          <t>City case</t>
        </is>
      </c>
    </row>
    <row r="7095">
      <c r="A7095" t="inlineStr">
        <is>
          <t>SRC-01119</t>
        </is>
      </c>
      <c r="B7095" t="inlineStr">
        <is>
          <t>Lifecycle Stage</t>
        </is>
      </c>
      <c r="C7095" t="inlineStr">
        <is>
          <t>Client</t>
        </is>
      </c>
      <c r="D7095" t="inlineStr">
        <is>
          <t>Customer</t>
        </is>
      </c>
      <c r="E7095" t="inlineStr">
        <is>
          <t>Mapped to HubSpot lifecycle stage</t>
        </is>
      </c>
    </row>
    <row r="7096">
      <c r="A7096" t="inlineStr">
        <is>
          <t>SRC-01119</t>
        </is>
      </c>
      <c r="B7096" t="inlineStr">
        <is>
          <t>Last Activity</t>
        </is>
      </c>
      <c r="C7096" t="inlineStr">
        <is>
          <t>Feb 20 2025</t>
        </is>
      </c>
      <c r="D7096" t="inlineStr">
        <is>
          <t>2025-02-20</t>
        </is>
      </c>
      <c r="E7096" t="inlineStr">
        <is>
          <t>Date to YYYY-MM-DD</t>
        </is>
      </c>
    </row>
    <row r="7097">
      <c r="A7097" t="inlineStr">
        <is>
          <t>SRC-01120</t>
        </is>
      </c>
      <c r="B7097" t="inlineStr">
        <is>
          <t>First Name</t>
        </is>
      </c>
      <c r="C7097" t="inlineStr">
        <is>
          <t>Mrs Dimitri</t>
        </is>
      </c>
      <c r="D7097" t="inlineStr">
        <is>
          <t>Dimitri</t>
        </is>
      </c>
      <c r="E7097" t="inlineStr">
        <is>
          <t>Removed title (Dr/Mr/Ms/Mrs)</t>
        </is>
      </c>
    </row>
    <row r="7098">
      <c r="A7098" t="inlineStr">
        <is>
          <t>SRC-01120</t>
        </is>
      </c>
      <c r="B7098" t="inlineStr">
        <is>
          <t>Last Name</t>
        </is>
      </c>
      <c r="C7098" t="inlineStr">
        <is>
          <t xml:space="preserve">Baker </t>
        </is>
      </c>
      <c r="D7098" t="inlineStr">
        <is>
          <t>Baker</t>
        </is>
      </c>
      <c r="E7098" t="inlineStr">
        <is>
          <t>Trimmed / name case</t>
        </is>
      </c>
    </row>
    <row r="7099">
      <c r="A7099" t="inlineStr">
        <is>
          <t>SRC-01120</t>
        </is>
      </c>
      <c r="B7099" t="inlineStr">
        <is>
          <t>State/Region</t>
        </is>
      </c>
      <c r="C7099" t="inlineStr">
        <is>
          <t>Vic</t>
        </is>
      </c>
      <c r="D7099" t="inlineStr">
        <is>
          <t>VIC</t>
        </is>
      </c>
      <c r="E7099" t="inlineStr">
        <is>
          <t>State to standard abbreviation</t>
        </is>
      </c>
    </row>
    <row r="7100">
      <c r="A7100" t="inlineStr">
        <is>
          <t>SRC-01120</t>
        </is>
      </c>
      <c r="B7100" t="inlineStr">
        <is>
          <t>Phone Number</t>
        </is>
      </c>
      <c r="C7100" t="inlineStr">
        <is>
          <t>03 7010 7897</t>
        </is>
      </c>
      <c r="D7100" t="inlineStr">
        <is>
          <t>+61 3 7010 7897</t>
        </is>
      </c>
      <c r="E7100" t="inlineStr">
        <is>
          <t>Phone to +61 international format</t>
        </is>
      </c>
    </row>
    <row r="7101">
      <c r="A7101" t="inlineStr">
        <is>
          <t>SRC-01120</t>
        </is>
      </c>
      <c r="B7101" t="inlineStr">
        <is>
          <t>Company Name</t>
        </is>
      </c>
      <c r="C7101" t="inlineStr">
        <is>
          <t>Wattlemere Logistics pty ltd</t>
        </is>
      </c>
      <c r="D7101" t="inlineStr">
        <is>
          <t>Wattlemere Logistics Pty Ltd</t>
        </is>
      </c>
      <c r="E7101" t="inlineStr">
        <is>
          <t>Company suffix to 'Pty Ltd', trimmed, case</t>
        </is>
      </c>
    </row>
    <row r="7102">
      <c r="A7102" t="inlineStr">
        <is>
          <t>SRC-01120</t>
        </is>
      </c>
      <c r="B7102" t="inlineStr">
        <is>
          <t>Job Title</t>
        </is>
      </c>
      <c r="C7102" t="inlineStr">
        <is>
          <t>managing director</t>
        </is>
      </c>
      <c r="D7102" t="inlineStr">
        <is>
          <t>Managing Director</t>
        </is>
      </c>
      <c r="E7102" t="inlineStr">
        <is>
          <t>Job title case</t>
        </is>
      </c>
    </row>
    <row r="7103">
      <c r="A7103" t="inlineStr">
        <is>
          <t>SRC-01120</t>
        </is>
      </c>
      <c r="B7103" t="inlineStr">
        <is>
          <t>Lifecycle Stage</t>
        </is>
      </c>
      <c r="C7103" t="inlineStr">
        <is>
          <t>Sales qualified</t>
        </is>
      </c>
      <c r="D7103" t="inlineStr">
        <is>
          <t>Sales Qualified Lead</t>
        </is>
      </c>
      <c r="E7103" t="inlineStr">
        <is>
          <t>Mapped to HubSpot lifecycle stage</t>
        </is>
      </c>
    </row>
    <row r="7104">
      <c r="A7104" t="inlineStr">
        <is>
          <t>SRC-01120</t>
        </is>
      </c>
      <c r="B7104" t="inlineStr">
        <is>
          <t>Last Activity</t>
        </is>
      </c>
      <c r="C7104" t="inlineStr">
        <is>
          <t>09/01/2026</t>
        </is>
      </c>
      <c r="D7104" t="inlineStr">
        <is>
          <t>2026-01-09</t>
        </is>
      </c>
      <c r="E7104" t="inlineStr">
        <is>
          <t>Date to YYYY-MM-DD</t>
        </is>
      </c>
    </row>
    <row r="7105">
      <c r="A7105" t="inlineStr">
        <is>
          <t>SRC-01121</t>
        </is>
      </c>
      <c r="B7105" t="inlineStr">
        <is>
          <t>Last Name</t>
        </is>
      </c>
      <c r="C7105" t="inlineStr">
        <is>
          <t>WATSON</t>
        </is>
      </c>
      <c r="D7105" t="inlineStr">
        <is>
          <t>Watson</t>
        </is>
      </c>
      <c r="E7105" t="inlineStr">
        <is>
          <t>Trimmed / name case</t>
        </is>
      </c>
    </row>
    <row r="7106">
      <c r="A7106" t="inlineStr">
        <is>
          <t>SRC-01121</t>
        </is>
      </c>
      <c r="B7106" t="inlineStr">
        <is>
          <t>State/Region</t>
        </is>
      </c>
      <c r="C7106" t="inlineStr">
        <is>
          <t>vic</t>
        </is>
      </c>
      <c r="D7106" t="inlineStr">
        <is>
          <t>VIC</t>
        </is>
      </c>
      <c r="E7106" t="inlineStr">
        <is>
          <t>State to standard abbreviation</t>
        </is>
      </c>
    </row>
    <row r="7107">
      <c r="A7107" t="inlineStr">
        <is>
          <t>SRC-01121</t>
        </is>
      </c>
      <c r="B7107" t="inlineStr">
        <is>
          <t>Phone Number</t>
        </is>
      </c>
      <c r="C7107" t="inlineStr">
        <is>
          <t>(03) 5550-2105</t>
        </is>
      </c>
      <c r="D7107" t="inlineStr">
        <is>
          <t>+61 3 5550 2105</t>
        </is>
      </c>
      <c r="E7107" t="inlineStr">
        <is>
          <t>Phone to +61 international format</t>
        </is>
      </c>
    </row>
    <row r="7108">
      <c r="A7108" t="inlineStr">
        <is>
          <t>SRC-01121</t>
        </is>
      </c>
      <c r="B7108" t="inlineStr">
        <is>
          <t>Company Name</t>
        </is>
      </c>
      <c r="C7108" t="inlineStr">
        <is>
          <t>Brennock Fitness pty ltd</t>
        </is>
      </c>
      <c r="D7108" t="inlineStr">
        <is>
          <t>Brennock Fitness Pty Ltd</t>
        </is>
      </c>
      <c r="E7108" t="inlineStr">
        <is>
          <t>Company suffix to 'Pty Ltd', trimmed, case</t>
        </is>
      </c>
    </row>
    <row r="7109">
      <c r="A7109" t="inlineStr">
        <is>
          <t>SRC-01121</t>
        </is>
      </c>
      <c r="B7109" t="inlineStr">
        <is>
          <t>Job Title</t>
        </is>
      </c>
      <c r="C7109" t="inlineStr">
        <is>
          <t>MANAGING DIRECTOR</t>
        </is>
      </c>
      <c r="D7109" t="inlineStr">
        <is>
          <t>Managing Director</t>
        </is>
      </c>
      <c r="E7109" t="inlineStr">
        <is>
          <t>Job title case</t>
        </is>
      </c>
    </row>
    <row r="7110">
      <c r="A7110" t="inlineStr">
        <is>
          <t>SRC-01121</t>
        </is>
      </c>
      <c r="B7110" t="inlineStr">
        <is>
          <t>City</t>
        </is>
      </c>
      <c r="C7110" t="inlineStr">
        <is>
          <t>FOOTSCRAY</t>
        </is>
      </c>
      <c r="D7110" t="inlineStr">
        <is>
          <t>Footscray</t>
        </is>
      </c>
      <c r="E7110" t="inlineStr">
        <is>
          <t>City case</t>
        </is>
      </c>
    </row>
    <row r="7111">
      <c r="A7111" t="inlineStr">
        <is>
          <t>SRC-01121</t>
        </is>
      </c>
      <c r="B7111" t="inlineStr">
        <is>
          <t>Last Activity</t>
        </is>
      </c>
      <c r="C7111" t="inlineStr">
        <is>
          <t>Jan 19 2026</t>
        </is>
      </c>
      <c r="D7111" t="inlineStr">
        <is>
          <t>2026-01-19</t>
        </is>
      </c>
      <c r="E7111" t="inlineStr">
        <is>
          <t>Date to YYYY-MM-DD</t>
        </is>
      </c>
    </row>
    <row r="7112">
      <c r="A7112" t="inlineStr">
        <is>
          <t>SRC-01122</t>
        </is>
      </c>
      <c r="B7112" t="inlineStr">
        <is>
          <t>First Name</t>
        </is>
      </c>
      <c r="C7112" t="inlineStr">
        <is>
          <t>yusuf</t>
        </is>
      </c>
      <c r="D7112" t="inlineStr">
        <is>
          <t>Yusuf</t>
        </is>
      </c>
      <c r="E7112" t="inlineStr">
        <is>
          <t>Trimmed / name case</t>
        </is>
      </c>
    </row>
    <row r="7113">
      <c r="A7113" t="inlineStr">
        <is>
          <t>SRC-01122</t>
        </is>
      </c>
      <c r="B7113" t="inlineStr">
        <is>
          <t>Last Name</t>
        </is>
      </c>
      <c r="C7113" t="inlineStr">
        <is>
          <t xml:space="preserve">Hughes </t>
        </is>
      </c>
      <c r="D7113" t="inlineStr">
        <is>
          <t>Hughes</t>
        </is>
      </c>
      <c r="E7113" t="inlineStr">
        <is>
          <t>Trimmed / name case</t>
        </is>
      </c>
    </row>
    <row r="7114">
      <c r="A7114" t="inlineStr">
        <is>
          <t>SRC-01122</t>
        </is>
      </c>
      <c r="B7114" t="inlineStr">
        <is>
          <t>State/Region</t>
        </is>
      </c>
      <c r="C7114" t="inlineStr">
        <is>
          <t>Northern Territory</t>
        </is>
      </c>
      <c r="D7114" t="inlineStr">
        <is>
          <t>NT</t>
        </is>
      </c>
      <c r="E7114" t="inlineStr">
        <is>
          <t>State to standard abbreviation</t>
        </is>
      </c>
    </row>
    <row r="7115">
      <c r="A7115" t="inlineStr">
        <is>
          <t>SRC-01122</t>
        </is>
      </c>
      <c r="B7115" t="inlineStr">
        <is>
          <t>Phone Number</t>
        </is>
      </c>
      <c r="C7115" t="inlineStr">
        <is>
          <t>08.7010.0731</t>
        </is>
      </c>
      <c r="D7115" t="inlineStr">
        <is>
          <t>+61 8 7010 0731</t>
        </is>
      </c>
      <c r="E7115" t="inlineStr">
        <is>
          <t>Phone to +61 international format</t>
        </is>
      </c>
    </row>
    <row r="7116">
      <c r="A7116" t="inlineStr">
        <is>
          <t>SRC-01122</t>
        </is>
      </c>
      <c r="B7116" t="inlineStr">
        <is>
          <t>City</t>
        </is>
      </c>
      <c r="C7116" t="inlineStr">
        <is>
          <t>darwin</t>
        </is>
      </c>
      <c r="D7116" t="inlineStr">
        <is>
          <t>Darwin</t>
        </is>
      </c>
      <c r="E7116" t="inlineStr">
        <is>
          <t>City case</t>
        </is>
      </c>
    </row>
    <row r="7117">
      <c r="A7117" t="inlineStr">
        <is>
          <t>SRC-01123</t>
        </is>
      </c>
      <c r="B7117" t="inlineStr">
        <is>
          <t>Phone Number</t>
        </is>
      </c>
      <c r="C7117" t="inlineStr">
        <is>
          <t>08 7010 3140</t>
        </is>
      </c>
      <c r="D7117" t="inlineStr">
        <is>
          <t>+61 8 7010 3140</t>
        </is>
      </c>
      <c r="E7117" t="inlineStr">
        <is>
          <t>Phone to +61 international format</t>
        </is>
      </c>
    </row>
    <row r="7118">
      <c r="A7118" t="inlineStr">
        <is>
          <t>SRC-01123</t>
        </is>
      </c>
      <c r="B7118" t="inlineStr">
        <is>
          <t>Company Name</t>
        </is>
      </c>
      <c r="C7118" t="inlineStr">
        <is>
          <t>Galbrisk Freight</t>
        </is>
      </c>
      <c r="D7118" t="inlineStr">
        <is>
          <t>Galbrisk Freight Pty Ltd</t>
        </is>
      </c>
      <c r="E7118" t="inlineStr">
        <is>
          <t>Company suffix to 'Pty Ltd', trimmed, case</t>
        </is>
      </c>
    </row>
    <row r="7119">
      <c r="A7119" t="inlineStr">
        <is>
          <t>SRC-01123</t>
        </is>
      </c>
      <c r="B7119" t="inlineStr">
        <is>
          <t>Job Title</t>
        </is>
      </c>
      <c r="C7119" t="inlineStr">
        <is>
          <t>GENERAL MANAGER</t>
        </is>
      </c>
      <c r="D7119" t="inlineStr">
        <is>
          <t>General Manager</t>
        </is>
      </c>
      <c r="E7119" t="inlineStr">
        <is>
          <t>Job title case</t>
        </is>
      </c>
    </row>
    <row r="7120">
      <c r="A7120" t="inlineStr">
        <is>
          <t>SRC-01123</t>
        </is>
      </c>
      <c r="B7120" t="inlineStr">
        <is>
          <t>Postal Code</t>
        </is>
      </c>
      <c r="C7120" t="inlineStr">
        <is>
          <t>5235.0</t>
        </is>
      </c>
      <c r="D7120" t="inlineStr">
        <is>
          <t>5235</t>
        </is>
      </c>
      <c r="E7120" t="inlineStr">
        <is>
          <t>Postcode to 4 digits (restored leading zero / removed .0)</t>
        </is>
      </c>
    </row>
    <row r="7121">
      <c r="A7121" t="inlineStr">
        <is>
          <t>SRC-01123</t>
        </is>
      </c>
      <c r="B7121" t="inlineStr">
        <is>
          <t>Lifecycle Stage</t>
        </is>
      </c>
      <c r="C7121" t="inlineStr">
        <is>
          <t>mql</t>
        </is>
      </c>
      <c r="D7121" t="inlineStr">
        <is>
          <t>Marketing Qualified Lead</t>
        </is>
      </c>
      <c r="E7121" t="inlineStr">
        <is>
          <t>Mapped to HubSpot lifecycle stage</t>
        </is>
      </c>
    </row>
    <row r="7122">
      <c r="A7122" t="inlineStr">
        <is>
          <t>SRC-01123</t>
        </is>
      </c>
      <c r="B7122" t="inlineStr">
        <is>
          <t>Last Activity</t>
        </is>
      </c>
      <c r="C7122" t="inlineStr">
        <is>
          <t>May 30 2024</t>
        </is>
      </c>
      <c r="D7122" t="inlineStr">
        <is>
          <t>2024-05-30</t>
        </is>
      </c>
      <c r="E7122" t="inlineStr">
        <is>
          <t>Date to YYYY-MM-DD</t>
        </is>
      </c>
    </row>
    <row r="7123">
      <c r="A7123" t="inlineStr">
        <is>
          <t>SRC-01124</t>
        </is>
      </c>
      <c r="B7123" t="inlineStr">
        <is>
          <t>Email</t>
        </is>
      </c>
      <c r="C7123" t="inlineStr">
        <is>
          <t xml:space="preserve">kaim@corvannyconsulting.example </t>
        </is>
      </c>
      <c r="D7123" t="inlineStr">
        <is>
          <t>kaim@corvannyconsulting.example</t>
        </is>
      </c>
      <c r="E7123" t="inlineStr">
        <is>
          <t>Lower-case, trimmed, removed mailto:/brackets</t>
        </is>
      </c>
    </row>
    <row r="7124">
      <c r="A7124" t="inlineStr">
        <is>
          <t>SRC-01124</t>
        </is>
      </c>
      <c r="B7124" t="inlineStr">
        <is>
          <t>Phone Number</t>
        </is>
      </c>
      <c r="C7124" t="inlineStr">
        <is>
          <t>08 7010 1937</t>
        </is>
      </c>
      <c r="D7124" t="inlineStr">
        <is>
          <t>+61 8 7010 1937</t>
        </is>
      </c>
      <c r="E7124" t="inlineStr">
        <is>
          <t>Phone to +61 international format</t>
        </is>
      </c>
    </row>
    <row r="7125">
      <c r="A7125" t="inlineStr">
        <is>
          <t>SRC-01124</t>
        </is>
      </c>
      <c r="B7125" t="inlineStr">
        <is>
          <t>Company Name</t>
        </is>
      </c>
      <c r="C7125" t="inlineStr">
        <is>
          <t>Corvanny Consulting Pty. Ltd.</t>
        </is>
      </c>
      <c r="D7125" t="inlineStr">
        <is>
          <t>Corvanny Consulting Pty Ltd</t>
        </is>
      </c>
      <c r="E7125" t="inlineStr">
        <is>
          <t>Company suffix to 'Pty Ltd', trimmed, case</t>
        </is>
      </c>
    </row>
    <row r="7126">
      <c r="A7126" t="inlineStr">
        <is>
          <t>SRC-01124</t>
        </is>
      </c>
      <c r="B7126" t="inlineStr">
        <is>
          <t>City</t>
        </is>
      </c>
      <c r="C7126" t="inlineStr">
        <is>
          <t>palmerston</t>
        </is>
      </c>
      <c r="D7126" t="inlineStr">
        <is>
          <t>Palmerston</t>
        </is>
      </c>
      <c r="E7126" t="inlineStr">
        <is>
          <t>City case</t>
        </is>
      </c>
    </row>
    <row r="7127">
      <c r="A7127" t="inlineStr">
        <is>
          <t>SRC-01124</t>
        </is>
      </c>
      <c r="B7127" t="inlineStr">
        <is>
          <t>Lifecycle Stage</t>
        </is>
      </c>
      <c r="C7127" t="inlineStr">
        <is>
          <t>LEAD</t>
        </is>
      </c>
      <c r="D7127" t="inlineStr">
        <is>
          <t>Lead</t>
        </is>
      </c>
      <c r="E7127" t="inlineStr">
        <is>
          <t>Mapped to HubSpot lifecycle stage</t>
        </is>
      </c>
    </row>
    <row r="7128">
      <c r="A7128" t="inlineStr">
        <is>
          <t>SRC-01124</t>
        </is>
      </c>
      <c r="B7128" t="inlineStr">
        <is>
          <t>Last Activity</t>
        </is>
      </c>
      <c r="C7128" t="inlineStr">
        <is>
          <t>18/05/2025</t>
        </is>
      </c>
      <c r="D7128" t="inlineStr">
        <is>
          <t>2025-05-18</t>
        </is>
      </c>
      <c r="E7128" t="inlineStr">
        <is>
          <t>Date to YYYY-MM-DD</t>
        </is>
      </c>
    </row>
    <row r="7129">
      <c r="A7129" t="inlineStr">
        <is>
          <t>SRC-01125</t>
        </is>
      </c>
      <c r="B7129" t="inlineStr">
        <is>
          <t>Last Name</t>
        </is>
      </c>
      <c r="C7129" t="inlineStr">
        <is>
          <t xml:space="preserve"> Hall</t>
        </is>
      </c>
      <c r="D7129" t="inlineStr">
        <is>
          <t>Hall</t>
        </is>
      </c>
      <c r="E7129" t="inlineStr">
        <is>
          <t>Trimmed / name case</t>
        </is>
      </c>
    </row>
    <row r="7130">
      <c r="A7130" t="inlineStr">
        <is>
          <t>SRC-01125</t>
        </is>
      </c>
      <c r="B7130" t="inlineStr">
        <is>
          <t>Email</t>
        </is>
      </c>
      <c r="C7130" t="inlineStr">
        <is>
          <t>mailto:ruby.hall@umbervanehealth.example</t>
        </is>
      </c>
      <c r="D7130" t="inlineStr">
        <is>
          <t>ruby.hall@umbervanehealth.example</t>
        </is>
      </c>
      <c r="E7130" t="inlineStr">
        <is>
          <t>Lower-case, trimmed, removed mailto:/brackets</t>
        </is>
      </c>
    </row>
    <row r="7131">
      <c r="A7131" t="inlineStr">
        <is>
          <t>SRC-01125</t>
        </is>
      </c>
      <c r="B7131" t="inlineStr">
        <is>
          <t>State/Region</t>
        </is>
      </c>
      <c r="C7131" t="inlineStr">
        <is>
          <t>N.S.W.</t>
        </is>
      </c>
      <c r="D7131" t="inlineStr">
        <is>
          <t>NSW</t>
        </is>
      </c>
      <c r="E7131" t="inlineStr">
        <is>
          <t>State to standard abbreviation</t>
        </is>
      </c>
    </row>
    <row r="7132">
      <c r="A7132" t="inlineStr">
        <is>
          <t>SRC-01125</t>
        </is>
      </c>
      <c r="B7132" t="inlineStr">
        <is>
          <t>Phone Number</t>
        </is>
      </c>
      <c r="C7132" t="inlineStr">
        <is>
          <t>(02) 7010-1284</t>
        </is>
      </c>
      <c r="D7132" t="inlineStr">
        <is>
          <t>+61 2 7010 1284</t>
        </is>
      </c>
      <c r="E7132" t="inlineStr">
        <is>
          <t>Phone to +61 international format</t>
        </is>
      </c>
    </row>
    <row r="7133">
      <c r="A7133" t="inlineStr">
        <is>
          <t>SRC-01125</t>
        </is>
      </c>
      <c r="B7133" t="inlineStr">
        <is>
          <t>Company Name</t>
        </is>
      </c>
      <c r="C7133" t="inlineStr">
        <is>
          <t>Umbervane Health P/L</t>
        </is>
      </c>
      <c r="D7133" t="inlineStr">
        <is>
          <t>Umbervane Health Pty Ltd</t>
        </is>
      </c>
      <c r="E7133" t="inlineStr">
        <is>
          <t>Company suffix to 'Pty Ltd', trimmed, case</t>
        </is>
      </c>
    </row>
    <row r="7134">
      <c r="A7134" t="inlineStr">
        <is>
          <t>SRC-01125</t>
        </is>
      </c>
      <c r="B7134" t="inlineStr">
        <is>
          <t>Job Title</t>
        </is>
      </c>
      <c r="C7134" t="inlineStr">
        <is>
          <t>FINANCE MANAGER</t>
        </is>
      </c>
      <c r="D7134" t="inlineStr">
        <is>
          <t>Finance Manager</t>
        </is>
      </c>
      <c r="E7134" t="inlineStr">
        <is>
          <t>Job title case</t>
        </is>
      </c>
    </row>
    <row r="7135">
      <c r="A7135" t="inlineStr">
        <is>
          <t>SRC-01125</t>
        </is>
      </c>
      <c r="B7135" t="inlineStr">
        <is>
          <t>Lifecycle Stage</t>
        </is>
      </c>
      <c r="C7135" t="inlineStr">
        <is>
          <t>LEAD</t>
        </is>
      </c>
      <c r="D7135" t="inlineStr">
        <is>
          <t>Lead</t>
        </is>
      </c>
      <c r="E7135" t="inlineStr">
        <is>
          <t>Mapped to HubSpot lifecycle stage</t>
        </is>
      </c>
    </row>
    <row r="7136">
      <c r="A7136" t="inlineStr">
        <is>
          <t>SRC-01125</t>
        </is>
      </c>
      <c r="B7136" t="inlineStr">
        <is>
          <t>Last Activity</t>
        </is>
      </c>
      <c r="C7136" t="inlineStr">
        <is>
          <t>07/02/2026</t>
        </is>
      </c>
      <c r="D7136" t="inlineStr">
        <is>
          <t>2026-02-07</t>
        </is>
      </c>
      <c r="E7136" t="inlineStr">
        <is>
          <t>Date to YYYY-MM-DD</t>
        </is>
      </c>
    </row>
    <row r="7137">
      <c r="A7137" t="inlineStr">
        <is>
          <t>SRC-01126</t>
        </is>
      </c>
      <c r="B7137" t="inlineStr">
        <is>
          <t>Last Name</t>
        </is>
      </c>
      <c r="C7137" t="inlineStr">
        <is>
          <t xml:space="preserve"> McDonald</t>
        </is>
      </c>
      <c r="D7137" t="inlineStr">
        <is>
          <t>McDonald</t>
        </is>
      </c>
      <c r="E7137" t="inlineStr">
        <is>
          <t>Trimmed / name case</t>
        </is>
      </c>
    </row>
    <row r="7138">
      <c r="A7138" t="inlineStr">
        <is>
          <t>SRC-01126</t>
        </is>
      </c>
      <c r="B7138" t="inlineStr">
        <is>
          <t>Email</t>
        </is>
      </c>
      <c r="C7138" t="inlineStr">
        <is>
          <t>NADIA@HETHERMOYLEFITNESS.EXAMPLE</t>
        </is>
      </c>
      <c r="D7138" t="inlineStr">
        <is>
          <t>nadia@hethermoylefitness.example</t>
        </is>
      </c>
      <c r="E7138" t="inlineStr">
        <is>
          <t>Lower-case, trimmed, removed mailto:/brackets</t>
        </is>
      </c>
    </row>
    <row r="7139">
      <c r="A7139" t="inlineStr">
        <is>
          <t>SRC-01126</t>
        </is>
      </c>
      <c r="B7139" t="inlineStr">
        <is>
          <t>State/Region</t>
        </is>
      </c>
      <c r="C7139" t="inlineStr">
        <is>
          <t>vic</t>
        </is>
      </c>
      <c r="D7139" t="inlineStr">
        <is>
          <t>VIC</t>
        </is>
      </c>
      <c r="E7139" t="inlineStr">
        <is>
          <t>State to standard abbreviation</t>
        </is>
      </c>
    </row>
    <row r="7140">
      <c r="A7140" t="inlineStr">
        <is>
          <t>SRC-01126</t>
        </is>
      </c>
      <c r="B7140" t="inlineStr">
        <is>
          <t>Phone Number</t>
        </is>
      </c>
      <c r="C7140" t="inlineStr">
        <is>
          <t>(03) 7010 5524</t>
        </is>
      </c>
      <c r="D7140" t="inlineStr">
        <is>
          <t>+61 3 7010 5524</t>
        </is>
      </c>
      <c r="E7140" t="inlineStr">
        <is>
          <t>Phone to +61 international format</t>
        </is>
      </c>
    </row>
    <row r="7141">
      <c r="A7141" t="inlineStr">
        <is>
          <t>SRC-01126</t>
        </is>
      </c>
      <c r="B7141" t="inlineStr">
        <is>
          <t>Postal Code</t>
        </is>
      </c>
      <c r="C7141" t="inlineStr">
        <is>
          <t>3794.0</t>
        </is>
      </c>
      <c r="D7141" t="inlineStr">
        <is>
          <t>3794</t>
        </is>
      </c>
      <c r="E7141" t="inlineStr">
        <is>
          <t>Postcode to 4 digits (restored leading zero / removed .0)</t>
        </is>
      </c>
    </row>
    <row r="7142">
      <c r="A7142" t="inlineStr">
        <is>
          <t>SRC-01126</t>
        </is>
      </c>
      <c r="B7142" t="inlineStr">
        <is>
          <t>Last Activity</t>
        </is>
      </c>
      <c r="C7142" t="inlineStr">
        <is>
          <t>07/08/2025</t>
        </is>
      </c>
      <c r="D7142" t="inlineStr">
        <is>
          <t>2025-08-07</t>
        </is>
      </c>
      <c r="E7142" t="inlineStr">
        <is>
          <t>Date to YYYY-MM-DD</t>
        </is>
      </c>
    </row>
    <row r="7143">
      <c r="A7143" t="inlineStr">
        <is>
          <t>SRC-01127</t>
        </is>
      </c>
      <c r="B7143" t="inlineStr">
        <is>
          <t>First Name</t>
        </is>
      </c>
      <c r="C7143" t="inlineStr">
        <is>
          <t>noah</t>
        </is>
      </c>
      <c r="D7143" t="inlineStr">
        <is>
          <t>Noah</t>
        </is>
      </c>
      <c r="E7143" t="inlineStr">
        <is>
          <t>Trimmed / name case</t>
        </is>
      </c>
    </row>
    <row r="7144">
      <c r="A7144" t="inlineStr">
        <is>
          <t>SRC-01127</t>
        </is>
      </c>
      <c r="B7144" t="inlineStr">
        <is>
          <t>Last Name</t>
        </is>
      </c>
      <c r="C7144" t="inlineStr">
        <is>
          <t xml:space="preserve">Martin </t>
        </is>
      </c>
      <c r="D7144" t="inlineStr">
        <is>
          <t>Martin</t>
        </is>
      </c>
      <c r="E7144" t="inlineStr">
        <is>
          <t>Trimmed / name case</t>
        </is>
      </c>
    </row>
    <row r="7145">
      <c r="A7145" t="inlineStr">
        <is>
          <t>SRC-01127</t>
        </is>
      </c>
      <c r="B7145" t="inlineStr">
        <is>
          <t>Phone Number</t>
        </is>
      </c>
      <c r="C7145" t="inlineStr">
        <is>
          <t>61370105040</t>
        </is>
      </c>
      <c r="D7145" t="inlineStr">
        <is>
          <t>+61 3 7010 5040</t>
        </is>
      </c>
      <c r="E7145" t="inlineStr">
        <is>
          <t>Phone to +61 international format</t>
        </is>
      </c>
    </row>
    <row r="7146">
      <c r="A7146" t="inlineStr">
        <is>
          <t>SRC-01127</t>
        </is>
      </c>
      <c r="B7146" t="inlineStr">
        <is>
          <t>Job Title</t>
        </is>
      </c>
      <c r="C7146" t="inlineStr">
        <is>
          <t>GENERAL MANAGER</t>
        </is>
      </c>
      <c r="D7146" t="inlineStr">
        <is>
          <t>General Manager</t>
        </is>
      </c>
      <c r="E7146" t="inlineStr">
        <is>
          <t>Job title case</t>
        </is>
      </c>
    </row>
    <row r="7147">
      <c r="A7147" t="inlineStr">
        <is>
          <t>SRC-01127</t>
        </is>
      </c>
      <c r="B7147" t="inlineStr">
        <is>
          <t>City</t>
        </is>
      </c>
      <c r="C7147" t="inlineStr">
        <is>
          <t>GEELONG</t>
        </is>
      </c>
      <c r="D7147" t="inlineStr">
        <is>
          <t>Geelong</t>
        </is>
      </c>
      <c r="E7147" t="inlineStr">
        <is>
          <t>City case</t>
        </is>
      </c>
    </row>
    <row r="7148">
      <c r="A7148" t="inlineStr">
        <is>
          <t>SRC-01127</t>
        </is>
      </c>
      <c r="B7148" t="inlineStr">
        <is>
          <t>Postal Code</t>
        </is>
      </c>
      <c r="C7148" t="inlineStr">
        <is>
          <t>3508.0</t>
        </is>
      </c>
      <c r="D7148" t="inlineStr">
        <is>
          <t>3508</t>
        </is>
      </c>
      <c r="E7148" t="inlineStr">
        <is>
          <t>Postcode to 4 digits (restored leading zero / removed .0)</t>
        </is>
      </c>
    </row>
    <row r="7149">
      <c r="A7149" t="inlineStr">
        <is>
          <t>SRC-01127</t>
        </is>
      </c>
      <c r="B7149" t="inlineStr">
        <is>
          <t>Lifecycle Stage</t>
        </is>
      </c>
      <c r="C7149" t="inlineStr">
        <is>
          <t>new lead</t>
        </is>
      </c>
      <c r="D7149" t="inlineStr">
        <is>
          <t>Lead</t>
        </is>
      </c>
      <c r="E7149" t="inlineStr">
        <is>
          <t>Mapped to HubSpot lifecycle stage</t>
        </is>
      </c>
    </row>
    <row r="7150">
      <c r="A7150" t="inlineStr">
        <is>
          <t>SRC-01128</t>
        </is>
      </c>
      <c r="B7150" t="inlineStr">
        <is>
          <t>Last Name</t>
        </is>
      </c>
      <c r="C7150" t="inlineStr">
        <is>
          <t xml:space="preserve">Fitzgerald </t>
        </is>
      </c>
      <c r="D7150" t="inlineStr">
        <is>
          <t>Fitzgerald</t>
        </is>
      </c>
      <c r="E7150" t="inlineStr">
        <is>
          <t>Trimmed / name case</t>
        </is>
      </c>
    </row>
    <row r="7151">
      <c r="A7151" t="inlineStr">
        <is>
          <t>SRC-01128</t>
        </is>
      </c>
      <c r="B7151" t="inlineStr">
        <is>
          <t>Email</t>
        </is>
      </c>
      <c r="C7151" t="inlineStr">
        <is>
          <t xml:space="preserve"> tfitzgerald@ironvessadental.example</t>
        </is>
      </c>
      <c r="D7151" t="inlineStr">
        <is>
          <t>tfitzgerald@ironvessadental.example</t>
        </is>
      </c>
      <c r="E7151" t="inlineStr">
        <is>
          <t>Lower-case, trimmed, removed mailto:/brackets</t>
        </is>
      </c>
    </row>
    <row r="7152">
      <c r="A7152" t="inlineStr">
        <is>
          <t>SRC-01128</t>
        </is>
      </c>
      <c r="B7152" t="inlineStr">
        <is>
          <t>State/Region</t>
        </is>
      </c>
      <c r="C7152" t="inlineStr">
        <is>
          <t>Victoria</t>
        </is>
      </c>
      <c r="D7152" t="inlineStr">
        <is>
          <t>VIC</t>
        </is>
      </c>
      <c r="E7152" t="inlineStr">
        <is>
          <t>State to standard abbreviation</t>
        </is>
      </c>
    </row>
    <row r="7153">
      <c r="A7153" t="inlineStr">
        <is>
          <t>SRC-01128</t>
        </is>
      </c>
      <c r="B7153" t="inlineStr">
        <is>
          <t>Phone Number</t>
        </is>
      </c>
      <c r="C7153" t="inlineStr">
        <is>
          <t>03 7010 9143</t>
        </is>
      </c>
      <c r="D7153" t="inlineStr">
        <is>
          <t>+61 3 7010 9143</t>
        </is>
      </c>
      <c r="E7153" t="inlineStr">
        <is>
          <t>Phone to +61 international format</t>
        </is>
      </c>
    </row>
    <row r="7154">
      <c r="A7154" t="inlineStr">
        <is>
          <t>SRC-01128</t>
        </is>
      </c>
      <c r="B7154" t="inlineStr">
        <is>
          <t>Company Name</t>
        </is>
      </c>
      <c r="C7154" t="inlineStr">
        <is>
          <t>Ironvessa Dental Pty. Ltd.</t>
        </is>
      </c>
      <c r="D7154" t="inlineStr">
        <is>
          <t>Ironvessa Dental Pty Ltd</t>
        </is>
      </c>
      <c r="E7154" t="inlineStr">
        <is>
          <t>Company suffix to 'Pty Ltd', trimmed, case</t>
        </is>
      </c>
    </row>
    <row r="7155">
      <c r="A7155" t="inlineStr">
        <is>
          <t>SRC-01128</t>
        </is>
      </c>
      <c r="B7155" t="inlineStr">
        <is>
          <t>Job Title</t>
        </is>
      </c>
      <c r="C7155" t="inlineStr">
        <is>
          <t>WORKSHOP MANAGER</t>
        </is>
      </c>
      <c r="D7155" t="inlineStr">
        <is>
          <t>Workshop Manager</t>
        </is>
      </c>
      <c r="E7155" t="inlineStr">
        <is>
          <t>Job title case</t>
        </is>
      </c>
    </row>
    <row r="7156">
      <c r="A7156" t="inlineStr">
        <is>
          <t>SRC-01128</t>
        </is>
      </c>
      <c r="B7156" t="inlineStr">
        <is>
          <t>City</t>
        </is>
      </c>
      <c r="C7156" t="inlineStr">
        <is>
          <t>FOOTSCRAY</t>
        </is>
      </c>
      <c r="D7156" t="inlineStr">
        <is>
          <t>Footscray</t>
        </is>
      </c>
      <c r="E7156" t="inlineStr">
        <is>
          <t>City case</t>
        </is>
      </c>
    </row>
    <row r="7157">
      <c r="A7157" t="inlineStr">
        <is>
          <t>SRC-01128</t>
        </is>
      </c>
      <c r="B7157" t="inlineStr">
        <is>
          <t>Lifecycle Stage</t>
        </is>
      </c>
      <c r="C7157" t="inlineStr">
        <is>
          <t>LEAD</t>
        </is>
      </c>
      <c r="D7157" t="inlineStr">
        <is>
          <t>Lead</t>
        </is>
      </c>
      <c r="E7157" t="inlineStr">
        <is>
          <t>Mapped to HubSpot lifecycle stage</t>
        </is>
      </c>
    </row>
    <row r="7158">
      <c r="A7158" t="inlineStr">
        <is>
          <t>SRC-01128</t>
        </is>
      </c>
      <c r="B7158" t="inlineStr">
        <is>
          <t>Last Activity</t>
        </is>
      </c>
      <c r="C7158" t="inlineStr">
        <is>
          <t>07/08/2024</t>
        </is>
      </c>
      <c r="D7158" t="inlineStr">
        <is>
          <t>2024-08-07</t>
        </is>
      </c>
      <c r="E7158" t="inlineStr">
        <is>
          <t>Date to YYYY-MM-DD</t>
        </is>
      </c>
    </row>
    <row r="7159">
      <c r="A7159" t="inlineStr">
        <is>
          <t>SRC-01129</t>
        </is>
      </c>
      <c r="B7159" t="inlineStr">
        <is>
          <t>Last Name</t>
        </is>
      </c>
      <c r="C7159" t="inlineStr">
        <is>
          <t>WILSON</t>
        </is>
      </c>
      <c r="D7159" t="inlineStr">
        <is>
          <t>Wilson</t>
        </is>
      </c>
      <c r="E7159" t="inlineStr">
        <is>
          <t>Trimmed / name case</t>
        </is>
      </c>
    </row>
    <row r="7160">
      <c r="A7160" t="inlineStr">
        <is>
          <t>SRC-01129</t>
        </is>
      </c>
      <c r="B7160" t="inlineStr">
        <is>
          <t>Email</t>
        </is>
      </c>
      <c r="C7160" t="inlineStr">
        <is>
          <t xml:space="preserve"> henry@hethermoylepackaging.example</t>
        </is>
      </c>
      <c r="D7160" t="inlineStr">
        <is>
          <t>henry@hethermoylepackaging.example</t>
        </is>
      </c>
      <c r="E7160" t="inlineStr">
        <is>
          <t>Lower-case, trimmed, removed mailto:/brackets</t>
        </is>
      </c>
    </row>
    <row r="7161">
      <c r="A7161" t="inlineStr">
        <is>
          <t>SRC-01129</t>
        </is>
      </c>
      <c r="B7161" t="inlineStr">
        <is>
          <t>Company Name</t>
        </is>
      </c>
      <c r="C7161" t="inlineStr">
        <is>
          <t xml:space="preserve"> Hethermoyle Packaging Pty Ltd</t>
        </is>
      </c>
      <c r="D7161" t="inlineStr">
        <is>
          <t>Hethermoyle Packaging Pty Ltd</t>
        </is>
      </c>
      <c r="E7161" t="inlineStr">
        <is>
          <t>Company suffix to 'Pty Ltd', trimmed, case</t>
        </is>
      </c>
    </row>
    <row r="7162">
      <c r="A7162" t="inlineStr">
        <is>
          <t>SRC-01129</t>
        </is>
      </c>
      <c r="B7162" t="inlineStr">
        <is>
          <t>City</t>
        </is>
      </c>
      <c r="C7162" t="inlineStr">
        <is>
          <t>PARRAMATTA</t>
        </is>
      </c>
      <c r="D7162" t="inlineStr">
        <is>
          <t>Parramatta</t>
        </is>
      </c>
      <c r="E7162" t="inlineStr">
        <is>
          <t>City case</t>
        </is>
      </c>
    </row>
    <row r="7163">
      <c r="A7163" t="inlineStr">
        <is>
          <t>SRC-01129</t>
        </is>
      </c>
      <c r="B7163" t="inlineStr">
        <is>
          <t>Lifecycle Stage</t>
        </is>
      </c>
      <c r="C7163" t="inlineStr">
        <is>
          <t>new lead</t>
        </is>
      </c>
      <c r="D7163" t="inlineStr">
        <is>
          <t>Lead</t>
        </is>
      </c>
      <c r="E7163" t="inlineStr">
        <is>
          <t>Mapped to HubSpot lifecycle stage</t>
        </is>
      </c>
    </row>
    <row r="7164">
      <c r="A7164" t="inlineStr">
        <is>
          <t>SRC-01129</t>
        </is>
      </c>
      <c r="B7164" t="inlineStr">
        <is>
          <t>Last Activity</t>
        </is>
      </c>
      <c r="C7164" t="inlineStr">
        <is>
          <t>11/04/2025</t>
        </is>
      </c>
      <c r="D7164" t="inlineStr">
        <is>
          <t>2025-04-11</t>
        </is>
      </c>
      <c r="E7164" t="inlineStr">
        <is>
          <t>Date to YYYY-MM-DD</t>
        </is>
      </c>
    </row>
    <row r="7165">
      <c r="A7165" t="inlineStr">
        <is>
          <t>SRC-01130</t>
        </is>
      </c>
      <c r="B7165" t="inlineStr">
        <is>
          <t>First Name</t>
        </is>
      </c>
      <c r="C7165" t="inlineStr">
        <is>
          <t>JAMES</t>
        </is>
      </c>
      <c r="D7165" t="inlineStr">
        <is>
          <t>James</t>
        </is>
      </c>
      <c r="E7165" t="inlineStr">
        <is>
          <t>Trimmed / name case</t>
        </is>
      </c>
    </row>
    <row r="7166">
      <c r="A7166" t="inlineStr">
        <is>
          <t>SRC-01130</t>
        </is>
      </c>
      <c r="B7166" t="inlineStr">
        <is>
          <t>State/Region</t>
        </is>
      </c>
      <c r="C7166" t="inlineStr">
        <is>
          <t>South Australia</t>
        </is>
      </c>
      <c r="D7166" t="inlineStr">
        <is>
          <t>SA</t>
        </is>
      </c>
      <c r="E7166" t="inlineStr">
        <is>
          <t>State to standard abbreviation</t>
        </is>
      </c>
    </row>
    <row r="7167">
      <c r="A7167" t="inlineStr">
        <is>
          <t>SRC-01130</t>
        </is>
      </c>
      <c r="B7167" t="inlineStr">
        <is>
          <t>Phone Number</t>
        </is>
      </c>
      <c r="C7167" t="inlineStr">
        <is>
          <t>(08) 5550 2873</t>
        </is>
      </c>
      <c r="D7167" t="inlineStr">
        <is>
          <t>+61 8 5550 2873</t>
        </is>
      </c>
      <c r="E7167" t="inlineStr">
        <is>
          <t>Phone to +61 international format</t>
        </is>
      </c>
    </row>
    <row r="7168">
      <c r="A7168" t="inlineStr">
        <is>
          <t>SRC-01130</t>
        </is>
      </c>
      <c r="B7168" t="inlineStr">
        <is>
          <t>Company Name</t>
        </is>
      </c>
      <c r="C7168" t="inlineStr">
        <is>
          <t>WEXMORROW ACCOUNTING PTY LTD</t>
        </is>
      </c>
      <c r="D7168" t="inlineStr">
        <is>
          <t>Wexmorrow Accounting Pty Ltd</t>
        </is>
      </c>
      <c r="E7168" t="inlineStr">
        <is>
          <t>Company suffix to 'Pty Ltd', trimmed, case</t>
        </is>
      </c>
    </row>
    <row r="7169">
      <c r="A7169" t="inlineStr">
        <is>
          <t>SRC-01130</t>
        </is>
      </c>
      <c r="B7169" t="inlineStr">
        <is>
          <t>City</t>
        </is>
      </c>
      <c r="C7169" t="inlineStr">
        <is>
          <t>mount gambier</t>
        </is>
      </c>
      <c r="D7169" t="inlineStr">
        <is>
          <t>Mount Gambier</t>
        </is>
      </c>
      <c r="E7169" t="inlineStr">
        <is>
          <t>City case</t>
        </is>
      </c>
    </row>
    <row r="7170">
      <c r="A7170" t="inlineStr">
        <is>
          <t>SRC-01130</t>
        </is>
      </c>
      <c r="B7170" t="inlineStr">
        <is>
          <t>Last Activity</t>
        </is>
      </c>
      <c r="C7170" t="inlineStr">
        <is>
          <t>Feb 06 2025</t>
        </is>
      </c>
      <c r="D7170" t="inlineStr">
        <is>
          <t>2025-02-06</t>
        </is>
      </c>
      <c r="E7170" t="inlineStr">
        <is>
          <t>Date to YYYY-MM-DD</t>
        </is>
      </c>
    </row>
    <row r="7171">
      <c r="A7171" t="inlineStr">
        <is>
          <t>SRC-01131</t>
        </is>
      </c>
      <c r="B7171" t="inlineStr">
        <is>
          <t>Last Name</t>
        </is>
      </c>
      <c r="C7171" t="inlineStr">
        <is>
          <t xml:space="preserve">Khoury </t>
        </is>
      </c>
      <c r="D7171" t="inlineStr">
        <is>
          <t>Khoury</t>
        </is>
      </c>
      <c r="E7171" t="inlineStr">
        <is>
          <t>Trimmed / name case</t>
        </is>
      </c>
    </row>
    <row r="7172">
      <c r="A7172" t="inlineStr">
        <is>
          <t>SRC-01131</t>
        </is>
      </c>
      <c r="B7172" t="inlineStr">
        <is>
          <t>State/Region</t>
        </is>
      </c>
      <c r="C7172" t="inlineStr">
        <is>
          <t>vic</t>
        </is>
      </c>
      <c r="D7172" t="inlineStr">
        <is>
          <t>VIC</t>
        </is>
      </c>
      <c r="E7172" t="inlineStr">
        <is>
          <t>State to standard abbreviation</t>
        </is>
      </c>
    </row>
    <row r="7173">
      <c r="A7173" t="inlineStr">
        <is>
          <t>SRC-01131</t>
        </is>
      </c>
      <c r="B7173" t="inlineStr">
        <is>
          <t>Phone Number</t>
        </is>
      </c>
      <c r="C7173" t="inlineStr">
        <is>
          <t>03.5550.6403</t>
        </is>
      </c>
      <c r="D7173" t="inlineStr">
        <is>
          <t>+61 3 5550 6403</t>
        </is>
      </c>
      <c r="E7173" t="inlineStr">
        <is>
          <t>Phone to +61 international format</t>
        </is>
      </c>
    </row>
    <row r="7174">
      <c r="A7174" t="inlineStr">
        <is>
          <t>SRC-01131</t>
        </is>
      </c>
      <c r="B7174" t="inlineStr">
        <is>
          <t>Job Title</t>
        </is>
      </c>
      <c r="C7174" t="inlineStr">
        <is>
          <t>practice manager</t>
        </is>
      </c>
      <c r="D7174" t="inlineStr">
        <is>
          <t>Practice Manager</t>
        </is>
      </c>
      <c r="E7174" t="inlineStr">
        <is>
          <t>Job title case</t>
        </is>
      </c>
    </row>
    <row r="7175">
      <c r="A7175" t="inlineStr">
        <is>
          <t>SRC-01131</t>
        </is>
      </c>
      <c r="B7175" t="inlineStr">
        <is>
          <t>City</t>
        </is>
      </c>
      <c r="C7175" t="inlineStr">
        <is>
          <t>footscray</t>
        </is>
      </c>
      <c r="D7175" t="inlineStr">
        <is>
          <t>Footscray</t>
        </is>
      </c>
      <c r="E7175" t="inlineStr">
        <is>
          <t>City case</t>
        </is>
      </c>
    </row>
    <row r="7176">
      <c r="A7176" t="inlineStr">
        <is>
          <t>SRC-01131</t>
        </is>
      </c>
      <c r="B7176" t="inlineStr">
        <is>
          <t>Lifecycle Stage</t>
        </is>
      </c>
      <c r="C7176" t="inlineStr">
        <is>
          <t>Sales qualified</t>
        </is>
      </c>
      <c r="D7176" t="inlineStr">
        <is>
          <t>Sales Qualified Lead</t>
        </is>
      </c>
      <c r="E7176" t="inlineStr">
        <is>
          <t>Mapped to HubSpot lifecycle stage</t>
        </is>
      </c>
    </row>
    <row r="7177">
      <c r="A7177" t="inlineStr">
        <is>
          <t>SRC-01131</t>
        </is>
      </c>
      <c r="B7177" t="inlineStr">
        <is>
          <t>Last Activity</t>
        </is>
      </c>
      <c r="C7177" t="inlineStr">
        <is>
          <t>Jan 17 2024</t>
        </is>
      </c>
      <c r="D7177" t="inlineStr">
        <is>
          <t>2024-01-17</t>
        </is>
      </c>
      <c r="E7177" t="inlineStr">
        <is>
          <t>Date to YYYY-MM-DD</t>
        </is>
      </c>
    </row>
    <row r="7178">
      <c r="A7178" t="inlineStr">
        <is>
          <t>SRC-01132</t>
        </is>
      </c>
      <c r="B7178" t="inlineStr">
        <is>
          <t>First Name</t>
        </is>
      </c>
      <c r="C7178" t="inlineStr">
        <is>
          <t>lily</t>
        </is>
      </c>
      <c r="D7178" t="inlineStr">
        <is>
          <t>Lily</t>
        </is>
      </c>
      <c r="E7178" t="inlineStr">
        <is>
          <t>Trimmed / name case</t>
        </is>
      </c>
    </row>
    <row r="7179">
      <c r="A7179" t="inlineStr">
        <is>
          <t>SRC-01132</t>
        </is>
      </c>
      <c r="B7179" t="inlineStr">
        <is>
          <t>Phone Number</t>
        </is>
      </c>
      <c r="C7179" t="inlineStr">
        <is>
          <t>08 7010 9774</t>
        </is>
      </c>
      <c r="D7179" t="inlineStr">
        <is>
          <t>+61 8 7010 9774</t>
        </is>
      </c>
      <c r="E7179" t="inlineStr">
        <is>
          <t>Phone to +61 international format</t>
        </is>
      </c>
    </row>
    <row r="7180">
      <c r="A7180" t="inlineStr">
        <is>
          <t>SRC-01132</t>
        </is>
      </c>
      <c r="B7180" t="inlineStr">
        <is>
          <t>Job Title</t>
        </is>
      </c>
      <c r="C7180" t="inlineStr">
        <is>
          <t>hr manager</t>
        </is>
      </c>
      <c r="D7180" t="inlineStr">
        <is>
          <t>HR Manager</t>
        </is>
      </c>
      <c r="E7180" t="inlineStr">
        <is>
          <t>Job title case</t>
        </is>
      </c>
    </row>
    <row r="7181">
      <c r="A7181" t="inlineStr">
        <is>
          <t>SRC-01132</t>
        </is>
      </c>
      <c r="B7181" t="inlineStr">
        <is>
          <t>Postal Code</t>
        </is>
      </c>
      <c r="C7181" t="inlineStr">
        <is>
          <t>5048.0</t>
        </is>
      </c>
      <c r="D7181" t="inlineStr">
        <is>
          <t>5048</t>
        </is>
      </c>
      <c r="E7181" t="inlineStr">
        <is>
          <t>Postcode to 4 digits (restored leading zero / removed .0)</t>
        </is>
      </c>
    </row>
    <row r="7182">
      <c r="A7182" t="inlineStr">
        <is>
          <t>SRC-01132</t>
        </is>
      </c>
      <c r="B7182" t="inlineStr">
        <is>
          <t>Lifecycle Stage</t>
        </is>
      </c>
      <c r="C7182" t="inlineStr">
        <is>
          <t>cust</t>
        </is>
      </c>
      <c r="D7182" t="inlineStr">
        <is>
          <t>Customer</t>
        </is>
      </c>
      <c r="E7182" t="inlineStr">
        <is>
          <t>Mapped to HubSpot lifecycle stage</t>
        </is>
      </c>
    </row>
    <row r="7183">
      <c r="A7183" t="inlineStr">
        <is>
          <t>SRC-01133</t>
        </is>
      </c>
      <c r="B7183" t="inlineStr">
        <is>
          <t>First Name</t>
        </is>
      </c>
      <c r="C7183" t="inlineStr">
        <is>
          <t>THOMAS</t>
        </is>
      </c>
      <c r="D7183" t="inlineStr">
        <is>
          <t>Thomas</t>
        </is>
      </c>
      <c r="E7183" t="inlineStr">
        <is>
          <t>Trimmed / name case</t>
        </is>
      </c>
    </row>
    <row r="7184">
      <c r="A7184" t="inlineStr">
        <is>
          <t>SRC-01133</t>
        </is>
      </c>
      <c r="B7184" t="inlineStr">
        <is>
          <t>State/Region</t>
        </is>
      </c>
      <c r="C7184" t="inlineStr">
        <is>
          <t>N.S.W.</t>
        </is>
      </c>
      <c r="D7184" t="inlineStr">
        <is>
          <t>NSW</t>
        </is>
      </c>
      <c r="E7184" t="inlineStr">
        <is>
          <t>State to standard abbreviation</t>
        </is>
      </c>
    </row>
    <row r="7185">
      <c r="A7185" t="inlineStr">
        <is>
          <t>SRC-01133</t>
        </is>
      </c>
      <c r="B7185" t="inlineStr">
        <is>
          <t>Company Name</t>
        </is>
      </c>
      <c r="C7185" t="inlineStr">
        <is>
          <t xml:space="preserve"> Orlubrie Electrical Pty Ltd</t>
        </is>
      </c>
      <c r="D7185" t="inlineStr">
        <is>
          <t>Orlubrie Electrical Pty Ltd</t>
        </is>
      </c>
      <c r="E7185" t="inlineStr">
        <is>
          <t>Company suffix to 'Pty Ltd', trimmed, case</t>
        </is>
      </c>
    </row>
    <row r="7186">
      <c r="A7186" t="inlineStr">
        <is>
          <t>SRC-01133</t>
        </is>
      </c>
      <c r="B7186" t="inlineStr">
        <is>
          <t>Job Title</t>
        </is>
      </c>
      <c r="C7186" t="inlineStr">
        <is>
          <t>operations manager</t>
        </is>
      </c>
      <c r="D7186" t="inlineStr">
        <is>
          <t>Operations Manager</t>
        </is>
      </c>
      <c r="E7186" t="inlineStr">
        <is>
          <t>Job title case</t>
        </is>
      </c>
    </row>
    <row r="7187">
      <c r="A7187" t="inlineStr">
        <is>
          <t>SRC-01133</t>
        </is>
      </c>
      <c r="B7187" t="inlineStr">
        <is>
          <t>Lifecycle Stage</t>
        </is>
      </c>
      <c r="C7187" t="inlineStr">
        <is>
          <t>customer - active</t>
        </is>
      </c>
      <c r="D7187" t="inlineStr">
        <is>
          <t>Customer</t>
        </is>
      </c>
      <c r="E7187" t="inlineStr">
        <is>
          <t>Mapped to HubSpot lifecycle stage</t>
        </is>
      </c>
    </row>
    <row r="7188">
      <c r="A7188" t="inlineStr">
        <is>
          <t>SRC-01134</t>
        </is>
      </c>
      <c r="B7188" t="inlineStr">
        <is>
          <t>First Name</t>
        </is>
      </c>
      <c r="C7188" t="inlineStr">
        <is>
          <t>LUCAS</t>
        </is>
      </c>
      <c r="D7188" t="inlineStr">
        <is>
          <t>Lucas</t>
        </is>
      </c>
      <c r="E7188" t="inlineStr">
        <is>
          <t>Trimmed / name case</t>
        </is>
      </c>
    </row>
    <row r="7189">
      <c r="A7189" t="inlineStr">
        <is>
          <t>SRC-01134</t>
        </is>
      </c>
      <c r="B7189" t="inlineStr">
        <is>
          <t>Last Name</t>
        </is>
      </c>
      <c r="C7189" t="inlineStr">
        <is>
          <t>walker</t>
        </is>
      </c>
      <c r="D7189" t="inlineStr">
        <is>
          <t>Walker</t>
        </is>
      </c>
      <c r="E7189" t="inlineStr">
        <is>
          <t>Trimmed / name case</t>
        </is>
      </c>
    </row>
    <row r="7190">
      <c r="A7190" t="inlineStr">
        <is>
          <t>SRC-01134</t>
        </is>
      </c>
      <c r="B7190" t="inlineStr">
        <is>
          <t>State/Region</t>
        </is>
      </c>
      <c r="C7190" t="inlineStr">
        <is>
          <t>VIC.</t>
        </is>
      </c>
      <c r="D7190" t="inlineStr">
        <is>
          <t>VIC</t>
        </is>
      </c>
      <c r="E7190" t="inlineStr">
        <is>
          <t>State to standard abbreviation</t>
        </is>
      </c>
    </row>
    <row r="7191">
      <c r="A7191" t="inlineStr">
        <is>
          <t>SRC-01134</t>
        </is>
      </c>
      <c r="B7191" t="inlineStr">
        <is>
          <t>Phone Number</t>
        </is>
      </c>
      <c r="C7191" t="inlineStr">
        <is>
          <t>5550 5389</t>
        </is>
      </c>
      <c r="D7191" t="inlineStr">
        <is>
          <t>+61 3 5550 5389</t>
        </is>
      </c>
      <c r="E7191" t="inlineStr">
        <is>
          <t>Phone to +61 international format</t>
        </is>
      </c>
    </row>
    <row r="7192">
      <c r="A7192" t="inlineStr">
        <is>
          <t>SRC-01134</t>
        </is>
      </c>
      <c r="B7192" t="inlineStr">
        <is>
          <t>Company Name</t>
        </is>
      </c>
      <c r="C7192" t="inlineStr">
        <is>
          <t>Zephrane Signage</t>
        </is>
      </c>
      <c r="D7192" t="inlineStr">
        <is>
          <t>Zephrane Signage Pty Ltd</t>
        </is>
      </c>
      <c r="E7192" t="inlineStr">
        <is>
          <t>Company suffix to 'Pty Ltd', trimmed, case</t>
        </is>
      </c>
    </row>
    <row r="7193">
      <c r="A7193" t="inlineStr">
        <is>
          <t>SRC-01134</t>
        </is>
      </c>
      <c r="B7193" t="inlineStr">
        <is>
          <t>Lifecycle Stage</t>
        </is>
      </c>
      <c r="C7193" t="inlineStr">
        <is>
          <t>new lead</t>
        </is>
      </c>
      <c r="D7193" t="inlineStr">
        <is>
          <t>Lead</t>
        </is>
      </c>
      <c r="E7193" t="inlineStr">
        <is>
          <t>Mapped to HubSpot lifecycle stage</t>
        </is>
      </c>
    </row>
    <row r="7194">
      <c r="A7194" t="inlineStr">
        <is>
          <t>SRC-01134</t>
        </is>
      </c>
      <c r="B7194" t="inlineStr">
        <is>
          <t>Last Activity</t>
        </is>
      </c>
      <c r="C7194" t="inlineStr">
        <is>
          <t>Jun 17 2024</t>
        </is>
      </c>
      <c r="D7194" t="inlineStr">
        <is>
          <t>2024-06-17</t>
        </is>
      </c>
      <c r="E7194" t="inlineStr">
        <is>
          <t>Date to YYYY-MM-DD</t>
        </is>
      </c>
    </row>
    <row r="7195">
      <c r="A7195" t="inlineStr">
        <is>
          <t>SRC-01135</t>
        </is>
      </c>
      <c r="B7195" t="inlineStr">
        <is>
          <t>First Name</t>
        </is>
      </c>
      <c r="C7195" t="inlineStr">
        <is>
          <t>sophie</t>
        </is>
      </c>
      <c r="D7195" t="inlineStr">
        <is>
          <t>Sophie</t>
        </is>
      </c>
      <c r="E7195" t="inlineStr">
        <is>
          <t>Trimmed / name case</t>
        </is>
      </c>
    </row>
    <row r="7196">
      <c r="A7196" t="inlineStr">
        <is>
          <t>SRC-01135</t>
        </is>
      </c>
      <c r="B7196" t="inlineStr">
        <is>
          <t>Last Name</t>
        </is>
      </c>
      <c r="C7196" t="inlineStr">
        <is>
          <t xml:space="preserve"> King</t>
        </is>
      </c>
      <c r="D7196" t="inlineStr">
        <is>
          <t>King</t>
        </is>
      </c>
      <c r="E7196" t="inlineStr">
        <is>
          <t>Trimmed / name case</t>
        </is>
      </c>
    </row>
    <row r="7197">
      <c r="A7197" t="inlineStr">
        <is>
          <t>SRC-01135</t>
        </is>
      </c>
      <c r="B7197" t="inlineStr">
        <is>
          <t>Phone Number</t>
        </is>
      </c>
      <c r="C7197" t="inlineStr">
        <is>
          <t>61870101537</t>
        </is>
      </c>
      <c r="D7197" t="inlineStr">
        <is>
          <t>+61 8 7010 1537</t>
        </is>
      </c>
      <c r="E7197" t="inlineStr">
        <is>
          <t>Phone to +61 international format</t>
        </is>
      </c>
    </row>
    <row r="7198">
      <c r="A7198" t="inlineStr">
        <is>
          <t>SRC-01135</t>
        </is>
      </c>
      <c r="B7198" t="inlineStr">
        <is>
          <t>Company Name</t>
        </is>
      </c>
      <c r="C7198" t="inlineStr">
        <is>
          <t>Wattlemere Electrical P/L</t>
        </is>
      </c>
      <c r="D7198" t="inlineStr">
        <is>
          <t>Wattlemere Electrical Pty Ltd</t>
        </is>
      </c>
      <c r="E7198" t="inlineStr">
        <is>
          <t>Company suffix to 'Pty Ltd', trimmed, case</t>
        </is>
      </c>
    </row>
    <row r="7199">
      <c r="A7199" t="inlineStr">
        <is>
          <t>SRC-01135</t>
        </is>
      </c>
      <c r="B7199" t="inlineStr">
        <is>
          <t>Job Title</t>
        </is>
      </c>
      <c r="C7199" t="inlineStr">
        <is>
          <t>managing director</t>
        </is>
      </c>
      <c r="D7199" t="inlineStr">
        <is>
          <t>Managing Director</t>
        </is>
      </c>
      <c r="E7199" t="inlineStr">
        <is>
          <t>Job title case</t>
        </is>
      </c>
    </row>
    <row r="7200">
      <c r="A7200" t="inlineStr">
        <is>
          <t>SRC-01135</t>
        </is>
      </c>
      <c r="B7200" t="inlineStr">
        <is>
          <t>City</t>
        </is>
      </c>
      <c r="C7200" t="inlineStr">
        <is>
          <t>adelaide</t>
        </is>
      </c>
      <c r="D7200" t="inlineStr">
        <is>
          <t>Adelaide</t>
        </is>
      </c>
      <c r="E7200" t="inlineStr">
        <is>
          <t>City case</t>
        </is>
      </c>
    </row>
    <row r="7201">
      <c r="A7201" t="inlineStr">
        <is>
          <t>SRC-01135</t>
        </is>
      </c>
      <c r="B7201" t="inlineStr">
        <is>
          <t>Postal Code</t>
        </is>
      </c>
      <c r="C7201" t="inlineStr">
        <is>
          <t>5357.0</t>
        </is>
      </c>
      <c r="D7201" t="inlineStr">
        <is>
          <t>5357</t>
        </is>
      </c>
      <c r="E7201" t="inlineStr">
        <is>
          <t>Postcode to 4 digits (restored leading zero / removed .0)</t>
        </is>
      </c>
    </row>
    <row r="7202">
      <c r="A7202" t="inlineStr">
        <is>
          <t>SRC-01135</t>
        </is>
      </c>
      <c r="B7202" t="inlineStr">
        <is>
          <t>Last Activity</t>
        </is>
      </c>
      <c r="C7202" t="inlineStr">
        <is>
          <t>Nov 29 2024</t>
        </is>
      </c>
      <c r="D7202" t="inlineStr">
        <is>
          <t>2024-11-29</t>
        </is>
      </c>
      <c r="E7202" t="inlineStr">
        <is>
          <t>Date to YYYY-MM-DD</t>
        </is>
      </c>
    </row>
    <row r="7203">
      <c r="A7203" t="inlineStr">
        <is>
          <t>SRC-01136</t>
        </is>
      </c>
      <c r="B7203" t="inlineStr">
        <is>
          <t>Phone Number</t>
        </is>
      </c>
      <c r="C7203" t="inlineStr">
        <is>
          <t>0870106694</t>
        </is>
      </c>
      <c r="D7203" t="inlineStr">
        <is>
          <t>+61 8 7010 6694</t>
        </is>
      </c>
      <c r="E7203" t="inlineStr">
        <is>
          <t>Phone to +61 international format</t>
        </is>
      </c>
    </row>
    <row r="7204">
      <c r="A7204" t="inlineStr">
        <is>
          <t>SRC-01136</t>
        </is>
      </c>
      <c r="B7204" t="inlineStr">
        <is>
          <t>City</t>
        </is>
      </c>
      <c r="C7204" t="inlineStr">
        <is>
          <t>MOUNT GAMBIER</t>
        </is>
      </c>
      <c r="D7204" t="inlineStr">
        <is>
          <t>Mount Gambier</t>
        </is>
      </c>
      <c r="E7204" t="inlineStr">
        <is>
          <t>City case</t>
        </is>
      </c>
    </row>
    <row r="7205">
      <c r="A7205" t="inlineStr">
        <is>
          <t>SRC-01136</t>
        </is>
      </c>
      <c r="B7205" t="inlineStr">
        <is>
          <t>Last Activity</t>
        </is>
      </c>
      <c r="C7205" t="inlineStr">
        <is>
          <t>Sep 18 2026</t>
        </is>
      </c>
      <c r="D7205" t="inlineStr">
        <is>
          <t>2026-09-18</t>
        </is>
      </c>
      <c r="E7205" t="inlineStr">
        <is>
          <t>Date to YYYY-MM-DD</t>
        </is>
      </c>
    </row>
    <row r="7206">
      <c r="A7206" t="inlineStr">
        <is>
          <t>SRC-01137</t>
        </is>
      </c>
      <c r="B7206" t="inlineStr">
        <is>
          <t>State/Region</t>
        </is>
      </c>
      <c r="C7206" t="inlineStr">
        <is>
          <t>Vic</t>
        </is>
      </c>
      <c r="D7206" t="inlineStr">
        <is>
          <t>VIC</t>
        </is>
      </c>
      <c r="E7206" t="inlineStr">
        <is>
          <t>State to standard abbreviation</t>
        </is>
      </c>
    </row>
    <row r="7207">
      <c r="A7207" t="inlineStr">
        <is>
          <t>SRC-01137</t>
        </is>
      </c>
      <c r="B7207" t="inlineStr">
        <is>
          <t>Phone Number</t>
        </is>
      </c>
      <c r="C7207" t="inlineStr">
        <is>
          <t>5550 2404</t>
        </is>
      </c>
      <c r="D7207" t="inlineStr">
        <is>
          <t>+61 3 5550 2404</t>
        </is>
      </c>
      <c r="E7207" t="inlineStr">
        <is>
          <t>Phone to +61 international format</t>
        </is>
      </c>
    </row>
    <row r="7208">
      <c r="A7208" t="inlineStr">
        <is>
          <t>SRC-01137</t>
        </is>
      </c>
      <c r="B7208" t="inlineStr">
        <is>
          <t>Company Name</t>
        </is>
      </c>
      <c r="C7208" t="inlineStr">
        <is>
          <t>Fennorah Landscapes Pty. Ltd.</t>
        </is>
      </c>
      <c r="D7208" t="inlineStr">
        <is>
          <t>Fennorah Landscapes Pty Ltd</t>
        </is>
      </c>
      <c r="E7208" t="inlineStr">
        <is>
          <t>Company suffix to 'Pty Ltd', trimmed, case</t>
        </is>
      </c>
    </row>
    <row r="7209">
      <c r="A7209" t="inlineStr">
        <is>
          <t>SRC-01137</t>
        </is>
      </c>
      <c r="B7209" t="inlineStr">
        <is>
          <t>Lifecycle Stage</t>
        </is>
      </c>
      <c r="C7209" t="inlineStr">
        <is>
          <t>Sales qualified</t>
        </is>
      </c>
      <c r="D7209" t="inlineStr">
        <is>
          <t>Sales Qualified Lead</t>
        </is>
      </c>
      <c r="E7209" t="inlineStr">
        <is>
          <t>Mapped to HubSpot lifecycle stage</t>
        </is>
      </c>
    </row>
    <row r="7210">
      <c r="A7210" t="inlineStr">
        <is>
          <t>SRC-01137</t>
        </is>
      </c>
      <c r="B7210" t="inlineStr">
        <is>
          <t>Last Activity</t>
        </is>
      </c>
      <c r="C7210" t="inlineStr">
        <is>
          <t>10/03/2024</t>
        </is>
      </c>
      <c r="D7210" t="inlineStr">
        <is>
          <t>2024-03-10</t>
        </is>
      </c>
      <c r="E7210" t="inlineStr">
        <is>
          <t>Date to YYYY-MM-DD</t>
        </is>
      </c>
    </row>
    <row r="7211">
      <c r="A7211" t="inlineStr">
        <is>
          <t>SRC-01138</t>
        </is>
      </c>
      <c r="B7211" t="inlineStr">
        <is>
          <t>First Name</t>
        </is>
      </c>
      <c r="C7211" t="inlineStr">
        <is>
          <t>amelia</t>
        </is>
      </c>
      <c r="D7211" t="inlineStr">
        <is>
          <t>Amelia</t>
        </is>
      </c>
      <c r="E7211" t="inlineStr">
        <is>
          <t>Trimmed / name case</t>
        </is>
      </c>
    </row>
    <row r="7212">
      <c r="A7212" t="inlineStr">
        <is>
          <t>SRC-01138</t>
        </is>
      </c>
      <c r="B7212" t="inlineStr">
        <is>
          <t>Last Name</t>
        </is>
      </c>
      <c r="C7212" t="inlineStr">
        <is>
          <t>haddad</t>
        </is>
      </c>
      <c r="D7212" t="inlineStr">
        <is>
          <t>Haddad</t>
        </is>
      </c>
      <c r="E7212" t="inlineStr">
        <is>
          <t>Trimmed / name case</t>
        </is>
      </c>
    </row>
    <row r="7213">
      <c r="A7213" t="inlineStr">
        <is>
          <t>SRC-01138</t>
        </is>
      </c>
      <c r="B7213" t="inlineStr">
        <is>
          <t>Email</t>
        </is>
      </c>
      <c r="C7213" t="inlineStr">
        <is>
          <t>AMELIA@UMBERVANEPLASTICS.EXAMPLE</t>
        </is>
      </c>
      <c r="D7213" t="inlineStr">
        <is>
          <t>amelia@umbervaneplastics.example</t>
        </is>
      </c>
      <c r="E7213" t="inlineStr">
        <is>
          <t>Lower-case, trimmed, removed mailto:/brackets</t>
        </is>
      </c>
    </row>
    <row r="7214">
      <c r="A7214" t="inlineStr">
        <is>
          <t>SRC-01138</t>
        </is>
      </c>
      <c r="B7214" t="inlineStr">
        <is>
          <t>State/Region</t>
        </is>
      </c>
      <c r="C7214" t="inlineStr">
        <is>
          <t>VIC.</t>
        </is>
      </c>
      <c r="D7214" t="inlineStr">
        <is>
          <t>VIC</t>
        </is>
      </c>
      <c r="E7214" t="inlineStr">
        <is>
          <t>State to standard abbreviation</t>
        </is>
      </c>
    </row>
    <row r="7215">
      <c r="A7215" t="inlineStr">
        <is>
          <t>SRC-01138</t>
        </is>
      </c>
      <c r="B7215" t="inlineStr">
        <is>
          <t>Phone Number</t>
        </is>
      </c>
      <c r="C7215" t="inlineStr">
        <is>
          <t>03.7010.5297</t>
        </is>
      </c>
      <c r="D7215" t="inlineStr">
        <is>
          <t>+61 3 7010 5297</t>
        </is>
      </c>
      <c r="E7215" t="inlineStr">
        <is>
          <t>Phone to +61 international format</t>
        </is>
      </c>
    </row>
    <row r="7216">
      <c r="A7216" t="inlineStr">
        <is>
          <t>SRC-01138</t>
        </is>
      </c>
      <c r="B7216" t="inlineStr">
        <is>
          <t>Company Name</t>
        </is>
      </c>
      <c r="C7216" t="inlineStr">
        <is>
          <t>Umbervane Plastics pty ltd</t>
        </is>
      </c>
      <c r="D7216" t="inlineStr">
        <is>
          <t>Umbervane Plastics Pty Ltd</t>
        </is>
      </c>
      <c r="E7216" t="inlineStr">
        <is>
          <t>Company suffix to 'Pty Ltd', trimmed, case</t>
        </is>
      </c>
    </row>
    <row r="7217">
      <c r="A7217" t="inlineStr">
        <is>
          <t>SRC-01138</t>
        </is>
      </c>
      <c r="B7217" t="inlineStr">
        <is>
          <t>Postal Code</t>
        </is>
      </c>
      <c r="C7217" t="inlineStr">
        <is>
          <t>3246.0</t>
        </is>
      </c>
      <c r="D7217" t="inlineStr">
        <is>
          <t>3246</t>
        </is>
      </c>
      <c r="E7217" t="inlineStr">
        <is>
          <t>Postcode to 4 digits (restored leading zero / removed .0)</t>
        </is>
      </c>
    </row>
    <row r="7218">
      <c r="A7218" t="inlineStr">
        <is>
          <t>SRC-01138</t>
        </is>
      </c>
      <c r="B7218" t="inlineStr">
        <is>
          <t>Last Activity</t>
        </is>
      </c>
      <c r="C7218" t="inlineStr">
        <is>
          <t>04/01/2025</t>
        </is>
      </c>
      <c r="D7218" t="inlineStr">
        <is>
          <t>2025-01-04</t>
        </is>
      </c>
      <c r="E7218" t="inlineStr">
        <is>
          <t>Date to YYYY-MM-DD</t>
        </is>
      </c>
    </row>
    <row r="7219">
      <c r="A7219" t="inlineStr">
        <is>
          <t>SRC-01139</t>
        </is>
      </c>
      <c r="B7219" t="inlineStr">
        <is>
          <t>Last Name</t>
        </is>
      </c>
      <c r="C7219" t="inlineStr"/>
      <c r="D7219" t="inlineStr">
        <is>
          <t>Stewart</t>
        </is>
      </c>
      <c r="E7219" t="inlineStr">
        <is>
          <t>Split full name from First Name field</t>
        </is>
      </c>
    </row>
    <row r="7220">
      <c r="A7220" t="inlineStr">
        <is>
          <t>SRC-01139</t>
        </is>
      </c>
      <c r="B7220" t="inlineStr">
        <is>
          <t>Email</t>
        </is>
      </c>
      <c r="C7220" t="inlineStr">
        <is>
          <t>&lt;istewart@umbervaneplastics.example&gt;</t>
        </is>
      </c>
      <c r="D7220" t="inlineStr">
        <is>
          <t>istewart@umbervaneplastics.example</t>
        </is>
      </c>
      <c r="E7220" t="inlineStr">
        <is>
          <t>Lower-case, trimmed, removed mailto:/brackets</t>
        </is>
      </c>
    </row>
    <row r="7221">
      <c r="A7221" t="inlineStr">
        <is>
          <t>SRC-01139</t>
        </is>
      </c>
      <c r="B7221" t="inlineStr">
        <is>
          <t>State/Region</t>
        </is>
      </c>
      <c r="C7221" t="inlineStr">
        <is>
          <t>Vic</t>
        </is>
      </c>
      <c r="D7221" t="inlineStr">
        <is>
          <t>VIC</t>
        </is>
      </c>
      <c r="E7221" t="inlineStr">
        <is>
          <t>State to standard abbreviation</t>
        </is>
      </c>
    </row>
    <row r="7222">
      <c r="A7222" t="inlineStr">
        <is>
          <t>SRC-01139</t>
        </is>
      </c>
      <c r="B7222" t="inlineStr">
        <is>
          <t>Company Name</t>
        </is>
      </c>
      <c r="C7222" t="inlineStr">
        <is>
          <t>Umbervane Plastics</t>
        </is>
      </c>
      <c r="D7222" t="inlineStr">
        <is>
          <t>Umbervane Plastics Pty Ltd</t>
        </is>
      </c>
      <c r="E7222" t="inlineStr">
        <is>
          <t>Company suffix to 'Pty Ltd', trimmed, case</t>
        </is>
      </c>
    </row>
    <row r="7223">
      <c r="A7223" t="inlineStr">
        <is>
          <t>SRC-01139</t>
        </is>
      </c>
      <c r="B7223" t="inlineStr">
        <is>
          <t>Lifecycle Stage</t>
        </is>
      </c>
      <c r="C7223" t="inlineStr">
        <is>
          <t>customer - active</t>
        </is>
      </c>
      <c r="D7223" t="inlineStr">
        <is>
          <t>Customer</t>
        </is>
      </c>
      <c r="E7223" t="inlineStr">
        <is>
          <t>Mapped to HubSpot lifecycle stage</t>
        </is>
      </c>
    </row>
    <row r="7224">
      <c r="A7224" t="inlineStr">
        <is>
          <t>SRC-01139</t>
        </is>
      </c>
      <c r="B7224" t="inlineStr">
        <is>
          <t>Last Activity</t>
        </is>
      </c>
      <c r="C7224" t="inlineStr">
        <is>
          <t>22/09/2024</t>
        </is>
      </c>
      <c r="D7224" t="inlineStr">
        <is>
          <t>2024-09-22</t>
        </is>
      </c>
      <c r="E7224" t="inlineStr">
        <is>
          <t>Date to YYYY-MM-DD</t>
        </is>
      </c>
    </row>
    <row r="7225">
      <c r="A7225" t="inlineStr">
        <is>
          <t>SRC-01140</t>
        </is>
      </c>
      <c r="B7225" t="inlineStr">
        <is>
          <t>Last Name</t>
        </is>
      </c>
      <c r="C7225" t="inlineStr">
        <is>
          <t xml:space="preserve">Williams </t>
        </is>
      </c>
      <c r="D7225" t="inlineStr">
        <is>
          <t>Williams</t>
        </is>
      </c>
      <c r="E7225" t="inlineStr">
        <is>
          <t>Trimmed / name case</t>
        </is>
      </c>
    </row>
    <row r="7226">
      <c r="A7226" t="inlineStr">
        <is>
          <t>SRC-01140</t>
        </is>
      </c>
      <c r="B7226" t="inlineStr">
        <is>
          <t>State/Region</t>
        </is>
      </c>
      <c r="C7226" t="inlineStr">
        <is>
          <t>VIC.</t>
        </is>
      </c>
      <c r="D7226" t="inlineStr">
        <is>
          <t>VIC</t>
        </is>
      </c>
      <c r="E7226" t="inlineStr">
        <is>
          <t>State to standard abbreviation</t>
        </is>
      </c>
    </row>
    <row r="7227">
      <c r="A7227" t="inlineStr">
        <is>
          <t>SRC-01140</t>
        </is>
      </c>
      <c r="B7227" t="inlineStr">
        <is>
          <t>Phone Number</t>
        </is>
      </c>
      <c r="C7227" t="inlineStr">
        <is>
          <t>03 7010 0172</t>
        </is>
      </c>
      <c r="D7227" t="inlineStr">
        <is>
          <t>+61 3 7010 0172</t>
        </is>
      </c>
      <c r="E7227" t="inlineStr">
        <is>
          <t>Phone to +61 international format</t>
        </is>
      </c>
    </row>
    <row r="7228">
      <c r="A7228" t="inlineStr">
        <is>
          <t>SRC-01140</t>
        </is>
      </c>
      <c r="B7228" t="inlineStr">
        <is>
          <t>Company Name</t>
        </is>
      </c>
      <c r="C7228" t="inlineStr">
        <is>
          <t>Yarrowdine Hospitality pty ltd</t>
        </is>
      </c>
      <c r="D7228" t="inlineStr">
        <is>
          <t>Yarrowdine Hospitality Pty Ltd</t>
        </is>
      </c>
      <c r="E7228" t="inlineStr">
        <is>
          <t>Company suffix to 'Pty Ltd', trimmed, case</t>
        </is>
      </c>
    </row>
    <row r="7229">
      <c r="A7229" t="inlineStr">
        <is>
          <t>SRC-01140</t>
        </is>
      </c>
      <c r="B7229" t="inlineStr">
        <is>
          <t>Lifecycle Stage</t>
        </is>
      </c>
      <c r="C7229" t="inlineStr">
        <is>
          <t>LEAD</t>
        </is>
      </c>
      <c r="D7229" t="inlineStr">
        <is>
          <t>Lead</t>
        </is>
      </c>
      <c r="E7229" t="inlineStr">
        <is>
          <t>Mapped to HubSpot lifecycle stage</t>
        </is>
      </c>
    </row>
    <row r="7230">
      <c r="A7230" t="inlineStr">
        <is>
          <t>SRC-01140</t>
        </is>
      </c>
      <c r="B7230" t="inlineStr">
        <is>
          <t>Last Activity</t>
        </is>
      </c>
      <c r="C7230" t="inlineStr">
        <is>
          <t>Nov 29 2025</t>
        </is>
      </c>
      <c r="D7230" t="inlineStr">
        <is>
          <t>2025-11-29</t>
        </is>
      </c>
      <c r="E7230" t="inlineStr">
        <is>
          <t>Date to YYYY-MM-DD</t>
        </is>
      </c>
    </row>
    <row r="7231">
      <c r="A7231" t="inlineStr">
        <is>
          <t>SRC-01141</t>
        </is>
      </c>
      <c r="B7231" t="inlineStr">
        <is>
          <t>Phone Number</t>
        </is>
      </c>
      <c r="C7231" t="inlineStr">
        <is>
          <t>7010 2300</t>
        </is>
      </c>
      <c r="D7231" t="inlineStr">
        <is>
          <t>+61 8 7010 2300</t>
        </is>
      </c>
      <c r="E7231" t="inlineStr">
        <is>
          <t>Phone to +61 international format</t>
        </is>
      </c>
    </row>
    <row r="7232">
      <c r="A7232" t="inlineStr">
        <is>
          <t>SRC-01141</t>
        </is>
      </c>
      <c r="B7232" t="inlineStr">
        <is>
          <t>Company Name</t>
        </is>
      </c>
      <c r="C7232" t="inlineStr">
        <is>
          <t>Nethervane Engineering pty ltd</t>
        </is>
      </c>
      <c r="D7232" t="inlineStr">
        <is>
          <t>Nethervane Engineering Pty Ltd</t>
        </is>
      </c>
      <c r="E7232" t="inlineStr">
        <is>
          <t>Company suffix to 'Pty Ltd', trimmed, case</t>
        </is>
      </c>
    </row>
    <row r="7233">
      <c r="A7233" t="inlineStr">
        <is>
          <t>SRC-01141</t>
        </is>
      </c>
      <c r="B7233" t="inlineStr">
        <is>
          <t>Job Title</t>
        </is>
      </c>
      <c r="C7233" t="inlineStr">
        <is>
          <t>team leader</t>
        </is>
      </c>
      <c r="D7233" t="inlineStr">
        <is>
          <t>Team Leader</t>
        </is>
      </c>
      <c r="E7233" t="inlineStr">
        <is>
          <t>Job title case</t>
        </is>
      </c>
    </row>
    <row r="7234">
      <c r="A7234" t="inlineStr">
        <is>
          <t>SRC-01141</t>
        </is>
      </c>
      <c r="B7234" t="inlineStr">
        <is>
          <t>Postal Code</t>
        </is>
      </c>
      <c r="C7234" t="inlineStr">
        <is>
          <t>5460.0</t>
        </is>
      </c>
      <c r="D7234" t="inlineStr">
        <is>
          <t>5460</t>
        </is>
      </c>
      <c r="E7234" t="inlineStr">
        <is>
          <t>Postcode to 4 digits (restored leading zero / removed .0)</t>
        </is>
      </c>
    </row>
    <row r="7235">
      <c r="A7235" t="inlineStr">
        <is>
          <t>SRC-01141</t>
        </is>
      </c>
      <c r="B7235" t="inlineStr">
        <is>
          <t>Last Activity</t>
        </is>
      </c>
      <c r="C7235" t="inlineStr">
        <is>
          <t>22/09/2025</t>
        </is>
      </c>
      <c r="D7235" t="inlineStr">
        <is>
          <t>2025-09-22</t>
        </is>
      </c>
      <c r="E7235" t="inlineStr">
        <is>
          <t>Date to YYYY-MM-DD</t>
        </is>
      </c>
    </row>
    <row r="7236">
      <c r="A7236" t="inlineStr">
        <is>
          <t>SRC-01142</t>
        </is>
      </c>
      <c r="B7236" t="inlineStr">
        <is>
          <t>Job Title</t>
        </is>
      </c>
      <c r="C7236" t="inlineStr">
        <is>
          <t>FINANCE MANAGER</t>
        </is>
      </c>
      <c r="D7236" t="inlineStr">
        <is>
          <t>Finance Manager</t>
        </is>
      </c>
      <c r="E7236" t="inlineStr">
        <is>
          <t>Job title case</t>
        </is>
      </c>
    </row>
    <row r="7237">
      <c r="A7237" t="inlineStr">
        <is>
          <t>SRC-01142</t>
        </is>
      </c>
      <c r="B7237" t="inlineStr">
        <is>
          <t>City</t>
        </is>
      </c>
      <c r="C7237" t="inlineStr">
        <is>
          <t>MOUNT GAMBIER</t>
        </is>
      </c>
      <c r="D7237" t="inlineStr">
        <is>
          <t>Mount Gambier</t>
        </is>
      </c>
      <c r="E7237" t="inlineStr">
        <is>
          <t>City case</t>
        </is>
      </c>
    </row>
    <row r="7238">
      <c r="A7238" t="inlineStr">
        <is>
          <t>SRC-01142</t>
        </is>
      </c>
      <c r="B7238" t="inlineStr">
        <is>
          <t>Postal Code</t>
        </is>
      </c>
      <c r="C7238" t="inlineStr">
        <is>
          <t>5048.0</t>
        </is>
      </c>
      <c r="D7238" t="inlineStr">
        <is>
          <t>5048</t>
        </is>
      </c>
      <c r="E7238" t="inlineStr">
        <is>
          <t>Postcode to 4 digits (restored leading zero / removed .0)</t>
        </is>
      </c>
    </row>
    <row r="7239">
      <c r="A7239" t="inlineStr">
        <is>
          <t>SRC-01142</t>
        </is>
      </c>
      <c r="B7239" t="inlineStr">
        <is>
          <t>Last Activity</t>
        </is>
      </c>
      <c r="C7239" t="inlineStr">
        <is>
          <t>22/01/2026</t>
        </is>
      </c>
      <c r="D7239" t="inlineStr">
        <is>
          <t>2026-01-22</t>
        </is>
      </c>
      <c r="E7239" t="inlineStr">
        <is>
          <t>Date to YYYY-MM-DD</t>
        </is>
      </c>
    </row>
    <row r="7240">
      <c r="A7240" t="inlineStr">
        <is>
          <t>SRC-01143</t>
        </is>
      </c>
      <c r="B7240" t="inlineStr">
        <is>
          <t>First Name</t>
        </is>
      </c>
      <c r="C7240" t="inlineStr">
        <is>
          <t>Dr Arjun</t>
        </is>
      </c>
      <c r="D7240" t="inlineStr">
        <is>
          <t>Arjun</t>
        </is>
      </c>
      <c r="E7240" t="inlineStr">
        <is>
          <t>Removed title (Dr/Mr/Ms/Mrs)</t>
        </is>
      </c>
    </row>
    <row r="7241">
      <c r="A7241" t="inlineStr">
        <is>
          <t>SRC-01143</t>
        </is>
      </c>
      <c r="B7241" t="inlineStr">
        <is>
          <t>Last Name</t>
        </is>
      </c>
      <c r="C7241" t="inlineStr">
        <is>
          <t>O'CONNOR</t>
        </is>
      </c>
      <c r="D7241" t="inlineStr">
        <is>
          <t>O'Connor</t>
        </is>
      </c>
      <c r="E7241" t="inlineStr">
        <is>
          <t>Trimmed / name case</t>
        </is>
      </c>
    </row>
    <row r="7242">
      <c r="A7242" t="inlineStr">
        <is>
          <t>SRC-01143</t>
        </is>
      </c>
      <c r="B7242" t="inlineStr">
        <is>
          <t>State/Region</t>
        </is>
      </c>
      <c r="C7242" t="inlineStr">
        <is>
          <t>vic</t>
        </is>
      </c>
      <c r="D7242" t="inlineStr">
        <is>
          <t>VIC</t>
        </is>
      </c>
      <c r="E7242" t="inlineStr">
        <is>
          <t>State to standard abbreviation</t>
        </is>
      </c>
    </row>
    <row r="7243">
      <c r="A7243" t="inlineStr">
        <is>
          <t>SRC-01143</t>
        </is>
      </c>
      <c r="B7243" t="inlineStr">
        <is>
          <t>Phone Number</t>
        </is>
      </c>
      <c r="C7243" t="inlineStr">
        <is>
          <t>(03) 5550-6130</t>
        </is>
      </c>
      <c r="D7243" t="inlineStr">
        <is>
          <t>+61 3 5550 6130</t>
        </is>
      </c>
      <c r="E7243" t="inlineStr">
        <is>
          <t>Phone to +61 international format</t>
        </is>
      </c>
    </row>
    <row r="7244">
      <c r="A7244" t="inlineStr">
        <is>
          <t>SRC-01143</t>
        </is>
      </c>
      <c r="B7244" t="inlineStr">
        <is>
          <t>Company Name</t>
        </is>
      </c>
      <c r="C7244" t="inlineStr">
        <is>
          <t>Ironvessa Dental P/L</t>
        </is>
      </c>
      <c r="D7244" t="inlineStr">
        <is>
          <t>Ironvessa Dental Pty Ltd</t>
        </is>
      </c>
      <c r="E7244" t="inlineStr">
        <is>
          <t>Company suffix to 'Pty Ltd', trimmed, case</t>
        </is>
      </c>
    </row>
    <row r="7245">
      <c r="A7245" t="inlineStr">
        <is>
          <t>SRC-01143</t>
        </is>
      </c>
      <c r="B7245" t="inlineStr">
        <is>
          <t>City</t>
        </is>
      </c>
      <c r="C7245" t="inlineStr">
        <is>
          <t>FOOTSCRAY</t>
        </is>
      </c>
      <c r="D7245" t="inlineStr">
        <is>
          <t>Footscray</t>
        </is>
      </c>
      <c r="E7245" t="inlineStr">
        <is>
          <t>City case</t>
        </is>
      </c>
    </row>
    <row r="7246">
      <c r="A7246" t="inlineStr">
        <is>
          <t>SRC-01143</t>
        </is>
      </c>
      <c r="B7246" t="inlineStr">
        <is>
          <t>Lifecycle Stage</t>
        </is>
      </c>
      <c r="C7246" t="inlineStr">
        <is>
          <t>customer - active</t>
        </is>
      </c>
      <c r="D7246" t="inlineStr">
        <is>
          <t>Customer</t>
        </is>
      </c>
      <c r="E7246" t="inlineStr">
        <is>
          <t>Mapped to HubSpot lifecycle stage</t>
        </is>
      </c>
    </row>
    <row r="7247">
      <c r="A7247" t="inlineStr">
        <is>
          <t>SRC-01143</t>
        </is>
      </c>
      <c r="B7247" t="inlineStr">
        <is>
          <t>Last Activity</t>
        </is>
      </c>
      <c r="C7247" t="inlineStr">
        <is>
          <t>Oct 06 2024</t>
        </is>
      </c>
      <c r="D7247" t="inlineStr">
        <is>
          <t>2024-10-06</t>
        </is>
      </c>
      <c r="E7247" t="inlineStr">
        <is>
          <t>Date to YYYY-MM-DD</t>
        </is>
      </c>
    </row>
    <row r="7248">
      <c r="A7248" t="inlineStr">
        <is>
          <t>SRC-01144</t>
        </is>
      </c>
      <c r="B7248" t="inlineStr">
        <is>
          <t>Last Name</t>
        </is>
      </c>
      <c r="C7248" t="inlineStr">
        <is>
          <t xml:space="preserve">Mitchell </t>
        </is>
      </c>
      <c r="D7248" t="inlineStr">
        <is>
          <t>Mitchell</t>
        </is>
      </c>
      <c r="E7248" t="inlineStr">
        <is>
          <t>Trimmed / name case</t>
        </is>
      </c>
    </row>
    <row r="7249">
      <c r="A7249" t="inlineStr">
        <is>
          <t>SRC-01144</t>
        </is>
      </c>
      <c r="B7249" t="inlineStr">
        <is>
          <t>State/Region</t>
        </is>
      </c>
      <c r="C7249" t="inlineStr">
        <is>
          <t>Victoria</t>
        </is>
      </c>
      <c r="D7249" t="inlineStr">
        <is>
          <t>VIC</t>
        </is>
      </c>
      <c r="E7249" t="inlineStr">
        <is>
          <t>State to standard abbreviation</t>
        </is>
      </c>
    </row>
    <row r="7250">
      <c r="A7250" t="inlineStr">
        <is>
          <t>SRC-01144</t>
        </is>
      </c>
      <c r="B7250" t="inlineStr">
        <is>
          <t>Phone Number</t>
        </is>
      </c>
      <c r="C7250" t="inlineStr">
        <is>
          <t>0355507333</t>
        </is>
      </c>
      <c r="D7250" t="inlineStr">
        <is>
          <t>+61 3 5550 7333</t>
        </is>
      </c>
      <c r="E7250" t="inlineStr">
        <is>
          <t>Phone to +61 international format</t>
        </is>
      </c>
    </row>
    <row r="7251">
      <c r="A7251" t="inlineStr">
        <is>
          <t>SRC-01144</t>
        </is>
      </c>
      <c r="B7251" t="inlineStr">
        <is>
          <t>Company Name</t>
        </is>
      </c>
      <c r="C7251" t="inlineStr">
        <is>
          <t>Yarrowdine Accounting</t>
        </is>
      </c>
      <c r="D7251" t="inlineStr">
        <is>
          <t>Yarrowdine Accounting Pty Ltd</t>
        </is>
      </c>
      <c r="E7251" t="inlineStr">
        <is>
          <t>Company suffix to 'Pty Ltd', trimmed, case</t>
        </is>
      </c>
    </row>
    <row r="7252">
      <c r="A7252" t="inlineStr">
        <is>
          <t>SRC-01144</t>
        </is>
      </c>
      <c r="B7252" t="inlineStr">
        <is>
          <t>Job Title</t>
        </is>
      </c>
      <c r="C7252" t="inlineStr">
        <is>
          <t>safety officer</t>
        </is>
      </c>
      <c r="D7252" t="inlineStr">
        <is>
          <t>Safety Officer</t>
        </is>
      </c>
      <c r="E7252" t="inlineStr">
        <is>
          <t>Job title case</t>
        </is>
      </c>
    </row>
    <row r="7253">
      <c r="A7253" t="inlineStr">
        <is>
          <t>SRC-01144</t>
        </is>
      </c>
      <c r="B7253" t="inlineStr">
        <is>
          <t>Lifecycle Stage</t>
        </is>
      </c>
      <c r="C7253" t="inlineStr">
        <is>
          <t>Client</t>
        </is>
      </c>
      <c r="D7253" t="inlineStr">
        <is>
          <t>Customer</t>
        </is>
      </c>
      <c r="E7253" t="inlineStr">
        <is>
          <t>Mapped to HubSpot lifecycle stage</t>
        </is>
      </c>
    </row>
    <row r="7254">
      <c r="A7254" t="inlineStr">
        <is>
          <t>SRC-01145</t>
        </is>
      </c>
      <c r="B7254" t="inlineStr">
        <is>
          <t>State/Region</t>
        </is>
      </c>
      <c r="C7254" t="inlineStr">
        <is>
          <t>VIC.</t>
        </is>
      </c>
      <c r="D7254" t="inlineStr">
        <is>
          <t>VIC</t>
        </is>
      </c>
      <c r="E7254" t="inlineStr">
        <is>
          <t>State to standard abbreviation</t>
        </is>
      </c>
    </row>
    <row r="7255">
      <c r="A7255" t="inlineStr">
        <is>
          <t>SRC-01145</t>
        </is>
      </c>
      <c r="B7255" t="inlineStr">
        <is>
          <t>Company Name</t>
        </is>
      </c>
      <c r="C7255" t="inlineStr">
        <is>
          <t xml:space="preserve"> Fennorah Landscapes Pty Ltd</t>
        </is>
      </c>
      <c r="D7255" t="inlineStr">
        <is>
          <t>Fennorah Landscapes Pty Ltd</t>
        </is>
      </c>
      <c r="E7255" t="inlineStr">
        <is>
          <t>Company suffix to 'Pty Ltd', trimmed, case</t>
        </is>
      </c>
    </row>
    <row r="7256">
      <c r="A7256" t="inlineStr">
        <is>
          <t>SRC-01145</t>
        </is>
      </c>
      <c r="B7256" t="inlineStr">
        <is>
          <t>City</t>
        </is>
      </c>
      <c r="C7256" t="inlineStr">
        <is>
          <t>bendigo</t>
        </is>
      </c>
      <c r="D7256" t="inlineStr">
        <is>
          <t>Bendigo</t>
        </is>
      </c>
      <c r="E7256" t="inlineStr">
        <is>
          <t>City case</t>
        </is>
      </c>
    </row>
    <row r="7257">
      <c r="A7257" t="inlineStr">
        <is>
          <t>SRC-01145</t>
        </is>
      </c>
      <c r="B7257" t="inlineStr">
        <is>
          <t>Last Activity</t>
        </is>
      </c>
      <c r="C7257" t="inlineStr">
        <is>
          <t>30/09/2025</t>
        </is>
      </c>
      <c r="D7257" t="inlineStr">
        <is>
          <t>2025-09-30</t>
        </is>
      </c>
      <c r="E7257" t="inlineStr">
        <is>
          <t>Date to YYYY-MM-DD</t>
        </is>
      </c>
    </row>
    <row r="7258">
      <c r="A7258" t="inlineStr">
        <is>
          <t>SRC-01146</t>
        </is>
      </c>
      <c r="B7258" t="inlineStr">
        <is>
          <t>First Name</t>
        </is>
      </c>
      <c r="C7258" t="inlineStr">
        <is>
          <t>SOPHIE</t>
        </is>
      </c>
      <c r="D7258" t="inlineStr">
        <is>
          <t>Sophie</t>
        </is>
      </c>
      <c r="E7258" t="inlineStr">
        <is>
          <t>Trimmed / name case</t>
        </is>
      </c>
    </row>
    <row r="7259">
      <c r="A7259" t="inlineStr">
        <is>
          <t>SRC-01146</t>
        </is>
      </c>
      <c r="B7259" t="inlineStr">
        <is>
          <t>Last Name</t>
        </is>
      </c>
      <c r="C7259" t="inlineStr">
        <is>
          <t xml:space="preserve">Davies </t>
        </is>
      </c>
      <c r="D7259" t="inlineStr">
        <is>
          <t>Davies</t>
        </is>
      </c>
      <c r="E7259" t="inlineStr">
        <is>
          <t>Trimmed / name case</t>
        </is>
      </c>
    </row>
    <row r="7260">
      <c r="A7260" t="inlineStr">
        <is>
          <t>SRC-01146</t>
        </is>
      </c>
      <c r="B7260" t="inlineStr">
        <is>
          <t>State/Region</t>
        </is>
      </c>
      <c r="C7260" t="inlineStr">
        <is>
          <t>Queensland</t>
        </is>
      </c>
      <c r="D7260" t="inlineStr">
        <is>
          <t>QLD</t>
        </is>
      </c>
      <c r="E7260" t="inlineStr">
        <is>
          <t>State to standard abbreviation</t>
        </is>
      </c>
    </row>
    <row r="7261">
      <c r="A7261" t="inlineStr">
        <is>
          <t>SRC-01146</t>
        </is>
      </c>
      <c r="B7261" t="inlineStr">
        <is>
          <t>Phone Number</t>
        </is>
      </c>
      <c r="C7261" t="inlineStr">
        <is>
          <t>(07) 5550 3516</t>
        </is>
      </c>
      <c r="D7261" t="inlineStr">
        <is>
          <t>+61 7 5550 3516</t>
        </is>
      </c>
      <c r="E7261" t="inlineStr">
        <is>
          <t>Phone to +61 international format</t>
        </is>
      </c>
    </row>
    <row r="7262">
      <c r="A7262" t="inlineStr">
        <is>
          <t>SRC-01146</t>
        </is>
      </c>
      <c r="B7262" t="inlineStr">
        <is>
          <t>Company Name</t>
        </is>
      </c>
      <c r="C7262" t="inlineStr">
        <is>
          <t>Corvanny Logistics P/L</t>
        </is>
      </c>
      <c r="D7262" t="inlineStr">
        <is>
          <t>Corvanny Logistics Pty Ltd</t>
        </is>
      </c>
      <c r="E7262" t="inlineStr">
        <is>
          <t>Company suffix to 'Pty Ltd', trimmed, case</t>
        </is>
      </c>
    </row>
    <row r="7263">
      <c r="A7263" t="inlineStr">
        <is>
          <t>SRC-01146</t>
        </is>
      </c>
      <c r="B7263" t="inlineStr">
        <is>
          <t>Lifecycle Stage</t>
        </is>
      </c>
      <c r="C7263" t="inlineStr">
        <is>
          <t>MQL</t>
        </is>
      </c>
      <c r="D7263" t="inlineStr">
        <is>
          <t>Marketing Qualified Lead</t>
        </is>
      </c>
      <c r="E7263" t="inlineStr">
        <is>
          <t>Mapped to HubSpot lifecycle stage</t>
        </is>
      </c>
    </row>
    <row r="7264">
      <c r="A7264" t="inlineStr">
        <is>
          <t>SRC-01146</t>
        </is>
      </c>
      <c r="B7264" t="inlineStr">
        <is>
          <t>Last Activity</t>
        </is>
      </c>
      <c r="C7264" t="inlineStr">
        <is>
          <t>Nov 27 2024</t>
        </is>
      </c>
      <c r="D7264" t="inlineStr">
        <is>
          <t>2024-11-27</t>
        </is>
      </c>
      <c r="E7264" t="inlineStr">
        <is>
          <t>Date to YYYY-MM-DD</t>
        </is>
      </c>
    </row>
    <row r="7265">
      <c r="A7265" t="inlineStr">
        <is>
          <t>SRC-01147</t>
        </is>
      </c>
      <c r="B7265" t="inlineStr">
        <is>
          <t>State/Region</t>
        </is>
      </c>
      <c r="C7265" t="inlineStr">
        <is>
          <t>Qld</t>
        </is>
      </c>
      <c r="D7265" t="inlineStr">
        <is>
          <t>QLD</t>
        </is>
      </c>
      <c r="E7265" t="inlineStr">
        <is>
          <t>State to standard abbreviation</t>
        </is>
      </c>
    </row>
    <row r="7266">
      <c r="A7266" t="inlineStr">
        <is>
          <t>SRC-01147</t>
        </is>
      </c>
      <c r="B7266" t="inlineStr">
        <is>
          <t>Phone Number</t>
        </is>
      </c>
      <c r="C7266" t="inlineStr">
        <is>
          <t>61770102558</t>
        </is>
      </c>
      <c r="D7266" t="inlineStr">
        <is>
          <t>+61 7 7010 2558</t>
        </is>
      </c>
      <c r="E7266" t="inlineStr">
        <is>
          <t>Phone to +61 international format</t>
        </is>
      </c>
    </row>
    <row r="7267">
      <c r="A7267" t="inlineStr">
        <is>
          <t>SRC-01147</t>
        </is>
      </c>
      <c r="B7267" t="inlineStr">
        <is>
          <t>Company Name</t>
        </is>
      </c>
      <c r="C7267" t="inlineStr">
        <is>
          <t>RUSHAVON LOGISTICS PTY LTD</t>
        </is>
      </c>
      <c r="D7267" t="inlineStr">
        <is>
          <t>Rushavon Logistics Pty Ltd</t>
        </is>
      </c>
      <c r="E7267" t="inlineStr">
        <is>
          <t>Company suffix to 'Pty Ltd', trimmed, case</t>
        </is>
      </c>
    </row>
    <row r="7268">
      <c r="A7268" t="inlineStr">
        <is>
          <t>SRC-01147</t>
        </is>
      </c>
      <c r="B7268" t="inlineStr">
        <is>
          <t>Job Title</t>
        </is>
      </c>
      <c r="C7268" t="inlineStr">
        <is>
          <t>team leader</t>
        </is>
      </c>
      <c r="D7268" t="inlineStr">
        <is>
          <t>Team Leader</t>
        </is>
      </c>
      <c r="E7268" t="inlineStr">
        <is>
          <t>Job title case</t>
        </is>
      </c>
    </row>
    <row r="7269">
      <c r="A7269" t="inlineStr">
        <is>
          <t>SRC-01147</t>
        </is>
      </c>
      <c r="B7269" t="inlineStr">
        <is>
          <t>Lifecycle Stage</t>
        </is>
      </c>
      <c r="C7269" t="inlineStr">
        <is>
          <t>opp</t>
        </is>
      </c>
      <c r="D7269" t="inlineStr">
        <is>
          <t>Opportunity</t>
        </is>
      </c>
      <c r="E7269" t="inlineStr">
        <is>
          <t>Mapped to HubSpot lifecycle stage</t>
        </is>
      </c>
    </row>
    <row r="7270">
      <c r="A7270" t="inlineStr">
        <is>
          <t>SRC-01147</t>
        </is>
      </c>
      <c r="B7270" t="inlineStr">
        <is>
          <t>Last Activity</t>
        </is>
      </c>
      <c r="C7270" t="inlineStr">
        <is>
          <t>May 08 2024</t>
        </is>
      </c>
      <c r="D7270" t="inlineStr">
        <is>
          <t>2024-05-08</t>
        </is>
      </c>
      <c r="E7270" t="inlineStr">
        <is>
          <t>Date to YYYY-MM-DD</t>
        </is>
      </c>
    </row>
    <row r="7271">
      <c r="A7271" t="inlineStr">
        <is>
          <t>SRC-01148</t>
        </is>
      </c>
      <c r="B7271" t="inlineStr">
        <is>
          <t>First Name</t>
        </is>
      </c>
      <c r="C7271" t="inlineStr">
        <is>
          <t>quinn</t>
        </is>
      </c>
      <c r="D7271" t="inlineStr">
        <is>
          <t>Quinn</t>
        </is>
      </c>
      <c r="E7271" t="inlineStr">
        <is>
          <t>Trimmed / name case</t>
        </is>
      </c>
    </row>
    <row r="7272">
      <c r="A7272" t="inlineStr">
        <is>
          <t>SRC-01148</t>
        </is>
      </c>
      <c r="B7272" t="inlineStr">
        <is>
          <t>Last Name</t>
        </is>
      </c>
      <c r="C7272" t="inlineStr">
        <is>
          <t>ryan</t>
        </is>
      </c>
      <c r="D7272" t="inlineStr">
        <is>
          <t>Ryan</t>
        </is>
      </c>
      <c r="E7272" t="inlineStr">
        <is>
          <t>Trimmed / name case</t>
        </is>
      </c>
    </row>
    <row r="7273">
      <c r="A7273" t="inlineStr">
        <is>
          <t>SRC-01148</t>
        </is>
      </c>
      <c r="B7273" t="inlineStr">
        <is>
          <t>State/Region</t>
        </is>
      </c>
      <c r="C7273" t="inlineStr">
        <is>
          <t>Qld</t>
        </is>
      </c>
      <c r="D7273" t="inlineStr">
        <is>
          <t>QLD</t>
        </is>
      </c>
      <c r="E7273" t="inlineStr">
        <is>
          <t>State to standard abbreviation</t>
        </is>
      </c>
    </row>
    <row r="7274">
      <c r="A7274" t="inlineStr">
        <is>
          <t>SRC-01148</t>
        </is>
      </c>
      <c r="B7274" t="inlineStr">
        <is>
          <t>Phone Number</t>
        </is>
      </c>
      <c r="C7274" t="inlineStr">
        <is>
          <t>0755508158</t>
        </is>
      </c>
      <c r="D7274" t="inlineStr">
        <is>
          <t>+61 7 5550 8158</t>
        </is>
      </c>
      <c r="E7274" t="inlineStr">
        <is>
          <t>Phone to +61 international format</t>
        </is>
      </c>
    </row>
    <row r="7275">
      <c r="A7275" t="inlineStr">
        <is>
          <t>SRC-01148</t>
        </is>
      </c>
      <c r="B7275" t="inlineStr">
        <is>
          <t>Job Title</t>
        </is>
      </c>
      <c r="C7275" t="inlineStr">
        <is>
          <t>director</t>
        </is>
      </c>
      <c r="D7275" t="inlineStr">
        <is>
          <t>Director</t>
        </is>
      </c>
      <c r="E7275" t="inlineStr">
        <is>
          <t>Job title case</t>
        </is>
      </c>
    </row>
    <row r="7276">
      <c r="A7276" t="inlineStr">
        <is>
          <t>SRC-01148</t>
        </is>
      </c>
      <c r="B7276" t="inlineStr">
        <is>
          <t>Lifecycle Stage</t>
        </is>
      </c>
      <c r="C7276" t="inlineStr">
        <is>
          <t>cust</t>
        </is>
      </c>
      <c r="D7276" t="inlineStr">
        <is>
          <t>Customer</t>
        </is>
      </c>
      <c r="E7276" t="inlineStr">
        <is>
          <t>Mapped to HubSpot lifecycle stage</t>
        </is>
      </c>
    </row>
    <row r="7277">
      <c r="A7277" t="inlineStr">
        <is>
          <t>SRC-01148</t>
        </is>
      </c>
      <c r="B7277" t="inlineStr">
        <is>
          <t>Last Activity</t>
        </is>
      </c>
      <c r="C7277" t="inlineStr">
        <is>
          <t>24/03/2024</t>
        </is>
      </c>
      <c r="D7277" t="inlineStr">
        <is>
          <t>2024-03-24</t>
        </is>
      </c>
      <c r="E7277" t="inlineStr">
        <is>
          <t>Date to YYYY-MM-DD</t>
        </is>
      </c>
    </row>
    <row r="7278">
      <c r="A7278" t="inlineStr">
        <is>
          <t>SRC-01149</t>
        </is>
      </c>
      <c r="B7278" t="inlineStr">
        <is>
          <t>State/Region</t>
        </is>
      </c>
      <c r="C7278" t="inlineStr">
        <is>
          <t>N.S.W.</t>
        </is>
      </c>
      <c r="D7278" t="inlineStr">
        <is>
          <t>NSW</t>
        </is>
      </c>
      <c r="E7278" t="inlineStr">
        <is>
          <t>State to standard abbreviation</t>
        </is>
      </c>
    </row>
    <row r="7279">
      <c r="A7279" t="inlineStr">
        <is>
          <t>SRC-01149</t>
        </is>
      </c>
      <c r="B7279" t="inlineStr">
        <is>
          <t>Phone Number</t>
        </is>
      </c>
      <c r="C7279" t="inlineStr">
        <is>
          <t>(02) 7010 2346</t>
        </is>
      </c>
      <c r="D7279" t="inlineStr">
        <is>
          <t>+61 2 7010 2346</t>
        </is>
      </c>
      <c r="E7279" t="inlineStr">
        <is>
          <t>Phone to +61 international format</t>
        </is>
      </c>
    </row>
    <row r="7280">
      <c r="A7280" t="inlineStr">
        <is>
          <t>SRC-01149</t>
        </is>
      </c>
      <c r="B7280" t="inlineStr">
        <is>
          <t>Company Name</t>
        </is>
      </c>
      <c r="C7280" t="inlineStr">
        <is>
          <t xml:space="preserve"> Umbervane Health Pty Ltd</t>
        </is>
      </c>
      <c r="D7280" t="inlineStr">
        <is>
          <t>Umbervane Health Pty Ltd</t>
        </is>
      </c>
      <c r="E7280" t="inlineStr">
        <is>
          <t>Company suffix to 'Pty Ltd', trimmed, case</t>
        </is>
      </c>
    </row>
    <row r="7281">
      <c r="A7281" t="inlineStr">
        <is>
          <t>SRC-01149</t>
        </is>
      </c>
      <c r="B7281" t="inlineStr">
        <is>
          <t>Job Title</t>
        </is>
      </c>
      <c r="C7281" t="inlineStr">
        <is>
          <t>WORKSHOP MANAGER</t>
        </is>
      </c>
      <c r="D7281" t="inlineStr">
        <is>
          <t>Workshop Manager</t>
        </is>
      </c>
      <c r="E7281" t="inlineStr">
        <is>
          <t>Job title case</t>
        </is>
      </c>
    </row>
    <row r="7282">
      <c r="A7282" t="inlineStr">
        <is>
          <t>SRC-01149</t>
        </is>
      </c>
      <c r="B7282" t="inlineStr">
        <is>
          <t>Last Activity</t>
        </is>
      </c>
      <c r="C7282" t="inlineStr">
        <is>
          <t>Jul 31 2024</t>
        </is>
      </c>
      <c r="D7282" t="inlineStr">
        <is>
          <t>2024-07-31</t>
        </is>
      </c>
      <c r="E7282" t="inlineStr">
        <is>
          <t>Date to YYYY-MM-DD</t>
        </is>
      </c>
    </row>
    <row r="7283">
      <c r="A7283" t="inlineStr">
        <is>
          <t>SRC-01150</t>
        </is>
      </c>
      <c r="B7283" t="inlineStr">
        <is>
          <t>First Name</t>
        </is>
      </c>
      <c r="C7283" t="inlineStr">
        <is>
          <t>charlotte</t>
        </is>
      </c>
      <c r="D7283" t="inlineStr">
        <is>
          <t>Charlotte</t>
        </is>
      </c>
      <c r="E7283" t="inlineStr">
        <is>
          <t>Trimmed / name case</t>
        </is>
      </c>
    </row>
    <row r="7284">
      <c r="A7284" t="inlineStr">
        <is>
          <t>SRC-01150</t>
        </is>
      </c>
      <c r="B7284" t="inlineStr">
        <is>
          <t>Last Name</t>
        </is>
      </c>
      <c r="C7284" t="inlineStr">
        <is>
          <t>kim</t>
        </is>
      </c>
      <c r="D7284" t="inlineStr">
        <is>
          <t>Kim</t>
        </is>
      </c>
      <c r="E7284" t="inlineStr">
        <is>
          <t>Trimmed / name case</t>
        </is>
      </c>
    </row>
    <row r="7285">
      <c r="A7285" t="inlineStr">
        <is>
          <t>SRC-01150</t>
        </is>
      </c>
      <c r="B7285" t="inlineStr">
        <is>
          <t>State/Region</t>
        </is>
      </c>
      <c r="C7285" t="inlineStr">
        <is>
          <t>Qld</t>
        </is>
      </c>
      <c r="D7285" t="inlineStr">
        <is>
          <t>QLD</t>
        </is>
      </c>
      <c r="E7285" t="inlineStr">
        <is>
          <t>State to standard abbreviation</t>
        </is>
      </c>
    </row>
    <row r="7286">
      <c r="A7286" t="inlineStr">
        <is>
          <t>SRC-01150</t>
        </is>
      </c>
      <c r="B7286" t="inlineStr">
        <is>
          <t>Phone Number</t>
        </is>
      </c>
      <c r="C7286" t="inlineStr">
        <is>
          <t>61755503370</t>
        </is>
      </c>
      <c r="D7286" t="inlineStr">
        <is>
          <t>+61 7 5550 3370</t>
        </is>
      </c>
      <c r="E7286" t="inlineStr">
        <is>
          <t>Phone to +61 international format</t>
        </is>
      </c>
    </row>
    <row r="7287">
      <c r="A7287" t="inlineStr">
        <is>
          <t>SRC-01150</t>
        </is>
      </c>
      <c r="B7287" t="inlineStr">
        <is>
          <t>Company Name</t>
        </is>
      </c>
      <c r="C7287" t="inlineStr">
        <is>
          <t xml:space="preserve"> Quillmere Accounting Pty Ltd</t>
        </is>
      </c>
      <c r="D7287" t="inlineStr">
        <is>
          <t>Quillmere Accounting Pty Ltd</t>
        </is>
      </c>
      <c r="E7287" t="inlineStr">
        <is>
          <t>Company suffix to 'Pty Ltd', trimmed, case</t>
        </is>
      </c>
    </row>
    <row r="7288">
      <c r="A7288" t="inlineStr">
        <is>
          <t>SRC-01150</t>
        </is>
      </c>
      <c r="B7288" t="inlineStr">
        <is>
          <t>City</t>
        </is>
      </c>
      <c r="C7288" t="inlineStr">
        <is>
          <t>cairns</t>
        </is>
      </c>
      <c r="D7288" t="inlineStr">
        <is>
          <t>Cairns</t>
        </is>
      </c>
      <c r="E7288" t="inlineStr">
        <is>
          <t>City case</t>
        </is>
      </c>
    </row>
    <row r="7289">
      <c r="A7289" t="inlineStr">
        <is>
          <t>SRC-01150</t>
        </is>
      </c>
      <c r="B7289" t="inlineStr">
        <is>
          <t>Last Activity</t>
        </is>
      </c>
      <c r="C7289" t="inlineStr">
        <is>
          <t>09/06/2026</t>
        </is>
      </c>
      <c r="D7289" t="inlineStr">
        <is>
          <t>2026-06-09</t>
        </is>
      </c>
      <c r="E7289" t="inlineStr">
        <is>
          <t>Date to YYYY-MM-DD</t>
        </is>
      </c>
    </row>
    <row r="7290">
      <c r="A7290" t="inlineStr">
        <is>
          <t>SRC-01151</t>
        </is>
      </c>
      <c r="B7290" t="inlineStr">
        <is>
          <t>State/Region</t>
        </is>
      </c>
      <c r="C7290" t="inlineStr">
        <is>
          <t>vic</t>
        </is>
      </c>
      <c r="D7290" t="inlineStr">
        <is>
          <t>VIC</t>
        </is>
      </c>
      <c r="E7290" t="inlineStr">
        <is>
          <t>State to standard abbreviation</t>
        </is>
      </c>
    </row>
    <row r="7291">
      <c r="A7291" t="inlineStr">
        <is>
          <t>SRC-01151</t>
        </is>
      </c>
      <c r="B7291" t="inlineStr">
        <is>
          <t>Company Name</t>
        </is>
      </c>
      <c r="C7291" t="inlineStr">
        <is>
          <t>Wexmorrow Landscapes Pty. Ltd.</t>
        </is>
      </c>
      <c r="D7291" t="inlineStr">
        <is>
          <t>Wexmorrow Landscapes Pty Ltd</t>
        </is>
      </c>
      <c r="E7291" t="inlineStr">
        <is>
          <t>Company suffix to 'Pty Ltd', trimmed, case</t>
        </is>
      </c>
    </row>
    <row r="7292">
      <c r="A7292" t="inlineStr">
        <is>
          <t>SRC-01151</t>
        </is>
      </c>
      <c r="B7292" t="inlineStr">
        <is>
          <t>Job Title</t>
        </is>
      </c>
      <c r="C7292" t="inlineStr">
        <is>
          <t>team leader</t>
        </is>
      </c>
      <c r="D7292" t="inlineStr">
        <is>
          <t>Team Leader</t>
        </is>
      </c>
      <c r="E7292" t="inlineStr">
        <is>
          <t>Job title case</t>
        </is>
      </c>
    </row>
    <row r="7293">
      <c r="A7293" t="inlineStr">
        <is>
          <t>SRC-01151</t>
        </is>
      </c>
      <c r="B7293" t="inlineStr">
        <is>
          <t>City</t>
        </is>
      </c>
      <c r="C7293" t="inlineStr">
        <is>
          <t>FRANKSTON</t>
        </is>
      </c>
      <c r="D7293" t="inlineStr">
        <is>
          <t>Frankston</t>
        </is>
      </c>
      <c r="E7293" t="inlineStr">
        <is>
          <t>City case</t>
        </is>
      </c>
    </row>
    <row r="7294">
      <c r="A7294" t="inlineStr">
        <is>
          <t>SRC-01151</t>
        </is>
      </c>
      <c r="B7294" t="inlineStr">
        <is>
          <t>Postal Code</t>
        </is>
      </c>
      <c r="C7294" t="inlineStr">
        <is>
          <t>3293.0</t>
        </is>
      </c>
      <c r="D7294" t="inlineStr">
        <is>
          <t>3293</t>
        </is>
      </c>
      <c r="E7294" t="inlineStr">
        <is>
          <t>Postcode to 4 digits (restored leading zero / removed .0)</t>
        </is>
      </c>
    </row>
    <row r="7295">
      <c r="A7295" t="inlineStr">
        <is>
          <t>SRC-01151</t>
        </is>
      </c>
      <c r="B7295" t="inlineStr">
        <is>
          <t>Last Activity</t>
        </is>
      </c>
      <c r="C7295" t="inlineStr">
        <is>
          <t>Jun 14 2024</t>
        </is>
      </c>
      <c r="D7295" t="inlineStr">
        <is>
          <t>2024-06-14</t>
        </is>
      </c>
      <c r="E7295" t="inlineStr">
        <is>
          <t>Date to YYYY-MM-DD</t>
        </is>
      </c>
    </row>
    <row r="7296">
      <c r="A7296" t="inlineStr">
        <is>
          <t>SRC-01152</t>
        </is>
      </c>
      <c r="B7296" t="inlineStr">
        <is>
          <t>Last Name</t>
        </is>
      </c>
      <c r="C7296" t="inlineStr">
        <is>
          <t>fraser</t>
        </is>
      </c>
      <c r="D7296" t="inlineStr">
        <is>
          <t>Fraser</t>
        </is>
      </c>
      <c r="E7296" t="inlineStr">
        <is>
          <t>Trimmed / name case</t>
        </is>
      </c>
    </row>
    <row r="7297">
      <c r="A7297" t="inlineStr">
        <is>
          <t>SRC-01152</t>
        </is>
      </c>
      <c r="B7297" t="inlineStr">
        <is>
          <t>State/Region</t>
        </is>
      </c>
      <c r="C7297" t="inlineStr">
        <is>
          <t>VIC.</t>
        </is>
      </c>
      <c r="D7297" t="inlineStr">
        <is>
          <t>VIC</t>
        </is>
      </c>
      <c r="E7297" t="inlineStr">
        <is>
          <t>State to standard abbreviation</t>
        </is>
      </c>
    </row>
    <row r="7298">
      <c r="A7298" t="inlineStr">
        <is>
          <t>SRC-01152</t>
        </is>
      </c>
      <c r="B7298" t="inlineStr">
        <is>
          <t>Phone Number</t>
        </is>
      </c>
      <c r="C7298" t="inlineStr">
        <is>
          <t>03.7010.3025</t>
        </is>
      </c>
      <c r="D7298" t="inlineStr">
        <is>
          <t>+61 3 7010 3025</t>
        </is>
      </c>
      <c r="E7298" t="inlineStr">
        <is>
          <t>Phone to +61 international format</t>
        </is>
      </c>
    </row>
    <row r="7299">
      <c r="A7299" t="inlineStr">
        <is>
          <t>SRC-01152</t>
        </is>
      </c>
      <c r="B7299" t="inlineStr">
        <is>
          <t>Job Title</t>
        </is>
      </c>
      <c r="C7299" t="inlineStr">
        <is>
          <t>operations manager</t>
        </is>
      </c>
      <c r="D7299" t="inlineStr">
        <is>
          <t>Operations Manager</t>
        </is>
      </c>
      <c r="E7299" t="inlineStr">
        <is>
          <t>Job title case</t>
        </is>
      </c>
    </row>
    <row r="7300">
      <c r="A7300" t="inlineStr">
        <is>
          <t>SRC-01152</t>
        </is>
      </c>
      <c r="B7300" t="inlineStr">
        <is>
          <t>City</t>
        </is>
      </c>
      <c r="C7300" t="inlineStr">
        <is>
          <t>GEELONG</t>
        </is>
      </c>
      <c r="D7300" t="inlineStr">
        <is>
          <t>Geelong</t>
        </is>
      </c>
      <c r="E7300" t="inlineStr">
        <is>
          <t>City case</t>
        </is>
      </c>
    </row>
    <row r="7301">
      <c r="A7301" t="inlineStr">
        <is>
          <t>SRC-01152</t>
        </is>
      </c>
      <c r="B7301" t="inlineStr">
        <is>
          <t>Lifecycle Stage</t>
        </is>
      </c>
      <c r="C7301" t="inlineStr">
        <is>
          <t>MQL</t>
        </is>
      </c>
      <c r="D7301" t="inlineStr">
        <is>
          <t>Marketing Qualified Lead</t>
        </is>
      </c>
      <c r="E7301" t="inlineStr">
        <is>
          <t>Mapped to HubSpot lifecycle stage</t>
        </is>
      </c>
    </row>
    <row r="7302">
      <c r="A7302" t="inlineStr">
        <is>
          <t>SRC-01153</t>
        </is>
      </c>
      <c r="B7302" t="inlineStr">
        <is>
          <t>State/Region</t>
        </is>
      </c>
      <c r="C7302" t="inlineStr">
        <is>
          <t>VIC.</t>
        </is>
      </c>
      <c r="D7302" t="inlineStr">
        <is>
          <t>VIC</t>
        </is>
      </c>
      <c r="E7302" t="inlineStr">
        <is>
          <t>State to standard abbreviation</t>
        </is>
      </c>
    </row>
    <row r="7303">
      <c r="A7303" t="inlineStr">
        <is>
          <t>SRC-01153</t>
        </is>
      </c>
      <c r="B7303" t="inlineStr">
        <is>
          <t>Phone Number</t>
        </is>
      </c>
      <c r="C7303" t="inlineStr">
        <is>
          <t>5550 7207</t>
        </is>
      </c>
      <c r="D7303" t="inlineStr">
        <is>
          <t>+61 3 5550 7207</t>
        </is>
      </c>
      <c r="E7303" t="inlineStr">
        <is>
          <t>Phone to +61 international format</t>
        </is>
      </c>
    </row>
    <row r="7304">
      <c r="A7304" t="inlineStr">
        <is>
          <t>SRC-01153</t>
        </is>
      </c>
      <c r="B7304" t="inlineStr">
        <is>
          <t>Company Name</t>
        </is>
      </c>
      <c r="C7304" t="inlineStr">
        <is>
          <t xml:space="preserve"> Rushavon Freight Pty Ltd</t>
        </is>
      </c>
      <c r="D7304" t="inlineStr">
        <is>
          <t>Rushavon Freight Pty Ltd</t>
        </is>
      </c>
      <c r="E7304" t="inlineStr">
        <is>
          <t>Company suffix to 'Pty Ltd', trimmed, case</t>
        </is>
      </c>
    </row>
    <row r="7305">
      <c r="A7305" t="inlineStr">
        <is>
          <t>SRC-01153</t>
        </is>
      </c>
      <c r="B7305" t="inlineStr">
        <is>
          <t>Job Title</t>
        </is>
      </c>
      <c r="C7305" t="inlineStr">
        <is>
          <t>hr manager</t>
        </is>
      </c>
      <c r="D7305" t="inlineStr">
        <is>
          <t>HR Manager</t>
        </is>
      </c>
      <c r="E7305" t="inlineStr">
        <is>
          <t>Job title case</t>
        </is>
      </c>
    </row>
    <row r="7306">
      <c r="A7306" t="inlineStr">
        <is>
          <t>SRC-01153</t>
        </is>
      </c>
      <c r="B7306" t="inlineStr">
        <is>
          <t>Postal Code</t>
        </is>
      </c>
      <c r="C7306" t="inlineStr">
        <is>
          <t>3573.0</t>
        </is>
      </c>
      <c r="D7306" t="inlineStr">
        <is>
          <t>3573</t>
        </is>
      </c>
      <c r="E7306" t="inlineStr">
        <is>
          <t>Postcode to 4 digits (restored leading zero / removed .0)</t>
        </is>
      </c>
    </row>
    <row r="7307">
      <c r="A7307" t="inlineStr">
        <is>
          <t>SRC-01153</t>
        </is>
      </c>
      <c r="B7307" t="inlineStr">
        <is>
          <t>Last Activity</t>
        </is>
      </c>
      <c r="C7307" t="inlineStr">
        <is>
          <t>09/11/2025</t>
        </is>
      </c>
      <c r="D7307" t="inlineStr">
        <is>
          <t>2025-11-09</t>
        </is>
      </c>
      <c r="E7307" t="inlineStr">
        <is>
          <t>Date to YYYY-MM-DD</t>
        </is>
      </c>
    </row>
    <row r="7308">
      <c r="A7308" t="inlineStr">
        <is>
          <t>SRC-01154</t>
        </is>
      </c>
      <c r="B7308" t="inlineStr">
        <is>
          <t>Last Name</t>
        </is>
      </c>
      <c r="C7308" t="inlineStr">
        <is>
          <t xml:space="preserve"> Fitzgerald</t>
        </is>
      </c>
      <c r="D7308" t="inlineStr">
        <is>
          <t>Fitzgerald</t>
        </is>
      </c>
      <c r="E7308" t="inlineStr">
        <is>
          <t>Trimmed / name case</t>
        </is>
      </c>
    </row>
    <row r="7309">
      <c r="A7309" t="inlineStr">
        <is>
          <t>SRC-01154</t>
        </is>
      </c>
      <c r="B7309" t="inlineStr">
        <is>
          <t>Phone Number</t>
        </is>
      </c>
      <c r="C7309" t="inlineStr">
        <is>
          <t>(03) 7010 9180</t>
        </is>
      </c>
      <c r="D7309" t="inlineStr">
        <is>
          <t>+61 3 7010 9180</t>
        </is>
      </c>
      <c r="E7309" t="inlineStr">
        <is>
          <t>Phone to +61 international format</t>
        </is>
      </c>
    </row>
    <row r="7310">
      <c r="A7310" t="inlineStr">
        <is>
          <t>SRC-01154</t>
        </is>
      </c>
      <c r="B7310" t="inlineStr">
        <is>
          <t>Company Name</t>
        </is>
      </c>
      <c r="C7310" t="inlineStr">
        <is>
          <t>Fennorah Landscapes Pty. Ltd.</t>
        </is>
      </c>
      <c r="D7310" t="inlineStr">
        <is>
          <t>Fennorah Landscapes Pty Ltd</t>
        </is>
      </c>
      <c r="E7310" t="inlineStr">
        <is>
          <t>Company suffix to 'Pty Ltd', trimmed, case</t>
        </is>
      </c>
    </row>
    <row r="7311">
      <c r="A7311" t="inlineStr">
        <is>
          <t>SRC-01154</t>
        </is>
      </c>
      <c r="B7311" t="inlineStr">
        <is>
          <t>City</t>
        </is>
      </c>
      <c r="C7311" t="inlineStr">
        <is>
          <t>bendigo</t>
        </is>
      </c>
      <c r="D7311" t="inlineStr">
        <is>
          <t>Bendigo</t>
        </is>
      </c>
      <c r="E7311" t="inlineStr">
        <is>
          <t>City case</t>
        </is>
      </c>
    </row>
    <row r="7312">
      <c r="A7312" t="inlineStr">
        <is>
          <t>SRC-01154</t>
        </is>
      </c>
      <c r="B7312" t="inlineStr">
        <is>
          <t>Lifecycle Stage</t>
        </is>
      </c>
      <c r="C7312" t="inlineStr">
        <is>
          <t>opp</t>
        </is>
      </c>
      <c r="D7312" t="inlineStr">
        <is>
          <t>Opportunity</t>
        </is>
      </c>
      <c r="E7312" t="inlineStr">
        <is>
          <t>Mapped to HubSpot lifecycle stage</t>
        </is>
      </c>
    </row>
    <row r="7313">
      <c r="A7313" t="inlineStr">
        <is>
          <t>SRC-01154</t>
        </is>
      </c>
      <c r="B7313" t="inlineStr">
        <is>
          <t>Last Activity</t>
        </is>
      </c>
      <c r="C7313" t="inlineStr">
        <is>
          <t>08/03/2025</t>
        </is>
      </c>
      <c r="D7313" t="inlineStr">
        <is>
          <t>2025-03-08</t>
        </is>
      </c>
      <c r="E7313" t="inlineStr">
        <is>
          <t>Date to YYYY-MM-DD</t>
        </is>
      </c>
    </row>
    <row r="7314">
      <c r="A7314" t="inlineStr">
        <is>
          <t>SRC-01155</t>
        </is>
      </c>
      <c r="B7314" t="inlineStr">
        <is>
          <t>Last Name</t>
        </is>
      </c>
      <c r="C7314" t="inlineStr">
        <is>
          <t xml:space="preserve">Campbell </t>
        </is>
      </c>
      <c r="D7314" t="inlineStr">
        <is>
          <t>Campbell</t>
        </is>
      </c>
      <c r="E7314" t="inlineStr">
        <is>
          <t>Trimmed / name case</t>
        </is>
      </c>
    </row>
    <row r="7315">
      <c r="A7315" t="inlineStr">
        <is>
          <t>SRC-01155</t>
        </is>
      </c>
      <c r="B7315" t="inlineStr">
        <is>
          <t>State/Region</t>
        </is>
      </c>
      <c r="C7315" t="inlineStr">
        <is>
          <t>VIC.</t>
        </is>
      </c>
      <c r="D7315" t="inlineStr">
        <is>
          <t>VIC</t>
        </is>
      </c>
      <c r="E7315" t="inlineStr">
        <is>
          <t>State to standard abbreviation</t>
        </is>
      </c>
    </row>
    <row r="7316">
      <c r="A7316" t="inlineStr">
        <is>
          <t>SRC-01155</t>
        </is>
      </c>
      <c r="B7316" t="inlineStr">
        <is>
          <t>Phone Number</t>
        </is>
      </c>
      <c r="C7316" t="inlineStr">
        <is>
          <t>(03) 7010 9770</t>
        </is>
      </c>
      <c r="D7316" t="inlineStr">
        <is>
          <t>+61 3 7010 9770</t>
        </is>
      </c>
      <c r="E7316" t="inlineStr">
        <is>
          <t>Phone to +61 international format</t>
        </is>
      </c>
    </row>
    <row r="7317">
      <c r="A7317" t="inlineStr">
        <is>
          <t>SRC-01155</t>
        </is>
      </c>
      <c r="B7317" t="inlineStr">
        <is>
          <t>Company Name</t>
        </is>
      </c>
      <c r="C7317" t="inlineStr">
        <is>
          <t>Elkwhist Plastics pty ltd</t>
        </is>
      </c>
      <c r="D7317" t="inlineStr">
        <is>
          <t>Elkwhist Plastics Pty Ltd</t>
        </is>
      </c>
      <c r="E7317" t="inlineStr">
        <is>
          <t>Company suffix to 'Pty Ltd', trimmed, case</t>
        </is>
      </c>
    </row>
    <row r="7318">
      <c r="A7318" t="inlineStr">
        <is>
          <t>SRC-01155</t>
        </is>
      </c>
      <c r="B7318" t="inlineStr">
        <is>
          <t>City</t>
        </is>
      </c>
      <c r="C7318" t="inlineStr">
        <is>
          <t>ballarat</t>
        </is>
      </c>
      <c r="D7318" t="inlineStr">
        <is>
          <t>Ballarat</t>
        </is>
      </c>
      <c r="E7318" t="inlineStr">
        <is>
          <t>City case</t>
        </is>
      </c>
    </row>
    <row r="7319">
      <c r="A7319" t="inlineStr">
        <is>
          <t>SRC-01155</t>
        </is>
      </c>
      <c r="B7319" t="inlineStr">
        <is>
          <t>Lifecycle Stage</t>
        </is>
      </c>
      <c r="C7319" t="inlineStr">
        <is>
          <t>LEAD</t>
        </is>
      </c>
      <c r="D7319" t="inlineStr">
        <is>
          <t>Lead</t>
        </is>
      </c>
      <c r="E7319" t="inlineStr">
        <is>
          <t>Mapped to HubSpot lifecycle stage</t>
        </is>
      </c>
    </row>
    <row r="7320">
      <c r="A7320" t="inlineStr">
        <is>
          <t>SRC-01155</t>
        </is>
      </c>
      <c r="B7320" t="inlineStr">
        <is>
          <t>Last Activity</t>
        </is>
      </c>
      <c r="C7320" t="inlineStr">
        <is>
          <t>Aug 23 2026</t>
        </is>
      </c>
      <c r="D7320" t="inlineStr">
        <is>
          <t>2026-08-23</t>
        </is>
      </c>
      <c r="E7320" t="inlineStr">
        <is>
          <t>Date to YYYY-MM-DD</t>
        </is>
      </c>
    </row>
    <row r="7321">
      <c r="A7321" t="inlineStr">
        <is>
          <t>SRC-01156</t>
        </is>
      </c>
      <c r="B7321" t="inlineStr">
        <is>
          <t>First Name</t>
        </is>
      </c>
      <c r="C7321" t="inlineStr">
        <is>
          <t>LEO</t>
        </is>
      </c>
      <c r="D7321" t="inlineStr">
        <is>
          <t>Leo</t>
        </is>
      </c>
      <c r="E7321" t="inlineStr">
        <is>
          <t>Trimmed / name case</t>
        </is>
      </c>
    </row>
    <row r="7322">
      <c r="A7322" t="inlineStr">
        <is>
          <t>SRC-01156</t>
        </is>
      </c>
      <c r="B7322" t="inlineStr">
        <is>
          <t>Email</t>
        </is>
      </c>
      <c r="C7322" t="inlineStr">
        <is>
          <t>Leok@Wattlemereelectrical.Example</t>
        </is>
      </c>
      <c r="D7322" t="inlineStr">
        <is>
          <t>leok@wattlemereelectrical.example</t>
        </is>
      </c>
      <c r="E7322" t="inlineStr">
        <is>
          <t>Lower-case, trimmed, removed mailto:/brackets</t>
        </is>
      </c>
    </row>
    <row r="7323">
      <c r="A7323" t="inlineStr">
        <is>
          <t>SRC-01156</t>
        </is>
      </c>
      <c r="B7323" t="inlineStr">
        <is>
          <t>State/Region</t>
        </is>
      </c>
      <c r="C7323" t="inlineStr">
        <is>
          <t>South Australia</t>
        </is>
      </c>
      <c r="D7323" t="inlineStr">
        <is>
          <t>SA</t>
        </is>
      </c>
      <c r="E7323" t="inlineStr">
        <is>
          <t>State to standard abbreviation</t>
        </is>
      </c>
    </row>
    <row r="7324">
      <c r="A7324" t="inlineStr">
        <is>
          <t>SRC-01156</t>
        </is>
      </c>
      <c r="B7324" t="inlineStr">
        <is>
          <t>Job Title</t>
        </is>
      </c>
      <c r="C7324" t="inlineStr">
        <is>
          <t>ACCOUNTS PAYABLE OFFICER</t>
        </is>
      </c>
      <c r="D7324" t="inlineStr">
        <is>
          <t>Accounts Payable Officer</t>
        </is>
      </c>
      <c r="E7324" t="inlineStr">
        <is>
          <t>Job title case</t>
        </is>
      </c>
    </row>
    <row r="7325">
      <c r="A7325" t="inlineStr">
        <is>
          <t>SRC-01156</t>
        </is>
      </c>
      <c r="B7325" t="inlineStr">
        <is>
          <t>City</t>
        </is>
      </c>
      <c r="C7325" t="inlineStr">
        <is>
          <t>adelaide</t>
        </is>
      </c>
      <c r="D7325" t="inlineStr">
        <is>
          <t>Adelaide</t>
        </is>
      </c>
      <c r="E7325" t="inlineStr">
        <is>
          <t>City case</t>
        </is>
      </c>
    </row>
    <row r="7326">
      <c r="A7326" t="inlineStr">
        <is>
          <t>SRC-01156</t>
        </is>
      </c>
      <c r="B7326" t="inlineStr">
        <is>
          <t>Last Activity</t>
        </is>
      </c>
      <c r="C7326" t="inlineStr">
        <is>
          <t>15/08/2024</t>
        </is>
      </c>
      <c r="D7326" t="inlineStr">
        <is>
          <t>2024-08-15</t>
        </is>
      </c>
      <c r="E7326" t="inlineStr">
        <is>
          <t>Date to YYYY-MM-DD</t>
        </is>
      </c>
    </row>
    <row r="7327">
      <c r="A7327" t="inlineStr">
        <is>
          <t>SRC-01157</t>
        </is>
      </c>
      <c r="B7327" t="inlineStr">
        <is>
          <t>Job Title</t>
        </is>
      </c>
      <c r="C7327" t="inlineStr">
        <is>
          <t>TEAM LEADER</t>
        </is>
      </c>
      <c r="D7327" t="inlineStr">
        <is>
          <t>Team Leader</t>
        </is>
      </c>
      <c r="E7327" t="inlineStr">
        <is>
          <t>Job title case</t>
        </is>
      </c>
    </row>
    <row r="7328">
      <c r="A7328" t="inlineStr">
        <is>
          <t>SRC-01157</t>
        </is>
      </c>
      <c r="B7328" t="inlineStr">
        <is>
          <t>Lifecycle Stage</t>
        </is>
      </c>
      <c r="C7328" t="inlineStr">
        <is>
          <t>mql</t>
        </is>
      </c>
      <c r="D7328" t="inlineStr">
        <is>
          <t>Marketing Qualified Lead</t>
        </is>
      </c>
      <c r="E7328" t="inlineStr">
        <is>
          <t>Mapped to HubSpot lifecycle stage</t>
        </is>
      </c>
    </row>
    <row r="7329">
      <c r="A7329" t="inlineStr">
        <is>
          <t>SRC-01157</t>
        </is>
      </c>
      <c r="B7329" t="inlineStr">
        <is>
          <t>Last Activity</t>
        </is>
      </c>
      <c r="C7329" t="inlineStr">
        <is>
          <t>26/11/2024</t>
        </is>
      </c>
      <c r="D7329" t="inlineStr">
        <is>
          <t>2024-11-26</t>
        </is>
      </c>
      <c r="E7329" t="inlineStr">
        <is>
          <t>Date to YYYY-MM-DD</t>
        </is>
      </c>
    </row>
    <row r="7330">
      <c r="A7330" t="inlineStr">
        <is>
          <t>SRC-01158</t>
        </is>
      </c>
      <c r="B7330" t="inlineStr">
        <is>
          <t>First Name</t>
        </is>
      </c>
      <c r="C7330" t="inlineStr">
        <is>
          <t>SOPHIE</t>
        </is>
      </c>
      <c r="D7330" t="inlineStr">
        <is>
          <t>Sophie</t>
        </is>
      </c>
      <c r="E7330" t="inlineStr">
        <is>
          <t>Trimmed / name case</t>
        </is>
      </c>
    </row>
    <row r="7331">
      <c r="A7331" t="inlineStr">
        <is>
          <t>SRC-01158</t>
        </is>
      </c>
      <c r="B7331" t="inlineStr">
        <is>
          <t>Last Name</t>
        </is>
      </c>
      <c r="C7331" t="inlineStr">
        <is>
          <t>HALL</t>
        </is>
      </c>
      <c r="D7331" t="inlineStr">
        <is>
          <t>Hall</t>
        </is>
      </c>
      <c r="E7331" t="inlineStr">
        <is>
          <t>Trimmed / name case</t>
        </is>
      </c>
    </row>
    <row r="7332">
      <c r="A7332" t="inlineStr">
        <is>
          <t>SRC-01158</t>
        </is>
      </c>
      <c r="B7332" t="inlineStr">
        <is>
          <t>State/Region</t>
        </is>
      </c>
      <c r="C7332" t="inlineStr">
        <is>
          <t>Qld</t>
        </is>
      </c>
      <c r="D7332" t="inlineStr">
        <is>
          <t>QLD</t>
        </is>
      </c>
      <c r="E7332" t="inlineStr">
        <is>
          <t>State to standard abbreviation</t>
        </is>
      </c>
    </row>
    <row r="7333">
      <c r="A7333" t="inlineStr">
        <is>
          <t>SRC-01158</t>
        </is>
      </c>
      <c r="B7333" t="inlineStr">
        <is>
          <t>Phone Number</t>
        </is>
      </c>
      <c r="C7333" t="inlineStr">
        <is>
          <t>61770105551</t>
        </is>
      </c>
      <c r="D7333" t="inlineStr">
        <is>
          <t>+61 7 7010 5551</t>
        </is>
      </c>
      <c r="E7333" t="inlineStr">
        <is>
          <t>Phone to +61 international format</t>
        </is>
      </c>
    </row>
    <row r="7334">
      <c r="A7334" t="inlineStr">
        <is>
          <t>SRC-01158</t>
        </is>
      </c>
      <c r="B7334" t="inlineStr">
        <is>
          <t>Company Name</t>
        </is>
      </c>
      <c r="C7334" t="inlineStr">
        <is>
          <t>Copperwhist Print P/L</t>
        </is>
      </c>
      <c r="D7334" t="inlineStr">
        <is>
          <t>Copperwhist Print Pty Ltd</t>
        </is>
      </c>
      <c r="E7334" t="inlineStr">
        <is>
          <t>Company suffix to 'Pty Ltd', trimmed, case</t>
        </is>
      </c>
    </row>
    <row r="7335">
      <c r="A7335" t="inlineStr">
        <is>
          <t>SRC-01158</t>
        </is>
      </c>
      <c r="B7335" t="inlineStr">
        <is>
          <t>City</t>
        </is>
      </c>
      <c r="C7335" t="inlineStr">
        <is>
          <t>gold coast</t>
        </is>
      </c>
      <c r="D7335" t="inlineStr">
        <is>
          <t>Gold Coast</t>
        </is>
      </c>
      <c r="E7335" t="inlineStr">
        <is>
          <t>City case</t>
        </is>
      </c>
    </row>
    <row r="7336">
      <c r="A7336" t="inlineStr">
        <is>
          <t>SRC-01158</t>
        </is>
      </c>
      <c r="B7336" t="inlineStr">
        <is>
          <t>Lifecycle Stage</t>
        </is>
      </c>
      <c r="C7336" t="inlineStr">
        <is>
          <t>newsletter only</t>
        </is>
      </c>
      <c r="D7336" t="inlineStr">
        <is>
          <t>Subscriber</t>
        </is>
      </c>
      <c r="E7336" t="inlineStr">
        <is>
          <t>Mapped to HubSpot lifecycle stage</t>
        </is>
      </c>
    </row>
    <row r="7337">
      <c r="A7337" t="inlineStr">
        <is>
          <t>SRC-01158</t>
        </is>
      </c>
      <c r="B7337" t="inlineStr">
        <is>
          <t>Last Activity</t>
        </is>
      </c>
      <c r="C7337" t="inlineStr">
        <is>
          <t>17/09/2024</t>
        </is>
      </c>
      <c r="D7337" t="inlineStr">
        <is>
          <t>2024-09-17</t>
        </is>
      </c>
      <c r="E7337" t="inlineStr">
        <is>
          <t>Date to YYYY-MM-DD</t>
        </is>
      </c>
    </row>
    <row r="7338">
      <c r="A7338" t="inlineStr">
        <is>
          <t>SRC-01159</t>
        </is>
      </c>
      <c r="B7338" t="inlineStr">
        <is>
          <t>First Name</t>
        </is>
      </c>
      <c r="C7338" t="inlineStr">
        <is>
          <t>sophie</t>
        </is>
      </c>
      <c r="D7338" t="inlineStr">
        <is>
          <t>Sophie</t>
        </is>
      </c>
      <c r="E7338" t="inlineStr">
        <is>
          <t>Trimmed / name case</t>
        </is>
      </c>
    </row>
    <row r="7339">
      <c r="A7339" t="inlineStr">
        <is>
          <t>SRC-01159</t>
        </is>
      </c>
      <c r="B7339" t="inlineStr">
        <is>
          <t>Phone Number</t>
        </is>
      </c>
      <c r="C7339" t="inlineStr">
        <is>
          <t>61370104775</t>
        </is>
      </c>
      <c r="D7339" t="inlineStr">
        <is>
          <t>+61 3 7010 4775</t>
        </is>
      </c>
      <c r="E7339" t="inlineStr">
        <is>
          <t>Phone to +61 international format</t>
        </is>
      </c>
    </row>
    <row r="7340">
      <c r="A7340" t="inlineStr">
        <is>
          <t>SRC-01159</t>
        </is>
      </c>
      <c r="B7340" t="inlineStr">
        <is>
          <t>Company Name</t>
        </is>
      </c>
      <c r="C7340" t="inlineStr">
        <is>
          <t>Brennock Fitness P/L</t>
        </is>
      </c>
      <c r="D7340" t="inlineStr">
        <is>
          <t>Brennock Fitness Pty Ltd</t>
        </is>
      </c>
      <c r="E7340" t="inlineStr">
        <is>
          <t>Company suffix to 'Pty Ltd', trimmed, case</t>
        </is>
      </c>
    </row>
    <row r="7341">
      <c r="A7341" t="inlineStr">
        <is>
          <t>SRC-01159</t>
        </is>
      </c>
      <c r="B7341" t="inlineStr">
        <is>
          <t>Job Title</t>
        </is>
      </c>
      <c r="C7341" t="inlineStr">
        <is>
          <t>office manager</t>
        </is>
      </c>
      <c r="D7341" t="inlineStr">
        <is>
          <t>Office Manager</t>
        </is>
      </c>
      <c r="E7341" t="inlineStr">
        <is>
          <t>Job title case</t>
        </is>
      </c>
    </row>
    <row r="7342">
      <c r="A7342" t="inlineStr">
        <is>
          <t>SRC-01159</t>
        </is>
      </c>
      <c r="B7342" t="inlineStr">
        <is>
          <t>City</t>
        </is>
      </c>
      <c r="C7342" t="inlineStr">
        <is>
          <t>FOOTSCRAY</t>
        </is>
      </c>
      <c r="D7342" t="inlineStr">
        <is>
          <t>Footscray</t>
        </is>
      </c>
      <c r="E7342" t="inlineStr">
        <is>
          <t>City case</t>
        </is>
      </c>
    </row>
    <row r="7343">
      <c r="A7343" t="inlineStr">
        <is>
          <t>SRC-01159</t>
        </is>
      </c>
      <c r="B7343" t="inlineStr">
        <is>
          <t>Lifecycle Stage</t>
        </is>
      </c>
      <c r="C7343" t="inlineStr">
        <is>
          <t>new lead</t>
        </is>
      </c>
      <c r="D7343" t="inlineStr">
        <is>
          <t>Lead</t>
        </is>
      </c>
      <c r="E7343" t="inlineStr">
        <is>
          <t>Mapped to HubSpot lifecycle stage</t>
        </is>
      </c>
    </row>
    <row r="7344">
      <c r="A7344" t="inlineStr">
        <is>
          <t>SRC-01159</t>
        </is>
      </c>
      <c r="B7344" t="inlineStr">
        <is>
          <t>Last Activity</t>
        </is>
      </c>
      <c r="C7344" t="inlineStr">
        <is>
          <t>Aug 09 2025</t>
        </is>
      </c>
      <c r="D7344" t="inlineStr">
        <is>
          <t>2025-08-09</t>
        </is>
      </c>
      <c r="E7344" t="inlineStr">
        <is>
          <t>Date to YYYY-MM-DD</t>
        </is>
      </c>
    </row>
    <row r="7345">
      <c r="A7345" t="inlineStr">
        <is>
          <t>SRC-01160</t>
        </is>
      </c>
      <c r="B7345" t="inlineStr">
        <is>
          <t>Last Name</t>
        </is>
      </c>
      <c r="C7345" t="inlineStr">
        <is>
          <t>williams</t>
        </is>
      </c>
      <c r="D7345" t="inlineStr">
        <is>
          <t>Williams</t>
        </is>
      </c>
      <c r="E7345" t="inlineStr">
        <is>
          <t>Trimmed / name case</t>
        </is>
      </c>
    </row>
    <row r="7346">
      <c r="A7346" t="inlineStr">
        <is>
          <t>SRC-01160</t>
        </is>
      </c>
      <c r="B7346" t="inlineStr">
        <is>
          <t>State/Region</t>
        </is>
      </c>
      <c r="C7346" t="inlineStr">
        <is>
          <t>vic</t>
        </is>
      </c>
      <c r="D7346" t="inlineStr">
        <is>
          <t>VIC</t>
        </is>
      </c>
      <c r="E7346" t="inlineStr">
        <is>
          <t>State to standard abbreviation</t>
        </is>
      </c>
    </row>
    <row r="7347">
      <c r="A7347" t="inlineStr">
        <is>
          <t>SRC-01160</t>
        </is>
      </c>
      <c r="B7347" t="inlineStr">
        <is>
          <t>Phone Number</t>
        </is>
      </c>
      <c r="C7347" t="inlineStr">
        <is>
          <t>(03) 5550-4855</t>
        </is>
      </c>
      <c r="D7347" t="inlineStr">
        <is>
          <t>+61 3 5550 4855</t>
        </is>
      </c>
      <c r="E7347" t="inlineStr">
        <is>
          <t>Phone to +61 international format</t>
        </is>
      </c>
    </row>
    <row r="7348">
      <c r="A7348" t="inlineStr">
        <is>
          <t>SRC-01160</t>
        </is>
      </c>
      <c r="B7348" t="inlineStr">
        <is>
          <t>Company Name</t>
        </is>
      </c>
      <c r="C7348" t="inlineStr">
        <is>
          <t>Rushavon Freight pty ltd</t>
        </is>
      </c>
      <c r="D7348" t="inlineStr">
        <is>
          <t>Rushavon Freight Pty Ltd</t>
        </is>
      </c>
      <c r="E7348" t="inlineStr">
        <is>
          <t>Company suffix to 'Pty Ltd', trimmed, case</t>
        </is>
      </c>
    </row>
    <row r="7349">
      <c r="A7349" t="inlineStr">
        <is>
          <t>SRC-01160</t>
        </is>
      </c>
      <c r="B7349" t="inlineStr">
        <is>
          <t>Job Title</t>
        </is>
      </c>
      <c r="C7349" t="inlineStr">
        <is>
          <t>finance manager</t>
        </is>
      </c>
      <c r="D7349" t="inlineStr">
        <is>
          <t>Finance Manager</t>
        </is>
      </c>
      <c r="E7349" t="inlineStr">
        <is>
          <t>Job title case</t>
        </is>
      </c>
    </row>
    <row r="7350">
      <c r="A7350" t="inlineStr">
        <is>
          <t>SRC-01160</t>
        </is>
      </c>
      <c r="B7350" t="inlineStr">
        <is>
          <t>City</t>
        </is>
      </c>
      <c r="C7350" t="inlineStr">
        <is>
          <t>BENDIGO</t>
        </is>
      </c>
      <c r="D7350" t="inlineStr">
        <is>
          <t>Bendigo</t>
        </is>
      </c>
      <c r="E7350" t="inlineStr">
        <is>
          <t>City case</t>
        </is>
      </c>
    </row>
    <row r="7351">
      <c r="A7351" t="inlineStr">
        <is>
          <t>SRC-01160</t>
        </is>
      </c>
      <c r="B7351" t="inlineStr">
        <is>
          <t>Postal Code</t>
        </is>
      </c>
      <c r="C7351" t="inlineStr">
        <is>
          <t>3573.0</t>
        </is>
      </c>
      <c r="D7351" t="inlineStr">
        <is>
          <t>3573</t>
        </is>
      </c>
      <c r="E7351" t="inlineStr">
        <is>
          <t>Postcode to 4 digits (restored leading zero / removed .0)</t>
        </is>
      </c>
    </row>
    <row r="7352">
      <c r="A7352" t="inlineStr">
        <is>
          <t>SRC-01160</t>
        </is>
      </c>
      <c r="B7352" t="inlineStr">
        <is>
          <t>Last Activity</t>
        </is>
      </c>
      <c r="C7352" t="inlineStr">
        <is>
          <t>Aug 21 2024</t>
        </is>
      </c>
      <c r="D7352" t="inlineStr">
        <is>
          <t>2024-08-21</t>
        </is>
      </c>
      <c r="E7352" t="inlineStr">
        <is>
          <t>Date to YYYY-MM-DD</t>
        </is>
      </c>
    </row>
    <row r="7353">
      <c r="A7353" t="inlineStr">
        <is>
          <t>SRC-01161</t>
        </is>
      </c>
      <c r="B7353" t="inlineStr">
        <is>
          <t>First Name</t>
        </is>
      </c>
      <c r="C7353" t="inlineStr">
        <is>
          <t>NADIA</t>
        </is>
      </c>
      <c r="D7353" t="inlineStr">
        <is>
          <t>Nadia</t>
        </is>
      </c>
      <c r="E7353" t="inlineStr">
        <is>
          <t>Trimmed / name case</t>
        </is>
      </c>
    </row>
    <row r="7354">
      <c r="A7354" t="inlineStr">
        <is>
          <t>SRC-01161</t>
        </is>
      </c>
      <c r="B7354" t="inlineStr">
        <is>
          <t>Last Name</t>
        </is>
      </c>
      <c r="C7354" t="inlineStr">
        <is>
          <t xml:space="preserve"> Roberts</t>
        </is>
      </c>
      <c r="D7354" t="inlineStr">
        <is>
          <t>Roberts</t>
        </is>
      </c>
      <c r="E7354" t="inlineStr">
        <is>
          <t>Trimmed / name case</t>
        </is>
      </c>
    </row>
    <row r="7355">
      <c r="A7355" t="inlineStr">
        <is>
          <t>SRC-01161</t>
        </is>
      </c>
      <c r="B7355" t="inlineStr">
        <is>
          <t>Email</t>
        </is>
      </c>
      <c r="C7355" t="inlineStr">
        <is>
          <t>Nadia.Roberts@Yarrowdineaccounting.Example</t>
        </is>
      </c>
      <c r="D7355" t="inlineStr">
        <is>
          <t>nadia.roberts@yarrowdineaccounting.example</t>
        </is>
      </c>
      <c r="E7355" t="inlineStr">
        <is>
          <t>Lower-case, trimmed, removed mailto:/brackets</t>
        </is>
      </c>
    </row>
    <row r="7356">
      <c r="A7356" t="inlineStr">
        <is>
          <t>SRC-01161</t>
        </is>
      </c>
      <c r="B7356" t="inlineStr">
        <is>
          <t>State/Region</t>
        </is>
      </c>
      <c r="C7356" t="inlineStr">
        <is>
          <t>VIC.</t>
        </is>
      </c>
      <c r="D7356" t="inlineStr">
        <is>
          <t>VIC</t>
        </is>
      </c>
      <c r="E7356" t="inlineStr">
        <is>
          <t>State to standard abbreviation</t>
        </is>
      </c>
    </row>
    <row r="7357">
      <c r="A7357" t="inlineStr">
        <is>
          <t>SRC-01161</t>
        </is>
      </c>
      <c r="B7357" t="inlineStr">
        <is>
          <t>Phone Number</t>
        </is>
      </c>
      <c r="C7357" t="inlineStr">
        <is>
          <t>0370104045</t>
        </is>
      </c>
      <c r="D7357" t="inlineStr">
        <is>
          <t>+61 3 7010 4045</t>
        </is>
      </c>
      <c r="E7357" t="inlineStr">
        <is>
          <t>Phone to +61 international format</t>
        </is>
      </c>
    </row>
    <row r="7358">
      <c r="A7358" t="inlineStr">
        <is>
          <t>SRC-01161</t>
        </is>
      </c>
      <c r="B7358" t="inlineStr">
        <is>
          <t>Lifecycle Stage</t>
        </is>
      </c>
      <c r="C7358" t="inlineStr">
        <is>
          <t>customer - active</t>
        </is>
      </c>
      <c r="D7358" t="inlineStr">
        <is>
          <t>Customer</t>
        </is>
      </c>
      <c r="E7358" t="inlineStr">
        <is>
          <t>Mapped to HubSpot lifecycle stage</t>
        </is>
      </c>
    </row>
    <row r="7359">
      <c r="A7359" t="inlineStr">
        <is>
          <t>SRC-01161</t>
        </is>
      </c>
      <c r="B7359" t="inlineStr">
        <is>
          <t>Last Activity</t>
        </is>
      </c>
      <c r="C7359" t="inlineStr">
        <is>
          <t>23/02/2024</t>
        </is>
      </c>
      <c r="D7359" t="inlineStr">
        <is>
          <t>2024-02-23</t>
        </is>
      </c>
      <c r="E7359" t="inlineStr">
        <is>
          <t>Date to YYYY-MM-DD</t>
        </is>
      </c>
    </row>
    <row r="7360">
      <c r="A7360" t="inlineStr">
        <is>
          <t>SRC-01162</t>
        </is>
      </c>
      <c r="B7360" t="inlineStr">
        <is>
          <t>First Name</t>
        </is>
      </c>
      <c r="C7360" t="inlineStr">
        <is>
          <t>RHYS</t>
        </is>
      </c>
      <c r="D7360" t="inlineStr">
        <is>
          <t>Rhys</t>
        </is>
      </c>
      <c r="E7360" t="inlineStr">
        <is>
          <t>Trimmed / name case</t>
        </is>
      </c>
    </row>
    <row r="7361">
      <c r="A7361" t="inlineStr">
        <is>
          <t>SRC-01162</t>
        </is>
      </c>
      <c r="B7361" t="inlineStr">
        <is>
          <t>Last Name</t>
        </is>
      </c>
      <c r="C7361" t="inlineStr">
        <is>
          <t xml:space="preserve">Bell </t>
        </is>
      </c>
      <c r="D7361" t="inlineStr">
        <is>
          <t>Bell</t>
        </is>
      </c>
      <c r="E7361" t="inlineStr">
        <is>
          <t>Trimmed / name case</t>
        </is>
      </c>
    </row>
    <row r="7362">
      <c r="A7362" t="inlineStr">
        <is>
          <t>SRC-01162</t>
        </is>
      </c>
      <c r="B7362" t="inlineStr">
        <is>
          <t>Phone Number</t>
        </is>
      </c>
      <c r="C7362" t="inlineStr">
        <is>
          <t>5550 0515</t>
        </is>
      </c>
      <c r="D7362" t="inlineStr">
        <is>
          <t>+61 3 5550 0515</t>
        </is>
      </c>
      <c r="E7362" t="inlineStr">
        <is>
          <t>Phone to +61 international format</t>
        </is>
      </c>
    </row>
    <row r="7363">
      <c r="A7363" t="inlineStr">
        <is>
          <t>SRC-01162</t>
        </is>
      </c>
      <c r="B7363" t="inlineStr">
        <is>
          <t>Company Name</t>
        </is>
      </c>
      <c r="C7363" t="inlineStr">
        <is>
          <t>Thistlemoor Fitness pty ltd</t>
        </is>
      </c>
      <c r="D7363" t="inlineStr">
        <is>
          <t>Thistlemoor Fitness Pty Ltd</t>
        </is>
      </c>
      <c r="E7363" t="inlineStr">
        <is>
          <t>Company suffix to 'Pty Ltd', trimmed, case</t>
        </is>
      </c>
    </row>
    <row r="7364">
      <c r="A7364" t="inlineStr">
        <is>
          <t>SRC-01162</t>
        </is>
      </c>
      <c r="B7364" t="inlineStr">
        <is>
          <t>Job Title</t>
        </is>
      </c>
      <c r="C7364" t="inlineStr">
        <is>
          <t>MARKETING COORDINATOR</t>
        </is>
      </c>
      <c r="D7364" t="inlineStr">
        <is>
          <t>Marketing Coordinator</t>
        </is>
      </c>
      <c r="E7364" t="inlineStr">
        <is>
          <t>Job title case</t>
        </is>
      </c>
    </row>
    <row r="7365">
      <c r="A7365" t="inlineStr">
        <is>
          <t>SRC-01162</t>
        </is>
      </c>
      <c r="B7365" t="inlineStr">
        <is>
          <t>City</t>
        </is>
      </c>
      <c r="C7365" t="inlineStr">
        <is>
          <t>geelong</t>
        </is>
      </c>
      <c r="D7365" t="inlineStr">
        <is>
          <t>Geelong</t>
        </is>
      </c>
      <c r="E7365" t="inlineStr">
        <is>
          <t>City case</t>
        </is>
      </c>
    </row>
    <row r="7366">
      <c r="A7366" t="inlineStr">
        <is>
          <t>SRC-01162</t>
        </is>
      </c>
      <c r="B7366" t="inlineStr">
        <is>
          <t>Postal Code</t>
        </is>
      </c>
      <c r="C7366" t="inlineStr">
        <is>
          <t>3341.0</t>
        </is>
      </c>
      <c r="D7366" t="inlineStr">
        <is>
          <t>3341</t>
        </is>
      </c>
      <c r="E7366" t="inlineStr">
        <is>
          <t>Postcode to 4 digits (restored leading zero / removed .0)</t>
        </is>
      </c>
    </row>
    <row r="7367">
      <c r="A7367" t="inlineStr">
        <is>
          <t>SRC-01162</t>
        </is>
      </c>
      <c r="B7367" t="inlineStr">
        <is>
          <t>Lifecycle Stage</t>
        </is>
      </c>
      <c r="C7367" t="inlineStr">
        <is>
          <t>cust</t>
        </is>
      </c>
      <c r="D7367" t="inlineStr">
        <is>
          <t>Customer</t>
        </is>
      </c>
      <c r="E7367" t="inlineStr">
        <is>
          <t>Mapped to HubSpot lifecycle stage</t>
        </is>
      </c>
    </row>
    <row r="7368">
      <c r="A7368" t="inlineStr">
        <is>
          <t>SRC-01162</t>
        </is>
      </c>
      <c r="B7368" t="inlineStr">
        <is>
          <t>Last Activity</t>
        </is>
      </c>
      <c r="C7368" t="inlineStr">
        <is>
          <t>Jul 10 2025</t>
        </is>
      </c>
      <c r="D7368" t="inlineStr">
        <is>
          <t>2025-07-10</t>
        </is>
      </c>
      <c r="E7368" t="inlineStr">
        <is>
          <t>Date to YYYY-MM-DD</t>
        </is>
      </c>
    </row>
    <row r="7369">
      <c r="A7369" t="inlineStr">
        <is>
          <t>SRC-01163</t>
        </is>
      </c>
      <c r="B7369" t="inlineStr">
        <is>
          <t>First Name</t>
        </is>
      </c>
      <c r="C7369" t="inlineStr">
        <is>
          <t>stella</t>
        </is>
      </c>
      <c r="D7369" t="inlineStr">
        <is>
          <t>Stella</t>
        </is>
      </c>
      <c r="E7369" t="inlineStr">
        <is>
          <t>Trimmed / name case</t>
        </is>
      </c>
    </row>
    <row r="7370">
      <c r="A7370" t="inlineStr">
        <is>
          <t>SRC-01163</t>
        </is>
      </c>
      <c r="B7370" t="inlineStr">
        <is>
          <t>Last Name</t>
        </is>
      </c>
      <c r="C7370" t="inlineStr">
        <is>
          <t xml:space="preserve"> Hall</t>
        </is>
      </c>
      <c r="D7370" t="inlineStr">
        <is>
          <t>Hall</t>
        </is>
      </c>
      <c r="E7370" t="inlineStr">
        <is>
          <t>Trimmed / name case</t>
        </is>
      </c>
    </row>
    <row r="7371">
      <c r="A7371" t="inlineStr">
        <is>
          <t>SRC-01163</t>
        </is>
      </c>
      <c r="B7371" t="inlineStr">
        <is>
          <t>Phone Number</t>
        </is>
      </c>
      <c r="C7371" t="inlineStr">
        <is>
          <t>(08) 5550 1631</t>
        </is>
      </c>
      <c r="D7371" t="inlineStr">
        <is>
          <t>+61 8 5550 1631</t>
        </is>
      </c>
      <c r="E7371" t="inlineStr">
        <is>
          <t>Phone to +61 international format</t>
        </is>
      </c>
    </row>
    <row r="7372">
      <c r="A7372" t="inlineStr">
        <is>
          <t>SRC-01163</t>
        </is>
      </c>
      <c r="B7372" t="inlineStr">
        <is>
          <t>Company Name</t>
        </is>
      </c>
      <c r="C7372" t="inlineStr">
        <is>
          <t>ELKWHIST LABS PTY LTD</t>
        </is>
      </c>
      <c r="D7372" t="inlineStr">
        <is>
          <t>Elkwhist Labs Pty Ltd</t>
        </is>
      </c>
      <c r="E7372" t="inlineStr">
        <is>
          <t>Company suffix to 'Pty Ltd', trimmed, case</t>
        </is>
      </c>
    </row>
    <row r="7373">
      <c r="A7373" t="inlineStr">
        <is>
          <t>SRC-01163</t>
        </is>
      </c>
      <c r="B7373" t="inlineStr">
        <is>
          <t>Job Title</t>
        </is>
      </c>
      <c r="C7373" t="inlineStr">
        <is>
          <t>SAFETY OFFICER</t>
        </is>
      </c>
      <c r="D7373" t="inlineStr">
        <is>
          <t>Safety Officer</t>
        </is>
      </c>
      <c r="E7373" t="inlineStr">
        <is>
          <t>Job title case</t>
        </is>
      </c>
    </row>
    <row r="7374">
      <c r="A7374" t="inlineStr">
        <is>
          <t>SRC-01163</t>
        </is>
      </c>
      <c r="B7374" t="inlineStr">
        <is>
          <t>City</t>
        </is>
      </c>
      <c r="C7374" t="inlineStr">
        <is>
          <t>darwin</t>
        </is>
      </c>
      <c r="D7374" t="inlineStr">
        <is>
          <t>Darwin</t>
        </is>
      </c>
      <c r="E7374" t="inlineStr">
        <is>
          <t>City case</t>
        </is>
      </c>
    </row>
    <row r="7375">
      <c r="A7375" t="inlineStr">
        <is>
          <t>SRC-01163</t>
        </is>
      </c>
      <c r="B7375" t="inlineStr">
        <is>
          <t>Postal Code</t>
        </is>
      </c>
      <c r="C7375" t="inlineStr">
        <is>
          <t>874</t>
        </is>
      </c>
      <c r="D7375" t="inlineStr">
        <is>
          <t>0874</t>
        </is>
      </c>
      <c r="E7375" t="inlineStr">
        <is>
          <t>Postcode to 4 digits (restored leading zero / removed .0)</t>
        </is>
      </c>
    </row>
    <row r="7376">
      <c r="A7376" t="inlineStr">
        <is>
          <t>SRC-01163</t>
        </is>
      </c>
      <c r="B7376" t="inlineStr">
        <is>
          <t>Last Activity</t>
        </is>
      </c>
      <c r="C7376" t="inlineStr">
        <is>
          <t>13/04/2026</t>
        </is>
      </c>
      <c r="D7376" t="inlineStr">
        <is>
          <t>2026-04-13</t>
        </is>
      </c>
      <c r="E7376" t="inlineStr">
        <is>
          <t>Date to YYYY-MM-DD</t>
        </is>
      </c>
    </row>
    <row r="7377">
      <c r="A7377" t="inlineStr">
        <is>
          <t>SRC-01164</t>
        </is>
      </c>
      <c r="B7377" t="inlineStr">
        <is>
          <t>Phone Number</t>
        </is>
      </c>
      <c r="C7377" t="inlineStr">
        <is>
          <t>7010 2573</t>
        </is>
      </c>
      <c r="D7377" t="inlineStr">
        <is>
          <t>+61 8 7010 2573</t>
        </is>
      </c>
      <c r="E7377" t="inlineStr">
        <is>
          <t>Phone to +61 international format</t>
        </is>
      </c>
    </row>
    <row r="7378">
      <c r="A7378" t="inlineStr">
        <is>
          <t>SRC-01164</t>
        </is>
      </c>
      <c r="B7378" t="inlineStr">
        <is>
          <t>Company Name</t>
        </is>
      </c>
      <c r="C7378" t="inlineStr">
        <is>
          <t>ELKWHIST LABS PTY LTD</t>
        </is>
      </c>
      <c r="D7378" t="inlineStr">
        <is>
          <t>Elkwhist Labs Pty Ltd</t>
        </is>
      </c>
      <c r="E7378" t="inlineStr">
        <is>
          <t>Company suffix to 'Pty Ltd', trimmed, case</t>
        </is>
      </c>
    </row>
    <row r="7379">
      <c r="A7379" t="inlineStr">
        <is>
          <t>SRC-01164</t>
        </is>
      </c>
      <c r="B7379" t="inlineStr">
        <is>
          <t>Job Title</t>
        </is>
      </c>
      <c r="C7379" t="inlineStr">
        <is>
          <t>safety officer</t>
        </is>
      </c>
      <c r="D7379" t="inlineStr">
        <is>
          <t>Safety Officer</t>
        </is>
      </c>
      <c r="E7379" t="inlineStr">
        <is>
          <t>Job title case</t>
        </is>
      </c>
    </row>
    <row r="7380">
      <c r="A7380" t="inlineStr">
        <is>
          <t>SRC-01164</t>
        </is>
      </c>
      <c r="B7380" t="inlineStr">
        <is>
          <t>City</t>
        </is>
      </c>
      <c r="C7380" t="inlineStr">
        <is>
          <t>DARWIN</t>
        </is>
      </c>
      <c r="D7380" t="inlineStr">
        <is>
          <t>Darwin</t>
        </is>
      </c>
      <c r="E7380" t="inlineStr">
        <is>
          <t>City case</t>
        </is>
      </c>
    </row>
    <row r="7381">
      <c r="A7381" t="inlineStr">
        <is>
          <t>SRC-01164</t>
        </is>
      </c>
      <c r="B7381" t="inlineStr">
        <is>
          <t>Postal Code</t>
        </is>
      </c>
      <c r="C7381" t="inlineStr">
        <is>
          <t>874</t>
        </is>
      </c>
      <c r="D7381" t="inlineStr">
        <is>
          <t>0874</t>
        </is>
      </c>
      <c r="E7381" t="inlineStr">
        <is>
          <t>Postcode to 4 digits (restored leading zero / removed .0)</t>
        </is>
      </c>
    </row>
    <row r="7382">
      <c r="A7382" t="inlineStr">
        <is>
          <t>SRC-01164</t>
        </is>
      </c>
      <c r="B7382" t="inlineStr">
        <is>
          <t>Lifecycle Stage</t>
        </is>
      </c>
      <c r="C7382" t="inlineStr">
        <is>
          <t>Marketing Qualified</t>
        </is>
      </c>
      <c r="D7382" t="inlineStr">
        <is>
          <t>Marketing Qualified Lead</t>
        </is>
      </c>
      <c r="E7382" t="inlineStr">
        <is>
          <t>Mapped to HubSpot lifecycle stage</t>
        </is>
      </c>
    </row>
    <row r="7383">
      <c r="A7383" t="inlineStr">
        <is>
          <t>SRC-01165</t>
        </is>
      </c>
      <c r="B7383" t="inlineStr">
        <is>
          <t>First Name</t>
        </is>
      </c>
      <c r="C7383" t="inlineStr">
        <is>
          <t>JAMES</t>
        </is>
      </c>
      <c r="D7383" t="inlineStr">
        <is>
          <t>James</t>
        </is>
      </c>
      <c r="E7383" t="inlineStr">
        <is>
          <t>Trimmed / name case</t>
        </is>
      </c>
    </row>
    <row r="7384">
      <c r="A7384" t="inlineStr">
        <is>
          <t>SRC-01165</t>
        </is>
      </c>
      <c r="B7384" t="inlineStr">
        <is>
          <t>Last Name</t>
        </is>
      </c>
      <c r="C7384" t="inlineStr">
        <is>
          <t>ryan</t>
        </is>
      </c>
      <c r="D7384" t="inlineStr">
        <is>
          <t>Ryan</t>
        </is>
      </c>
      <c r="E7384" t="inlineStr">
        <is>
          <t>Trimmed / name case</t>
        </is>
      </c>
    </row>
    <row r="7385">
      <c r="A7385" t="inlineStr">
        <is>
          <t>SRC-01165</t>
        </is>
      </c>
      <c r="B7385" t="inlineStr">
        <is>
          <t>Phone Number</t>
        </is>
      </c>
      <c r="C7385" t="inlineStr">
        <is>
          <t>61270102611</t>
        </is>
      </c>
      <c r="D7385" t="inlineStr">
        <is>
          <t>+61 2 7010 2611</t>
        </is>
      </c>
      <c r="E7385" t="inlineStr">
        <is>
          <t>Phone to +61 international format</t>
        </is>
      </c>
    </row>
    <row r="7386">
      <c r="A7386" t="inlineStr">
        <is>
          <t>SRC-01165</t>
        </is>
      </c>
      <c r="B7386" t="inlineStr">
        <is>
          <t>Job Title</t>
        </is>
      </c>
      <c r="C7386" t="inlineStr">
        <is>
          <t>director</t>
        </is>
      </c>
      <c r="D7386" t="inlineStr">
        <is>
          <t>Director</t>
        </is>
      </c>
      <c r="E7386" t="inlineStr">
        <is>
          <t>Job title case</t>
        </is>
      </c>
    </row>
    <row r="7387">
      <c r="A7387" t="inlineStr">
        <is>
          <t>SRC-01165</t>
        </is>
      </c>
      <c r="B7387" t="inlineStr">
        <is>
          <t>City</t>
        </is>
      </c>
      <c r="C7387" t="inlineStr">
        <is>
          <t>PENRITH</t>
        </is>
      </c>
      <c r="D7387" t="inlineStr">
        <is>
          <t>Penrith</t>
        </is>
      </c>
      <c r="E7387" t="inlineStr">
        <is>
          <t>City case</t>
        </is>
      </c>
    </row>
    <row r="7388">
      <c r="A7388" t="inlineStr">
        <is>
          <t>SRC-01165</t>
        </is>
      </c>
      <c r="B7388" t="inlineStr">
        <is>
          <t>Lifecycle Stage</t>
        </is>
      </c>
      <c r="C7388" t="inlineStr">
        <is>
          <t>customer - active</t>
        </is>
      </c>
      <c r="D7388" t="inlineStr">
        <is>
          <t>Customer</t>
        </is>
      </c>
      <c r="E7388" t="inlineStr">
        <is>
          <t>Mapped to HubSpot lifecycle stage</t>
        </is>
      </c>
    </row>
    <row r="7389">
      <c r="A7389" t="inlineStr">
        <is>
          <t>SRC-01165</t>
        </is>
      </c>
      <c r="B7389" t="inlineStr">
        <is>
          <t>Last Activity</t>
        </is>
      </c>
      <c r="C7389" t="inlineStr">
        <is>
          <t>Dec 02 2025</t>
        </is>
      </c>
      <c r="D7389" t="inlineStr">
        <is>
          <t>2025-12-02</t>
        </is>
      </c>
      <c r="E7389" t="inlineStr">
        <is>
          <t>Date to YYYY-MM-DD</t>
        </is>
      </c>
    </row>
    <row r="7390">
      <c r="A7390" t="inlineStr">
        <is>
          <t>SRC-01166</t>
        </is>
      </c>
      <c r="B7390" t="inlineStr">
        <is>
          <t>First Name</t>
        </is>
      </c>
      <c r="C7390" t="inlineStr">
        <is>
          <t>sophie</t>
        </is>
      </c>
      <c r="D7390" t="inlineStr">
        <is>
          <t>Sophie</t>
        </is>
      </c>
      <c r="E7390" t="inlineStr">
        <is>
          <t>Trimmed / name case</t>
        </is>
      </c>
    </row>
    <row r="7391">
      <c r="A7391" t="inlineStr">
        <is>
          <t>SRC-01166</t>
        </is>
      </c>
      <c r="B7391" t="inlineStr">
        <is>
          <t>State/Region</t>
        </is>
      </c>
      <c r="C7391" t="inlineStr">
        <is>
          <t>Qld</t>
        </is>
      </c>
      <c r="D7391" t="inlineStr">
        <is>
          <t>QLD</t>
        </is>
      </c>
      <c r="E7391" t="inlineStr">
        <is>
          <t>State to standard abbreviation</t>
        </is>
      </c>
    </row>
    <row r="7392">
      <c r="A7392" t="inlineStr">
        <is>
          <t>SRC-01166</t>
        </is>
      </c>
      <c r="B7392" t="inlineStr">
        <is>
          <t>Phone Number</t>
        </is>
      </c>
      <c r="C7392" t="inlineStr">
        <is>
          <t>0770103421</t>
        </is>
      </c>
      <c r="D7392" t="inlineStr">
        <is>
          <t>+61 7 7010 3421</t>
        </is>
      </c>
      <c r="E7392" t="inlineStr">
        <is>
          <t>Phone to +61 international format</t>
        </is>
      </c>
    </row>
    <row r="7393">
      <c r="A7393" t="inlineStr">
        <is>
          <t>SRC-01166</t>
        </is>
      </c>
      <c r="B7393" t="inlineStr">
        <is>
          <t>Company Name</t>
        </is>
      </c>
      <c r="C7393" t="inlineStr">
        <is>
          <t>Quillmere Accounting Pty. Ltd.</t>
        </is>
      </c>
      <c r="D7393" t="inlineStr">
        <is>
          <t>Quillmere Accounting Pty Ltd</t>
        </is>
      </c>
      <c r="E7393" t="inlineStr">
        <is>
          <t>Company suffix to 'Pty Ltd', trimmed, case</t>
        </is>
      </c>
    </row>
    <row r="7394">
      <c r="A7394" t="inlineStr">
        <is>
          <t>SRC-01166</t>
        </is>
      </c>
      <c r="B7394" t="inlineStr">
        <is>
          <t>Job Title</t>
        </is>
      </c>
      <c r="C7394" t="inlineStr">
        <is>
          <t>HR MANAGER</t>
        </is>
      </c>
      <c r="D7394" t="inlineStr">
        <is>
          <t>HR Manager</t>
        </is>
      </c>
      <c r="E7394" t="inlineStr">
        <is>
          <t>Job title case</t>
        </is>
      </c>
    </row>
    <row r="7395">
      <c r="A7395" t="inlineStr">
        <is>
          <t>SRC-01166</t>
        </is>
      </c>
      <c r="B7395" t="inlineStr">
        <is>
          <t>City</t>
        </is>
      </c>
      <c r="C7395" t="inlineStr">
        <is>
          <t>CAIRNS</t>
        </is>
      </c>
      <c r="D7395" t="inlineStr">
        <is>
          <t>Cairns</t>
        </is>
      </c>
      <c r="E7395" t="inlineStr">
        <is>
          <t>City case</t>
        </is>
      </c>
    </row>
    <row r="7396">
      <c r="A7396" t="inlineStr">
        <is>
          <t>SRC-01166</t>
        </is>
      </c>
      <c r="B7396" t="inlineStr">
        <is>
          <t>Lifecycle Stage</t>
        </is>
      </c>
      <c r="C7396" t="inlineStr">
        <is>
          <t>opp</t>
        </is>
      </c>
      <c r="D7396" t="inlineStr">
        <is>
          <t>Opportunity</t>
        </is>
      </c>
      <c r="E7396" t="inlineStr">
        <is>
          <t>Mapped to HubSpot lifecycle stage</t>
        </is>
      </c>
    </row>
    <row r="7397">
      <c r="A7397" t="inlineStr">
        <is>
          <t>SRC-01167</t>
        </is>
      </c>
      <c r="B7397" t="inlineStr">
        <is>
          <t>First Name</t>
        </is>
      </c>
      <c r="C7397" t="inlineStr">
        <is>
          <t>henry</t>
        </is>
      </c>
      <c r="D7397" t="inlineStr">
        <is>
          <t>Henry</t>
        </is>
      </c>
      <c r="E7397" t="inlineStr">
        <is>
          <t>Trimmed / name case</t>
        </is>
      </c>
    </row>
    <row r="7398">
      <c r="A7398" t="inlineStr">
        <is>
          <t>SRC-01167</t>
        </is>
      </c>
      <c r="B7398" t="inlineStr">
        <is>
          <t>State/Region</t>
        </is>
      </c>
      <c r="C7398" t="inlineStr">
        <is>
          <t>vic</t>
        </is>
      </c>
      <c r="D7398" t="inlineStr">
        <is>
          <t>VIC</t>
        </is>
      </c>
      <c r="E7398" t="inlineStr">
        <is>
          <t>State to standard abbreviation</t>
        </is>
      </c>
    </row>
    <row r="7399">
      <c r="A7399" t="inlineStr">
        <is>
          <t>SRC-01167</t>
        </is>
      </c>
      <c r="B7399" t="inlineStr">
        <is>
          <t>Phone Number</t>
        </is>
      </c>
      <c r="C7399" t="inlineStr">
        <is>
          <t>7010 7024</t>
        </is>
      </c>
      <c r="D7399" t="inlineStr">
        <is>
          <t>+61 3 7010 7024</t>
        </is>
      </c>
      <c r="E7399" t="inlineStr">
        <is>
          <t>Phone to +61 international format</t>
        </is>
      </c>
    </row>
    <row r="7400">
      <c r="A7400" t="inlineStr">
        <is>
          <t>SRC-01167</t>
        </is>
      </c>
      <c r="B7400" t="inlineStr">
        <is>
          <t>Company Name</t>
        </is>
      </c>
      <c r="C7400" t="inlineStr">
        <is>
          <t>Rushavon Freight</t>
        </is>
      </c>
      <c r="D7400" t="inlineStr">
        <is>
          <t>Rushavon Freight Pty Ltd</t>
        </is>
      </c>
      <c r="E7400" t="inlineStr">
        <is>
          <t>Company suffix to 'Pty Ltd', trimmed, case</t>
        </is>
      </c>
    </row>
    <row r="7401">
      <c r="A7401" t="inlineStr">
        <is>
          <t>SRC-01167</t>
        </is>
      </c>
      <c r="B7401" t="inlineStr">
        <is>
          <t>Job Title</t>
        </is>
      </c>
      <c r="C7401" t="inlineStr">
        <is>
          <t>WORKSHOP MANAGER</t>
        </is>
      </c>
      <c r="D7401" t="inlineStr">
        <is>
          <t>Workshop Manager</t>
        </is>
      </c>
      <c r="E7401" t="inlineStr">
        <is>
          <t>Job title case</t>
        </is>
      </c>
    </row>
    <row r="7402">
      <c r="A7402" t="inlineStr">
        <is>
          <t>SRC-01167</t>
        </is>
      </c>
      <c r="B7402" t="inlineStr">
        <is>
          <t>City</t>
        </is>
      </c>
      <c r="C7402" t="inlineStr">
        <is>
          <t>bendigo</t>
        </is>
      </c>
      <c r="D7402" t="inlineStr">
        <is>
          <t>Bendigo</t>
        </is>
      </c>
      <c r="E7402" t="inlineStr">
        <is>
          <t>City case</t>
        </is>
      </c>
    </row>
    <row r="7403">
      <c r="A7403" t="inlineStr">
        <is>
          <t>SRC-01167</t>
        </is>
      </c>
      <c r="B7403" t="inlineStr">
        <is>
          <t>Lifecycle Stage</t>
        </is>
      </c>
      <c r="C7403" t="inlineStr">
        <is>
          <t>new lead</t>
        </is>
      </c>
      <c r="D7403" t="inlineStr">
        <is>
          <t>Lead</t>
        </is>
      </c>
      <c r="E7403" t="inlineStr">
        <is>
          <t>Mapped to HubSpot lifecycle stage</t>
        </is>
      </c>
    </row>
    <row r="7404">
      <c r="A7404" t="inlineStr">
        <is>
          <t>SRC-01167</t>
        </is>
      </c>
      <c r="B7404" t="inlineStr">
        <is>
          <t>Last Activity</t>
        </is>
      </c>
      <c r="C7404" t="inlineStr">
        <is>
          <t>19/01/2026</t>
        </is>
      </c>
      <c r="D7404" t="inlineStr">
        <is>
          <t>2026-01-19</t>
        </is>
      </c>
      <c r="E7404" t="inlineStr">
        <is>
          <t>Date to YYYY-MM-DD</t>
        </is>
      </c>
    </row>
    <row r="7405">
      <c r="A7405" t="inlineStr">
        <is>
          <t>SRC-01168</t>
        </is>
      </c>
      <c r="B7405" t="inlineStr">
        <is>
          <t>First Name</t>
        </is>
      </c>
      <c r="C7405" t="inlineStr">
        <is>
          <t>HENRY</t>
        </is>
      </c>
      <c r="D7405" t="inlineStr">
        <is>
          <t>Henry</t>
        </is>
      </c>
      <c r="E7405" t="inlineStr">
        <is>
          <t>Trimmed / name case</t>
        </is>
      </c>
    </row>
    <row r="7406">
      <c r="A7406" t="inlineStr">
        <is>
          <t>SRC-01168</t>
        </is>
      </c>
      <c r="B7406" t="inlineStr">
        <is>
          <t>Last Name</t>
        </is>
      </c>
      <c r="C7406" t="inlineStr">
        <is>
          <t>young</t>
        </is>
      </c>
      <c r="D7406" t="inlineStr">
        <is>
          <t>Young</t>
        </is>
      </c>
      <c r="E7406" t="inlineStr">
        <is>
          <t>Trimmed / name case</t>
        </is>
      </c>
    </row>
    <row r="7407">
      <c r="A7407" t="inlineStr">
        <is>
          <t>SRC-01168</t>
        </is>
      </c>
      <c r="B7407" t="inlineStr">
        <is>
          <t>State/Region</t>
        </is>
      </c>
      <c r="C7407" t="inlineStr">
        <is>
          <t>Vic</t>
        </is>
      </c>
      <c r="D7407" t="inlineStr">
        <is>
          <t>VIC</t>
        </is>
      </c>
      <c r="E7407" t="inlineStr">
        <is>
          <t>State to standard abbreviation</t>
        </is>
      </c>
    </row>
    <row r="7408">
      <c r="A7408" t="inlineStr">
        <is>
          <t>SRC-01168</t>
        </is>
      </c>
      <c r="B7408" t="inlineStr">
        <is>
          <t>Phone Number</t>
        </is>
      </c>
      <c r="C7408" t="inlineStr">
        <is>
          <t>7010 1814</t>
        </is>
      </c>
      <c r="D7408" t="inlineStr">
        <is>
          <t>+61 3 7010 1814</t>
        </is>
      </c>
      <c r="E7408" t="inlineStr">
        <is>
          <t>Phone to +61 international format</t>
        </is>
      </c>
    </row>
    <row r="7409">
      <c r="A7409" t="inlineStr">
        <is>
          <t>SRC-01168</t>
        </is>
      </c>
      <c r="B7409" t="inlineStr">
        <is>
          <t>Company Name</t>
        </is>
      </c>
      <c r="C7409" t="inlineStr">
        <is>
          <t>ARDLOMEW OPTICS PTY LTD</t>
        </is>
      </c>
      <c r="D7409" t="inlineStr">
        <is>
          <t>Ardlomew Optics Pty Ltd</t>
        </is>
      </c>
      <c r="E7409" t="inlineStr">
        <is>
          <t>Company suffix to 'Pty Ltd', trimmed, case</t>
        </is>
      </c>
    </row>
    <row r="7410">
      <c r="A7410" t="inlineStr">
        <is>
          <t>SRC-01168</t>
        </is>
      </c>
      <c r="B7410" t="inlineStr">
        <is>
          <t>Job Title</t>
        </is>
      </c>
      <c r="C7410" t="inlineStr">
        <is>
          <t>marketing coordinator</t>
        </is>
      </c>
      <c r="D7410" t="inlineStr">
        <is>
          <t>Marketing Coordinator</t>
        </is>
      </c>
      <c r="E7410" t="inlineStr">
        <is>
          <t>Job title case</t>
        </is>
      </c>
    </row>
    <row r="7411">
      <c r="A7411" t="inlineStr">
        <is>
          <t>SRC-01168</t>
        </is>
      </c>
      <c r="B7411" t="inlineStr">
        <is>
          <t>Lifecycle Stage</t>
        </is>
      </c>
      <c r="C7411" t="inlineStr">
        <is>
          <t>cust</t>
        </is>
      </c>
      <c r="D7411" t="inlineStr">
        <is>
          <t>Customer</t>
        </is>
      </c>
      <c r="E7411" t="inlineStr">
        <is>
          <t>Mapped to HubSpot lifecycle stage</t>
        </is>
      </c>
    </row>
    <row r="7412">
      <c r="A7412" t="inlineStr">
        <is>
          <t>SRC-01168</t>
        </is>
      </c>
      <c r="B7412" t="inlineStr">
        <is>
          <t>Last Activity</t>
        </is>
      </c>
      <c r="C7412" t="inlineStr">
        <is>
          <t>Apr 14 2024</t>
        </is>
      </c>
      <c r="D7412" t="inlineStr">
        <is>
          <t>2024-04-14</t>
        </is>
      </c>
      <c r="E7412" t="inlineStr">
        <is>
          <t>Date to YYYY-MM-DD</t>
        </is>
      </c>
    </row>
    <row r="7413">
      <c r="A7413" t="inlineStr">
        <is>
          <t>SRC-01169</t>
        </is>
      </c>
      <c r="B7413" t="inlineStr">
        <is>
          <t>Last Name</t>
        </is>
      </c>
      <c r="C7413" t="inlineStr">
        <is>
          <t>edwards</t>
        </is>
      </c>
      <c r="D7413" t="inlineStr">
        <is>
          <t>Edwards</t>
        </is>
      </c>
      <c r="E7413" t="inlineStr">
        <is>
          <t>Trimmed / name case</t>
        </is>
      </c>
    </row>
    <row r="7414">
      <c r="A7414" t="inlineStr">
        <is>
          <t>SRC-01169</t>
        </is>
      </c>
      <c r="B7414" t="inlineStr">
        <is>
          <t>Email</t>
        </is>
      </c>
      <c r="C7414" t="inlineStr">
        <is>
          <t xml:space="preserve"> jasmine.edwards@brennocksignage.example</t>
        </is>
      </c>
      <c r="D7414" t="inlineStr">
        <is>
          <t>jasmine.edwards@brennocksignage.example</t>
        </is>
      </c>
      <c r="E7414" t="inlineStr">
        <is>
          <t>Lower-case, trimmed, removed mailto:/brackets</t>
        </is>
      </c>
    </row>
    <row r="7415">
      <c r="A7415" t="inlineStr">
        <is>
          <t>SRC-01169</t>
        </is>
      </c>
      <c r="B7415" t="inlineStr">
        <is>
          <t>State/Region</t>
        </is>
      </c>
      <c r="C7415" t="inlineStr">
        <is>
          <t>New South Wales</t>
        </is>
      </c>
      <c r="D7415" t="inlineStr">
        <is>
          <t>NSW</t>
        </is>
      </c>
      <c r="E7415" t="inlineStr">
        <is>
          <t>State to standard abbreviation</t>
        </is>
      </c>
    </row>
    <row r="7416">
      <c r="A7416" t="inlineStr">
        <is>
          <t>SRC-01169</t>
        </is>
      </c>
      <c r="B7416" t="inlineStr">
        <is>
          <t>Company Name</t>
        </is>
      </c>
      <c r="C7416" t="inlineStr">
        <is>
          <t xml:space="preserve"> Brennock Signage Pty Ltd</t>
        </is>
      </c>
      <c r="D7416" t="inlineStr">
        <is>
          <t>Brennock Signage Pty Ltd</t>
        </is>
      </c>
      <c r="E7416" t="inlineStr">
        <is>
          <t>Company suffix to 'Pty Ltd', trimmed, case</t>
        </is>
      </c>
    </row>
    <row r="7417">
      <c r="A7417" t="inlineStr">
        <is>
          <t>SRC-01169</t>
        </is>
      </c>
      <c r="B7417" t="inlineStr">
        <is>
          <t>Job Title</t>
        </is>
      </c>
      <c r="C7417" t="inlineStr">
        <is>
          <t>practice manager</t>
        </is>
      </c>
      <c r="D7417" t="inlineStr">
        <is>
          <t>Practice Manager</t>
        </is>
      </c>
      <c r="E7417" t="inlineStr">
        <is>
          <t>Job title case</t>
        </is>
      </c>
    </row>
    <row r="7418">
      <c r="A7418" t="inlineStr">
        <is>
          <t>SRC-01169</t>
        </is>
      </c>
      <c r="B7418" t="inlineStr">
        <is>
          <t>City</t>
        </is>
      </c>
      <c r="C7418" t="inlineStr">
        <is>
          <t>parramatta</t>
        </is>
      </c>
      <c r="D7418" t="inlineStr">
        <is>
          <t>Parramatta</t>
        </is>
      </c>
      <c r="E7418" t="inlineStr">
        <is>
          <t>City case</t>
        </is>
      </c>
    </row>
    <row r="7419">
      <c r="A7419" t="inlineStr">
        <is>
          <t>SRC-01169</t>
        </is>
      </c>
      <c r="B7419" t="inlineStr">
        <is>
          <t>Lifecycle Stage</t>
        </is>
      </c>
      <c r="C7419" t="inlineStr">
        <is>
          <t>newsletter only</t>
        </is>
      </c>
      <c r="D7419" t="inlineStr">
        <is>
          <t>Subscriber</t>
        </is>
      </c>
      <c r="E7419" t="inlineStr">
        <is>
          <t>Mapped to HubSpot lifecycle stage</t>
        </is>
      </c>
    </row>
    <row r="7420">
      <c r="A7420" t="inlineStr">
        <is>
          <t>SRC-01169</t>
        </is>
      </c>
      <c r="B7420" t="inlineStr">
        <is>
          <t>Last Activity</t>
        </is>
      </c>
      <c r="C7420" t="inlineStr">
        <is>
          <t>Apr 07 2026</t>
        </is>
      </c>
      <c r="D7420" t="inlineStr">
        <is>
          <t>2026-04-07</t>
        </is>
      </c>
      <c r="E7420" t="inlineStr">
        <is>
          <t>Date to YYYY-MM-DD</t>
        </is>
      </c>
    </row>
    <row r="7421">
      <c r="A7421" t="inlineStr">
        <is>
          <t>SRC-01170</t>
        </is>
      </c>
      <c r="B7421" t="inlineStr">
        <is>
          <t>Last Name</t>
        </is>
      </c>
      <c r="C7421" t="inlineStr">
        <is>
          <t>baker</t>
        </is>
      </c>
      <c r="D7421" t="inlineStr">
        <is>
          <t>Baker</t>
        </is>
      </c>
      <c r="E7421" t="inlineStr">
        <is>
          <t>Trimmed / name case</t>
        </is>
      </c>
    </row>
    <row r="7422">
      <c r="A7422" t="inlineStr">
        <is>
          <t>SRC-01170</t>
        </is>
      </c>
      <c r="B7422" t="inlineStr">
        <is>
          <t>Job Title</t>
        </is>
      </c>
      <c r="C7422" t="inlineStr">
        <is>
          <t>office manager</t>
        </is>
      </c>
      <c r="D7422" t="inlineStr">
        <is>
          <t>Office Manager</t>
        </is>
      </c>
      <c r="E7422" t="inlineStr">
        <is>
          <t>Job title case</t>
        </is>
      </c>
    </row>
    <row r="7423">
      <c r="A7423" t="inlineStr">
        <is>
          <t>SRC-01170</t>
        </is>
      </c>
      <c r="B7423" t="inlineStr">
        <is>
          <t>City</t>
        </is>
      </c>
      <c r="C7423" t="inlineStr">
        <is>
          <t>adelaide</t>
        </is>
      </c>
      <c r="D7423" t="inlineStr">
        <is>
          <t>Adelaide</t>
        </is>
      </c>
      <c r="E7423" t="inlineStr">
        <is>
          <t>City case</t>
        </is>
      </c>
    </row>
    <row r="7424">
      <c r="A7424" t="inlineStr">
        <is>
          <t>SRC-01170</t>
        </is>
      </c>
      <c r="B7424" t="inlineStr">
        <is>
          <t>Lifecycle Stage</t>
        </is>
      </c>
      <c r="C7424" t="inlineStr">
        <is>
          <t>MQL</t>
        </is>
      </c>
      <c r="D7424" t="inlineStr">
        <is>
          <t>Marketing Qualified Lead</t>
        </is>
      </c>
      <c r="E7424" t="inlineStr">
        <is>
          <t>Mapped to HubSpot lifecycle stage</t>
        </is>
      </c>
    </row>
    <row r="7425">
      <c r="A7425" t="inlineStr">
        <is>
          <t>SRC-01171</t>
        </is>
      </c>
      <c r="B7425" t="inlineStr">
        <is>
          <t>First Name</t>
        </is>
      </c>
      <c r="C7425" t="inlineStr">
        <is>
          <t>ELLIOT</t>
        </is>
      </c>
      <c r="D7425" t="inlineStr">
        <is>
          <t>Elliot</t>
        </is>
      </c>
      <c r="E7425" t="inlineStr">
        <is>
          <t>Trimmed / name case</t>
        </is>
      </c>
    </row>
    <row r="7426">
      <c r="A7426" t="inlineStr">
        <is>
          <t>SRC-01171</t>
        </is>
      </c>
      <c r="B7426" t="inlineStr">
        <is>
          <t>Last Name</t>
        </is>
      </c>
      <c r="C7426" t="inlineStr">
        <is>
          <t xml:space="preserve">Adams </t>
        </is>
      </c>
      <c r="D7426" t="inlineStr">
        <is>
          <t>Adams</t>
        </is>
      </c>
      <c r="E7426" t="inlineStr">
        <is>
          <t>Trimmed / name case</t>
        </is>
      </c>
    </row>
    <row r="7427">
      <c r="A7427" t="inlineStr">
        <is>
          <t>SRC-01171</t>
        </is>
      </c>
      <c r="B7427" t="inlineStr">
        <is>
          <t>Email</t>
        </is>
      </c>
      <c r="C7427" t="inlineStr">
        <is>
          <t xml:space="preserve"> elliot.adams@rushavonfoods.example</t>
        </is>
      </c>
      <c r="D7427" t="inlineStr">
        <is>
          <t>elliot.adams@rushavonfoods.example</t>
        </is>
      </c>
      <c r="E7427" t="inlineStr">
        <is>
          <t>Lower-case, trimmed, removed mailto:/brackets</t>
        </is>
      </c>
    </row>
    <row r="7428">
      <c r="A7428" t="inlineStr">
        <is>
          <t>SRC-01171</t>
        </is>
      </c>
      <c r="B7428" t="inlineStr">
        <is>
          <t>Phone Number</t>
        </is>
      </c>
      <c r="C7428" t="inlineStr">
        <is>
          <t>08.7010.7709</t>
        </is>
      </c>
      <c r="D7428" t="inlineStr">
        <is>
          <t>+61 8 7010 7709</t>
        </is>
      </c>
      <c r="E7428" t="inlineStr">
        <is>
          <t>Phone to +61 international format</t>
        </is>
      </c>
    </row>
    <row r="7429">
      <c r="A7429" t="inlineStr">
        <is>
          <t>SRC-01171</t>
        </is>
      </c>
      <c r="B7429" t="inlineStr">
        <is>
          <t>City</t>
        </is>
      </c>
      <c r="C7429" t="inlineStr">
        <is>
          <t>bunbury</t>
        </is>
      </c>
      <c r="D7429" t="inlineStr">
        <is>
          <t>Bunbury</t>
        </is>
      </c>
      <c r="E7429" t="inlineStr">
        <is>
          <t>City case</t>
        </is>
      </c>
    </row>
    <row r="7430">
      <c r="A7430" t="inlineStr">
        <is>
          <t>SRC-01171</t>
        </is>
      </c>
      <c r="B7430" t="inlineStr">
        <is>
          <t>Postal Code</t>
        </is>
      </c>
      <c r="C7430" t="inlineStr">
        <is>
          <t>6413.0</t>
        </is>
      </c>
      <c r="D7430" t="inlineStr">
        <is>
          <t>6413</t>
        </is>
      </c>
      <c r="E7430" t="inlineStr">
        <is>
          <t>Postcode to 4 digits (restored leading zero / removed .0)</t>
        </is>
      </c>
    </row>
    <row r="7431">
      <c r="A7431" t="inlineStr">
        <is>
          <t>SRC-01171</t>
        </is>
      </c>
      <c r="B7431" t="inlineStr">
        <is>
          <t>Lifecycle Stage</t>
        </is>
      </c>
      <c r="C7431" t="inlineStr">
        <is>
          <t>newsletter only</t>
        </is>
      </c>
      <c r="D7431" t="inlineStr">
        <is>
          <t>Subscriber</t>
        </is>
      </c>
      <c r="E7431" t="inlineStr">
        <is>
          <t>Mapped to HubSpot lifecycle stage</t>
        </is>
      </c>
    </row>
    <row r="7432">
      <c r="A7432" t="inlineStr">
        <is>
          <t>SRC-01171</t>
        </is>
      </c>
      <c r="B7432" t="inlineStr">
        <is>
          <t>Last Activity</t>
        </is>
      </c>
      <c r="C7432" t="inlineStr">
        <is>
          <t>10/11/2025</t>
        </is>
      </c>
      <c r="D7432" t="inlineStr">
        <is>
          <t>2025-11-10</t>
        </is>
      </c>
      <c r="E7432" t="inlineStr">
        <is>
          <t>Date to YYYY-MM-DD</t>
        </is>
      </c>
    </row>
    <row r="7433">
      <c r="A7433" t="inlineStr">
        <is>
          <t>SRC-01172</t>
        </is>
      </c>
      <c r="B7433" t="inlineStr">
        <is>
          <t>First Name</t>
        </is>
      </c>
      <c r="C7433" t="inlineStr">
        <is>
          <t>fatima</t>
        </is>
      </c>
      <c r="D7433" t="inlineStr">
        <is>
          <t>Fatima</t>
        </is>
      </c>
      <c r="E7433" t="inlineStr">
        <is>
          <t>Trimmed / name case</t>
        </is>
      </c>
    </row>
    <row r="7434">
      <c r="A7434" t="inlineStr">
        <is>
          <t>SRC-01172</t>
        </is>
      </c>
      <c r="B7434" t="inlineStr">
        <is>
          <t>Last Name</t>
        </is>
      </c>
      <c r="C7434" t="inlineStr">
        <is>
          <t xml:space="preserve">Harris </t>
        </is>
      </c>
      <c r="D7434" t="inlineStr">
        <is>
          <t>Harris</t>
        </is>
      </c>
      <c r="E7434" t="inlineStr">
        <is>
          <t>Trimmed / name case</t>
        </is>
      </c>
    </row>
    <row r="7435">
      <c r="A7435" t="inlineStr">
        <is>
          <t>SRC-01172</t>
        </is>
      </c>
      <c r="B7435" t="inlineStr">
        <is>
          <t>Company Name</t>
        </is>
      </c>
      <c r="C7435" t="inlineStr">
        <is>
          <t xml:space="preserve"> Galbrisk Electrical Pty Ltd</t>
        </is>
      </c>
      <c r="D7435" t="inlineStr">
        <is>
          <t>Galbrisk Electrical Pty Ltd</t>
        </is>
      </c>
      <c r="E7435" t="inlineStr">
        <is>
          <t>Company suffix to 'Pty Ltd', trimmed, case</t>
        </is>
      </c>
    </row>
    <row r="7436">
      <c r="A7436" t="inlineStr">
        <is>
          <t>SRC-01172</t>
        </is>
      </c>
      <c r="B7436" t="inlineStr">
        <is>
          <t>Lifecycle Stage</t>
        </is>
      </c>
      <c r="C7436" t="inlineStr">
        <is>
          <t>Marketing Qualified</t>
        </is>
      </c>
      <c r="D7436" t="inlineStr">
        <is>
          <t>Marketing Qualified Lead</t>
        </is>
      </c>
      <c r="E7436" t="inlineStr">
        <is>
          <t>Mapped to HubSpot lifecycle stage</t>
        </is>
      </c>
    </row>
    <row r="7437">
      <c r="A7437" t="inlineStr">
        <is>
          <t>SRC-01173</t>
        </is>
      </c>
      <c r="B7437" t="inlineStr">
        <is>
          <t>First Name</t>
        </is>
      </c>
      <c r="C7437" t="inlineStr">
        <is>
          <t>LUCA</t>
        </is>
      </c>
      <c r="D7437" t="inlineStr">
        <is>
          <t>Luca</t>
        </is>
      </c>
      <c r="E7437" t="inlineStr">
        <is>
          <t>Trimmed / name case</t>
        </is>
      </c>
    </row>
    <row r="7438">
      <c r="A7438" t="inlineStr">
        <is>
          <t>SRC-01173</t>
        </is>
      </c>
      <c r="B7438" t="inlineStr">
        <is>
          <t>State/Region</t>
        </is>
      </c>
      <c r="C7438" t="inlineStr">
        <is>
          <t>Victoria</t>
        </is>
      </c>
      <c r="D7438" t="inlineStr">
        <is>
          <t>VIC</t>
        </is>
      </c>
      <c r="E7438" t="inlineStr">
        <is>
          <t>State to standard abbreviation</t>
        </is>
      </c>
    </row>
    <row r="7439">
      <c r="A7439" t="inlineStr">
        <is>
          <t>SRC-01173</t>
        </is>
      </c>
      <c r="B7439" t="inlineStr">
        <is>
          <t>Phone Number</t>
        </is>
      </c>
      <c r="C7439" t="inlineStr">
        <is>
          <t>(03) 5550-3773</t>
        </is>
      </c>
      <c r="D7439" t="inlineStr">
        <is>
          <t>+61 3 5550 3773</t>
        </is>
      </c>
      <c r="E7439" t="inlineStr">
        <is>
          <t>Phone to +61 international format</t>
        </is>
      </c>
    </row>
    <row r="7440">
      <c r="A7440" t="inlineStr">
        <is>
          <t>SRC-01173</t>
        </is>
      </c>
      <c r="B7440" t="inlineStr">
        <is>
          <t>Company Name</t>
        </is>
      </c>
      <c r="C7440" t="inlineStr">
        <is>
          <t>VANTRELLE FITNESS PTY LTD</t>
        </is>
      </c>
      <c r="D7440" t="inlineStr">
        <is>
          <t>Vantrelle Fitness Pty Ltd</t>
        </is>
      </c>
      <c r="E7440" t="inlineStr">
        <is>
          <t>Company suffix to 'Pty Ltd', trimmed, case</t>
        </is>
      </c>
    </row>
    <row r="7441">
      <c r="A7441" t="inlineStr">
        <is>
          <t>SRC-01173</t>
        </is>
      </c>
      <c r="B7441" t="inlineStr">
        <is>
          <t>City</t>
        </is>
      </c>
      <c r="C7441" t="inlineStr">
        <is>
          <t>BOX HILL</t>
        </is>
      </c>
      <c r="D7441" t="inlineStr">
        <is>
          <t>Box Hill</t>
        </is>
      </c>
      <c r="E7441" t="inlineStr">
        <is>
          <t>City case</t>
        </is>
      </c>
    </row>
    <row r="7442">
      <c r="A7442" t="inlineStr">
        <is>
          <t>SRC-01173</t>
        </is>
      </c>
      <c r="B7442" t="inlineStr">
        <is>
          <t>Postal Code</t>
        </is>
      </c>
      <c r="C7442" t="inlineStr">
        <is>
          <t>3197.0</t>
        </is>
      </c>
      <c r="D7442" t="inlineStr">
        <is>
          <t>3197</t>
        </is>
      </c>
      <c r="E7442" t="inlineStr">
        <is>
          <t>Postcode to 4 digits (restored leading zero / removed .0)</t>
        </is>
      </c>
    </row>
    <row r="7443">
      <c r="A7443" t="inlineStr">
        <is>
          <t>SRC-01173</t>
        </is>
      </c>
      <c r="B7443" t="inlineStr">
        <is>
          <t>Lifecycle Stage</t>
        </is>
      </c>
      <c r="C7443" t="inlineStr">
        <is>
          <t>Client</t>
        </is>
      </c>
      <c r="D7443" t="inlineStr">
        <is>
          <t>Customer</t>
        </is>
      </c>
      <c r="E7443" t="inlineStr">
        <is>
          <t>Mapped to HubSpot lifecycle stage</t>
        </is>
      </c>
    </row>
    <row r="7444">
      <c r="A7444" t="inlineStr">
        <is>
          <t>SRC-01174</t>
        </is>
      </c>
      <c r="B7444" t="inlineStr">
        <is>
          <t>State/Region</t>
        </is>
      </c>
      <c r="C7444" t="inlineStr">
        <is>
          <t>N.S.W.</t>
        </is>
      </c>
      <c r="D7444" t="inlineStr">
        <is>
          <t>NSW</t>
        </is>
      </c>
      <c r="E7444" t="inlineStr">
        <is>
          <t>State to standard abbreviation</t>
        </is>
      </c>
    </row>
    <row r="7445">
      <c r="A7445" t="inlineStr">
        <is>
          <t>SRC-01174</t>
        </is>
      </c>
      <c r="B7445" t="inlineStr">
        <is>
          <t>Phone Number</t>
        </is>
      </c>
      <c r="C7445" t="inlineStr">
        <is>
          <t>(02) 5550-4069</t>
        </is>
      </c>
      <c r="D7445" t="inlineStr">
        <is>
          <t>+61 2 5550 4069</t>
        </is>
      </c>
      <c r="E7445" t="inlineStr">
        <is>
          <t>Phone to +61 international format</t>
        </is>
      </c>
    </row>
    <row r="7446">
      <c r="A7446" t="inlineStr">
        <is>
          <t>SRC-01174</t>
        </is>
      </c>
      <c r="B7446" t="inlineStr">
        <is>
          <t>Company Name</t>
        </is>
      </c>
      <c r="C7446" t="inlineStr">
        <is>
          <t>CORVANNY LANDSCAPES PTY LTD</t>
        </is>
      </c>
      <c r="D7446" t="inlineStr">
        <is>
          <t>Corvanny Landscapes Pty Ltd</t>
        </is>
      </c>
      <c r="E7446" t="inlineStr">
        <is>
          <t>Company suffix to 'Pty Ltd', trimmed, case</t>
        </is>
      </c>
    </row>
    <row r="7447">
      <c r="A7447" t="inlineStr">
        <is>
          <t>SRC-01174</t>
        </is>
      </c>
      <c r="B7447" t="inlineStr">
        <is>
          <t>Job Title</t>
        </is>
      </c>
      <c r="C7447" t="inlineStr">
        <is>
          <t>FINANCE MANAGER</t>
        </is>
      </c>
      <c r="D7447" t="inlineStr">
        <is>
          <t>Finance Manager</t>
        </is>
      </c>
      <c r="E7447" t="inlineStr">
        <is>
          <t>Job title case</t>
        </is>
      </c>
    </row>
    <row r="7448">
      <c r="A7448" t="inlineStr">
        <is>
          <t>SRC-01174</t>
        </is>
      </c>
      <c r="B7448" t="inlineStr">
        <is>
          <t>City</t>
        </is>
      </c>
      <c r="C7448" t="inlineStr">
        <is>
          <t>PARRAMATTA</t>
        </is>
      </c>
      <c r="D7448" t="inlineStr">
        <is>
          <t>Parramatta</t>
        </is>
      </c>
      <c r="E7448" t="inlineStr">
        <is>
          <t>City case</t>
        </is>
      </c>
    </row>
    <row r="7449">
      <c r="A7449" t="inlineStr">
        <is>
          <t>SRC-01174</t>
        </is>
      </c>
      <c r="B7449" t="inlineStr">
        <is>
          <t>Lifecycle Stage</t>
        </is>
      </c>
      <c r="C7449" t="inlineStr">
        <is>
          <t>customer - active</t>
        </is>
      </c>
      <c r="D7449" t="inlineStr">
        <is>
          <t>Customer</t>
        </is>
      </c>
      <c r="E7449" t="inlineStr">
        <is>
          <t>Mapped to HubSpot lifecycle stage</t>
        </is>
      </c>
    </row>
    <row r="7450">
      <c r="A7450" t="inlineStr">
        <is>
          <t>SRC-01175</t>
        </is>
      </c>
      <c r="B7450" t="inlineStr">
        <is>
          <t>First Name</t>
        </is>
      </c>
      <c r="C7450" t="inlineStr">
        <is>
          <t>callum</t>
        </is>
      </c>
      <c r="D7450" t="inlineStr">
        <is>
          <t>Callum</t>
        </is>
      </c>
      <c r="E7450" t="inlineStr">
        <is>
          <t>Trimmed / name case</t>
        </is>
      </c>
    </row>
    <row r="7451">
      <c r="A7451" t="inlineStr">
        <is>
          <t>SRC-01175</t>
        </is>
      </c>
      <c r="B7451" t="inlineStr">
        <is>
          <t>Last Name</t>
        </is>
      </c>
      <c r="C7451" t="inlineStr">
        <is>
          <t xml:space="preserve">Wright </t>
        </is>
      </c>
      <c r="D7451" t="inlineStr">
        <is>
          <t>Wright</t>
        </is>
      </c>
      <c r="E7451" t="inlineStr">
        <is>
          <t>Trimmed / name case</t>
        </is>
      </c>
    </row>
    <row r="7452">
      <c r="A7452" t="inlineStr">
        <is>
          <t>SRC-01175</t>
        </is>
      </c>
      <c r="B7452" t="inlineStr">
        <is>
          <t>State/Region</t>
        </is>
      </c>
      <c r="C7452" t="inlineStr">
        <is>
          <t>vic</t>
        </is>
      </c>
      <c r="D7452" t="inlineStr">
        <is>
          <t>VIC</t>
        </is>
      </c>
      <c r="E7452" t="inlineStr">
        <is>
          <t>State to standard abbreviation</t>
        </is>
      </c>
    </row>
    <row r="7453">
      <c r="A7453" t="inlineStr">
        <is>
          <t>SRC-01175</t>
        </is>
      </c>
      <c r="B7453" t="inlineStr">
        <is>
          <t>Phone Number</t>
        </is>
      </c>
      <c r="C7453" t="inlineStr">
        <is>
          <t>61355506147</t>
        </is>
      </c>
      <c r="D7453" t="inlineStr">
        <is>
          <t>+61 3 5550 6147</t>
        </is>
      </c>
      <c r="E7453" t="inlineStr">
        <is>
          <t>Phone to +61 international format</t>
        </is>
      </c>
    </row>
    <row r="7454">
      <c r="A7454" t="inlineStr">
        <is>
          <t>SRC-01175</t>
        </is>
      </c>
      <c r="B7454" t="inlineStr">
        <is>
          <t>Company Name</t>
        </is>
      </c>
      <c r="C7454" t="inlineStr">
        <is>
          <t>Orlubrie Packaging Pty. Ltd.</t>
        </is>
      </c>
      <c r="D7454" t="inlineStr">
        <is>
          <t>Orlubrie Packaging Pty Ltd</t>
        </is>
      </c>
      <c r="E7454" t="inlineStr">
        <is>
          <t>Company suffix to 'Pty Ltd', trimmed, case</t>
        </is>
      </c>
    </row>
    <row r="7455">
      <c r="A7455" t="inlineStr">
        <is>
          <t>SRC-01175</t>
        </is>
      </c>
      <c r="B7455" t="inlineStr">
        <is>
          <t>Job Title</t>
        </is>
      </c>
      <c r="C7455" t="inlineStr">
        <is>
          <t>owner</t>
        </is>
      </c>
      <c r="D7455" t="inlineStr">
        <is>
          <t>Owner</t>
        </is>
      </c>
      <c r="E7455" t="inlineStr">
        <is>
          <t>Job title case</t>
        </is>
      </c>
    </row>
    <row r="7456">
      <c r="A7456" t="inlineStr">
        <is>
          <t>SRC-01175</t>
        </is>
      </c>
      <c r="B7456" t="inlineStr">
        <is>
          <t>Lifecycle Stage</t>
        </is>
      </c>
      <c r="C7456" t="inlineStr">
        <is>
          <t>Sales qualified</t>
        </is>
      </c>
      <c r="D7456" t="inlineStr">
        <is>
          <t>Sales Qualified Lead</t>
        </is>
      </c>
      <c r="E7456" t="inlineStr">
        <is>
          <t>Mapped to HubSpot lifecycle stage</t>
        </is>
      </c>
    </row>
    <row r="7457">
      <c r="A7457" t="inlineStr">
        <is>
          <t>SRC-01175</t>
        </is>
      </c>
      <c r="B7457" t="inlineStr">
        <is>
          <t>Last Activity</t>
        </is>
      </c>
      <c r="C7457" t="inlineStr">
        <is>
          <t>Mar 22 2024</t>
        </is>
      </c>
      <c r="D7457" t="inlineStr">
        <is>
          <t>2024-03-22</t>
        </is>
      </c>
      <c r="E7457" t="inlineStr">
        <is>
          <t>Date to YYYY-MM-DD</t>
        </is>
      </c>
    </row>
    <row r="7458">
      <c r="A7458" t="inlineStr">
        <is>
          <t>SRC-01176</t>
        </is>
      </c>
      <c r="B7458" t="inlineStr">
        <is>
          <t>First Name</t>
        </is>
      </c>
      <c r="C7458" t="inlineStr">
        <is>
          <t>priya</t>
        </is>
      </c>
      <c r="D7458" t="inlineStr">
        <is>
          <t>Priya</t>
        </is>
      </c>
      <c r="E7458" t="inlineStr">
        <is>
          <t>Trimmed / name case</t>
        </is>
      </c>
    </row>
    <row r="7459">
      <c r="A7459" t="inlineStr">
        <is>
          <t>SRC-01176</t>
        </is>
      </c>
      <c r="B7459" t="inlineStr">
        <is>
          <t>Last Name</t>
        </is>
      </c>
      <c r="C7459" t="inlineStr">
        <is>
          <t xml:space="preserve">Morgan </t>
        </is>
      </c>
      <c r="D7459" t="inlineStr">
        <is>
          <t>Morgan</t>
        </is>
      </c>
      <c r="E7459" t="inlineStr">
        <is>
          <t>Trimmed / name case</t>
        </is>
      </c>
    </row>
    <row r="7460">
      <c r="A7460" t="inlineStr">
        <is>
          <t>SRC-01176</t>
        </is>
      </c>
      <c r="B7460" t="inlineStr">
        <is>
          <t>State/Region</t>
        </is>
      </c>
      <c r="C7460" t="inlineStr">
        <is>
          <t>South Australia</t>
        </is>
      </c>
      <c r="D7460" t="inlineStr">
        <is>
          <t>SA</t>
        </is>
      </c>
      <c r="E7460" t="inlineStr">
        <is>
          <t>State to standard abbreviation</t>
        </is>
      </c>
    </row>
    <row r="7461">
      <c r="A7461" t="inlineStr">
        <is>
          <t>SRC-01176</t>
        </is>
      </c>
      <c r="B7461" t="inlineStr">
        <is>
          <t>Phone Number</t>
        </is>
      </c>
      <c r="C7461" t="inlineStr">
        <is>
          <t>5550 0558</t>
        </is>
      </c>
      <c r="D7461" t="inlineStr">
        <is>
          <t>+61 8 5550 0558</t>
        </is>
      </c>
      <c r="E7461" t="inlineStr">
        <is>
          <t>Phone to +61 international format</t>
        </is>
      </c>
    </row>
    <row r="7462">
      <c r="A7462" t="inlineStr">
        <is>
          <t>SRC-01176</t>
        </is>
      </c>
      <c r="B7462" t="inlineStr">
        <is>
          <t>Mobile Phone Number</t>
        </is>
      </c>
      <c r="C7462" t="inlineStr">
        <is>
          <t>0491-574-118</t>
        </is>
      </c>
      <c r="D7462" t="inlineStr">
        <is>
          <t>+61 491 574 118</t>
        </is>
      </c>
      <c r="E7462" t="inlineStr">
        <is>
          <t>Phone to +61 international format</t>
        </is>
      </c>
    </row>
    <row r="7463">
      <c r="A7463" t="inlineStr">
        <is>
          <t>SRC-01176</t>
        </is>
      </c>
      <c r="B7463" t="inlineStr">
        <is>
          <t>Job Title</t>
        </is>
      </c>
      <c r="C7463" t="inlineStr">
        <is>
          <t>safety officer</t>
        </is>
      </c>
      <c r="D7463" t="inlineStr">
        <is>
          <t>Safety Officer</t>
        </is>
      </c>
      <c r="E7463" t="inlineStr">
        <is>
          <t>Job title case</t>
        </is>
      </c>
    </row>
    <row r="7464">
      <c r="A7464" t="inlineStr">
        <is>
          <t>SRC-01176</t>
        </is>
      </c>
      <c r="B7464" t="inlineStr">
        <is>
          <t>City</t>
        </is>
      </c>
      <c r="C7464" t="inlineStr">
        <is>
          <t>adelaide</t>
        </is>
      </c>
      <c r="D7464" t="inlineStr">
        <is>
          <t>Adelaide</t>
        </is>
      </c>
      <c r="E7464" t="inlineStr">
        <is>
          <t>City case</t>
        </is>
      </c>
    </row>
    <row r="7465">
      <c r="A7465" t="inlineStr">
        <is>
          <t>SRC-01176</t>
        </is>
      </c>
      <c r="B7465" t="inlineStr">
        <is>
          <t>Postal Code</t>
        </is>
      </c>
      <c r="C7465" t="inlineStr">
        <is>
          <t>5235.0</t>
        </is>
      </c>
      <c r="D7465" t="inlineStr">
        <is>
          <t>5235</t>
        </is>
      </c>
      <c r="E7465" t="inlineStr">
        <is>
          <t>Postcode to 4 digits (restored leading zero / removed .0)</t>
        </is>
      </c>
    </row>
    <row r="7466">
      <c r="A7466" t="inlineStr">
        <is>
          <t>SRC-01176</t>
        </is>
      </c>
      <c r="B7466" t="inlineStr">
        <is>
          <t>Lifecycle Stage</t>
        </is>
      </c>
      <c r="C7466" t="inlineStr">
        <is>
          <t>Client</t>
        </is>
      </c>
      <c r="D7466" t="inlineStr">
        <is>
          <t>Customer</t>
        </is>
      </c>
      <c r="E7466" t="inlineStr">
        <is>
          <t>Mapped to HubSpot lifecycle stage</t>
        </is>
      </c>
    </row>
    <row r="7467">
      <c r="A7467" t="inlineStr">
        <is>
          <t>SRC-01177</t>
        </is>
      </c>
      <c r="B7467" t="inlineStr">
        <is>
          <t>First Name</t>
        </is>
      </c>
      <c r="C7467" t="inlineStr">
        <is>
          <t>Ms Darcy</t>
        </is>
      </c>
      <c r="D7467" t="inlineStr">
        <is>
          <t>Darcy</t>
        </is>
      </c>
      <c r="E7467" t="inlineStr">
        <is>
          <t>Removed title (Dr/Mr/Ms/Mrs)</t>
        </is>
      </c>
    </row>
    <row r="7468">
      <c r="A7468" t="inlineStr">
        <is>
          <t>SRC-01177</t>
        </is>
      </c>
      <c r="B7468" t="inlineStr">
        <is>
          <t>Last Name</t>
        </is>
      </c>
      <c r="C7468" t="inlineStr">
        <is>
          <t>HUGHES</t>
        </is>
      </c>
      <c r="D7468" t="inlineStr">
        <is>
          <t>Hughes</t>
        </is>
      </c>
      <c r="E7468" t="inlineStr">
        <is>
          <t>Trimmed / name case</t>
        </is>
      </c>
    </row>
    <row r="7469">
      <c r="A7469" t="inlineStr">
        <is>
          <t>SRC-01177</t>
        </is>
      </c>
      <c r="B7469" t="inlineStr">
        <is>
          <t>State/Region</t>
        </is>
      </c>
      <c r="C7469" t="inlineStr">
        <is>
          <t>Vic</t>
        </is>
      </c>
      <c r="D7469" t="inlineStr">
        <is>
          <t>VIC</t>
        </is>
      </c>
      <c r="E7469" t="inlineStr">
        <is>
          <t>State to standard abbreviation</t>
        </is>
      </c>
    </row>
    <row r="7470">
      <c r="A7470" t="inlineStr">
        <is>
          <t>SRC-01177</t>
        </is>
      </c>
      <c r="B7470" t="inlineStr">
        <is>
          <t>Phone Number</t>
        </is>
      </c>
      <c r="C7470" t="inlineStr">
        <is>
          <t>5550 4562</t>
        </is>
      </c>
      <c r="D7470" t="inlineStr">
        <is>
          <t>+61 3 5550 4562</t>
        </is>
      </c>
      <c r="E7470" t="inlineStr">
        <is>
          <t>Phone to +61 international format</t>
        </is>
      </c>
    </row>
    <row r="7471">
      <c r="A7471" t="inlineStr">
        <is>
          <t>SRC-01178</t>
        </is>
      </c>
      <c r="B7471" t="inlineStr">
        <is>
          <t>Last Name</t>
        </is>
      </c>
      <c r="C7471" t="inlineStr">
        <is>
          <t xml:space="preserve">MacLeod </t>
        </is>
      </c>
      <c r="D7471" t="inlineStr">
        <is>
          <t>MacLeod</t>
        </is>
      </c>
      <c r="E7471" t="inlineStr">
        <is>
          <t>Trimmed / name case</t>
        </is>
      </c>
    </row>
    <row r="7472">
      <c r="A7472" t="inlineStr">
        <is>
          <t>SRC-01178</t>
        </is>
      </c>
      <c r="B7472" t="inlineStr">
        <is>
          <t>State/Region</t>
        </is>
      </c>
      <c r="C7472" t="inlineStr">
        <is>
          <t>vic</t>
        </is>
      </c>
      <c r="D7472" t="inlineStr">
        <is>
          <t>VIC</t>
        </is>
      </c>
      <c r="E7472" t="inlineStr">
        <is>
          <t>State to standard abbreviation</t>
        </is>
      </c>
    </row>
    <row r="7473">
      <c r="A7473" t="inlineStr">
        <is>
          <t>SRC-01178</t>
        </is>
      </c>
      <c r="B7473" t="inlineStr">
        <is>
          <t>Phone Number</t>
        </is>
      </c>
      <c r="C7473" t="inlineStr">
        <is>
          <t>(03) 5550-0109</t>
        </is>
      </c>
      <c r="D7473" t="inlineStr">
        <is>
          <t>+61 3 5550 0109</t>
        </is>
      </c>
      <c r="E7473" t="inlineStr">
        <is>
          <t>Phone to +61 international format</t>
        </is>
      </c>
    </row>
    <row r="7474">
      <c r="A7474" t="inlineStr">
        <is>
          <t>SRC-01178</t>
        </is>
      </c>
      <c r="B7474" t="inlineStr">
        <is>
          <t>Company Name</t>
        </is>
      </c>
      <c r="C7474" t="inlineStr">
        <is>
          <t>Wexmorrow Labs P/L</t>
        </is>
      </c>
      <c r="D7474" t="inlineStr">
        <is>
          <t>Wexmorrow Labs Pty Ltd</t>
        </is>
      </c>
      <c r="E7474" t="inlineStr">
        <is>
          <t>Company suffix to 'Pty Ltd', trimmed, case</t>
        </is>
      </c>
    </row>
    <row r="7475">
      <c r="A7475" t="inlineStr">
        <is>
          <t>SRC-01178</t>
        </is>
      </c>
      <c r="B7475" t="inlineStr">
        <is>
          <t>Job Title</t>
        </is>
      </c>
      <c r="C7475" t="inlineStr">
        <is>
          <t>WORKSHOP MANAGER</t>
        </is>
      </c>
      <c r="D7475" t="inlineStr">
        <is>
          <t>Workshop Manager</t>
        </is>
      </c>
      <c r="E7475" t="inlineStr">
        <is>
          <t>Job title case</t>
        </is>
      </c>
    </row>
    <row r="7476">
      <c r="A7476" t="inlineStr">
        <is>
          <t>SRC-01178</t>
        </is>
      </c>
      <c r="B7476" t="inlineStr">
        <is>
          <t>Lifecycle Stage</t>
        </is>
      </c>
      <c r="C7476" t="inlineStr">
        <is>
          <t>cust</t>
        </is>
      </c>
      <c r="D7476" t="inlineStr">
        <is>
          <t>Customer</t>
        </is>
      </c>
      <c r="E7476" t="inlineStr">
        <is>
          <t>Mapped to HubSpot lifecycle stage</t>
        </is>
      </c>
    </row>
    <row r="7477">
      <c r="A7477" t="inlineStr">
        <is>
          <t>SRC-01178</t>
        </is>
      </c>
      <c r="B7477" t="inlineStr">
        <is>
          <t>Last Activity</t>
        </is>
      </c>
      <c r="C7477" t="inlineStr">
        <is>
          <t>Jun 29 2025</t>
        </is>
      </c>
      <c r="D7477" t="inlineStr">
        <is>
          <t>2025-06-29</t>
        </is>
      </c>
      <c r="E7477" t="inlineStr">
        <is>
          <t>Date to YYYY-MM-DD</t>
        </is>
      </c>
    </row>
    <row r="7478">
      <c r="A7478" t="inlineStr">
        <is>
          <t>SRC-01179</t>
        </is>
      </c>
      <c r="B7478" t="inlineStr">
        <is>
          <t>Last Name</t>
        </is>
      </c>
      <c r="C7478" t="inlineStr">
        <is>
          <t>williams</t>
        </is>
      </c>
      <c r="D7478" t="inlineStr">
        <is>
          <t>Williams</t>
        </is>
      </c>
      <c r="E7478" t="inlineStr">
        <is>
          <t>Trimmed / name case</t>
        </is>
      </c>
    </row>
    <row r="7479">
      <c r="A7479" t="inlineStr">
        <is>
          <t>SRC-01179</t>
        </is>
      </c>
      <c r="B7479" t="inlineStr">
        <is>
          <t>Phone Number</t>
        </is>
      </c>
      <c r="C7479" t="inlineStr">
        <is>
          <t>61355503979</t>
        </is>
      </c>
      <c r="D7479" t="inlineStr">
        <is>
          <t>+61 3 5550 3979</t>
        </is>
      </c>
      <c r="E7479" t="inlineStr">
        <is>
          <t>Phone to +61 international format</t>
        </is>
      </c>
    </row>
    <row r="7480">
      <c r="A7480" t="inlineStr">
        <is>
          <t>SRC-01179</t>
        </is>
      </c>
      <c r="B7480" t="inlineStr">
        <is>
          <t>Company Name</t>
        </is>
      </c>
      <c r="C7480" t="inlineStr">
        <is>
          <t>Saltingale Dental</t>
        </is>
      </c>
      <c r="D7480" t="inlineStr">
        <is>
          <t>Saltingale Dental Pty Ltd</t>
        </is>
      </c>
      <c r="E7480" t="inlineStr">
        <is>
          <t>Company suffix to 'Pty Ltd', trimmed, case</t>
        </is>
      </c>
    </row>
    <row r="7481">
      <c r="A7481" t="inlineStr">
        <is>
          <t>SRC-01179</t>
        </is>
      </c>
      <c r="B7481" t="inlineStr">
        <is>
          <t>Job Title</t>
        </is>
      </c>
      <c r="C7481" t="inlineStr">
        <is>
          <t>PROCUREMENT OFFICER</t>
        </is>
      </c>
      <c r="D7481" t="inlineStr">
        <is>
          <t>Procurement Officer</t>
        </is>
      </c>
      <c r="E7481" t="inlineStr">
        <is>
          <t>Job title case</t>
        </is>
      </c>
    </row>
    <row r="7482">
      <c r="A7482" t="inlineStr">
        <is>
          <t>SRC-01179</t>
        </is>
      </c>
      <c r="B7482" t="inlineStr">
        <is>
          <t>Lifecycle Stage</t>
        </is>
      </c>
      <c r="C7482" t="inlineStr">
        <is>
          <t>Client</t>
        </is>
      </c>
      <c r="D7482" t="inlineStr">
        <is>
          <t>Customer</t>
        </is>
      </c>
      <c r="E7482" t="inlineStr">
        <is>
          <t>Mapped to HubSpot lifecycle stage</t>
        </is>
      </c>
    </row>
    <row r="7483">
      <c r="A7483" t="inlineStr">
        <is>
          <t>SRC-01179</t>
        </is>
      </c>
      <c r="B7483" t="inlineStr">
        <is>
          <t>Last Activity</t>
        </is>
      </c>
      <c r="C7483" t="inlineStr">
        <is>
          <t>03/05/2024</t>
        </is>
      </c>
      <c r="D7483" t="inlineStr">
        <is>
          <t>2024-05-03</t>
        </is>
      </c>
      <c r="E7483" t="inlineStr">
        <is>
          <t>Date to YYYY-MM-DD</t>
        </is>
      </c>
    </row>
    <row r="7484">
      <c r="A7484" t="inlineStr">
        <is>
          <t>SRC-01180</t>
        </is>
      </c>
      <c r="B7484" t="inlineStr">
        <is>
          <t>Last Name</t>
        </is>
      </c>
      <c r="C7484" t="inlineStr">
        <is>
          <t>LI</t>
        </is>
      </c>
      <c r="D7484" t="inlineStr">
        <is>
          <t>Li</t>
        </is>
      </c>
      <c r="E7484" t="inlineStr">
        <is>
          <t>Trimmed / name case</t>
        </is>
      </c>
    </row>
    <row r="7485">
      <c r="A7485" t="inlineStr">
        <is>
          <t>SRC-01180</t>
        </is>
      </c>
      <c r="B7485" t="inlineStr">
        <is>
          <t>State/Region</t>
        </is>
      </c>
      <c r="C7485" t="inlineStr">
        <is>
          <t>Vic</t>
        </is>
      </c>
      <c r="D7485" t="inlineStr">
        <is>
          <t>VIC</t>
        </is>
      </c>
      <c r="E7485" t="inlineStr">
        <is>
          <t>State to standard abbreviation</t>
        </is>
      </c>
    </row>
    <row r="7486">
      <c r="A7486" t="inlineStr">
        <is>
          <t>SRC-01180</t>
        </is>
      </c>
      <c r="B7486" t="inlineStr">
        <is>
          <t>Phone Number</t>
        </is>
      </c>
      <c r="C7486" t="inlineStr">
        <is>
          <t>0370100593</t>
        </is>
      </c>
      <c r="D7486" t="inlineStr">
        <is>
          <t>+61 3 7010 0593</t>
        </is>
      </c>
      <c r="E7486" t="inlineStr">
        <is>
          <t>Phone to +61 international format</t>
        </is>
      </c>
    </row>
    <row r="7487">
      <c r="A7487" t="inlineStr">
        <is>
          <t>SRC-01180</t>
        </is>
      </c>
      <c r="B7487" t="inlineStr">
        <is>
          <t>Company Name</t>
        </is>
      </c>
      <c r="C7487" t="inlineStr">
        <is>
          <t>Nethervane Joinery Pty. Ltd.</t>
        </is>
      </c>
      <c r="D7487" t="inlineStr">
        <is>
          <t>Nethervane Joinery Pty Ltd</t>
        </is>
      </c>
      <c r="E7487" t="inlineStr">
        <is>
          <t>Company suffix to 'Pty Ltd', trimmed, case</t>
        </is>
      </c>
    </row>
    <row r="7488">
      <c r="A7488" t="inlineStr">
        <is>
          <t>SRC-01180</t>
        </is>
      </c>
      <c r="B7488" t="inlineStr">
        <is>
          <t>City</t>
        </is>
      </c>
      <c r="C7488" t="inlineStr">
        <is>
          <t>melbourne</t>
        </is>
      </c>
      <c r="D7488" t="inlineStr">
        <is>
          <t>Melbourne</t>
        </is>
      </c>
      <c r="E7488" t="inlineStr">
        <is>
          <t>City case</t>
        </is>
      </c>
    </row>
    <row r="7489">
      <c r="A7489" t="inlineStr">
        <is>
          <t>SRC-01180</t>
        </is>
      </c>
      <c r="B7489" t="inlineStr">
        <is>
          <t>Lifecycle Stage</t>
        </is>
      </c>
      <c r="C7489" t="inlineStr">
        <is>
          <t>mql</t>
        </is>
      </c>
      <c r="D7489" t="inlineStr">
        <is>
          <t>Marketing Qualified Lead</t>
        </is>
      </c>
      <c r="E7489" t="inlineStr">
        <is>
          <t>Mapped to HubSpot lifecycle stage</t>
        </is>
      </c>
    </row>
    <row r="7490">
      <c r="A7490" t="inlineStr">
        <is>
          <t>SRC-01180</t>
        </is>
      </c>
      <c r="B7490" t="inlineStr">
        <is>
          <t>Last Activity</t>
        </is>
      </c>
      <c r="C7490" t="inlineStr">
        <is>
          <t>11/04/2025</t>
        </is>
      </c>
      <c r="D7490" t="inlineStr">
        <is>
          <t>2025-04-11</t>
        </is>
      </c>
      <c r="E7490" t="inlineStr">
        <is>
          <t>Date to YYYY-MM-DD</t>
        </is>
      </c>
    </row>
    <row r="7491">
      <c r="A7491" t="inlineStr">
        <is>
          <t>SRC-01181</t>
        </is>
      </c>
      <c r="B7491" t="inlineStr">
        <is>
          <t>Last Name</t>
        </is>
      </c>
      <c r="C7491" t="inlineStr">
        <is>
          <t xml:space="preserve">Pham </t>
        </is>
      </c>
      <c r="D7491" t="inlineStr">
        <is>
          <t>Pham</t>
        </is>
      </c>
      <c r="E7491" t="inlineStr">
        <is>
          <t>Trimmed / name case</t>
        </is>
      </c>
    </row>
    <row r="7492">
      <c r="A7492" t="inlineStr">
        <is>
          <t>SRC-01181</t>
        </is>
      </c>
      <c r="B7492" t="inlineStr">
        <is>
          <t>State/Region</t>
        </is>
      </c>
      <c r="C7492" t="inlineStr">
        <is>
          <t>VIC.</t>
        </is>
      </c>
      <c r="D7492" t="inlineStr">
        <is>
          <t>VIC</t>
        </is>
      </c>
      <c r="E7492" t="inlineStr">
        <is>
          <t>State to standard abbreviation</t>
        </is>
      </c>
    </row>
    <row r="7493">
      <c r="A7493" t="inlineStr">
        <is>
          <t>SRC-01181</t>
        </is>
      </c>
      <c r="B7493" t="inlineStr">
        <is>
          <t>Phone Number</t>
        </is>
      </c>
      <c r="C7493" t="inlineStr">
        <is>
          <t>03 5550 4000</t>
        </is>
      </c>
      <c r="D7493" t="inlineStr">
        <is>
          <t>+61 3 5550 4000</t>
        </is>
      </c>
      <c r="E7493" t="inlineStr">
        <is>
          <t>Phone to +61 international format</t>
        </is>
      </c>
    </row>
    <row r="7494">
      <c r="A7494" t="inlineStr">
        <is>
          <t>SRC-01181</t>
        </is>
      </c>
      <c r="B7494" t="inlineStr">
        <is>
          <t>Job Title</t>
        </is>
      </c>
      <c r="C7494" t="inlineStr">
        <is>
          <t>owner</t>
        </is>
      </c>
      <c r="D7494" t="inlineStr">
        <is>
          <t>Owner</t>
        </is>
      </c>
      <c r="E7494" t="inlineStr">
        <is>
          <t>Job title case</t>
        </is>
      </c>
    </row>
    <row r="7495">
      <c r="A7495" t="inlineStr">
        <is>
          <t>SRC-01181</t>
        </is>
      </c>
      <c r="B7495" t="inlineStr">
        <is>
          <t>City</t>
        </is>
      </c>
      <c r="C7495" t="inlineStr">
        <is>
          <t>BALLARAT</t>
        </is>
      </c>
      <c r="D7495" t="inlineStr">
        <is>
          <t>Ballarat</t>
        </is>
      </c>
      <c r="E7495" t="inlineStr">
        <is>
          <t>City case</t>
        </is>
      </c>
    </row>
    <row r="7496">
      <c r="A7496" t="inlineStr">
        <is>
          <t>SRC-01181</t>
        </is>
      </c>
      <c r="B7496" t="inlineStr">
        <is>
          <t>Last Activity</t>
        </is>
      </c>
      <c r="C7496" t="inlineStr">
        <is>
          <t>Jun 21 2026</t>
        </is>
      </c>
      <c r="D7496" t="inlineStr">
        <is>
          <t>2026-06-21</t>
        </is>
      </c>
      <c r="E7496" t="inlineStr">
        <is>
          <t>Date to YYYY-MM-DD</t>
        </is>
      </c>
    </row>
    <row r="7497">
      <c r="A7497" t="inlineStr">
        <is>
          <t>SRC-01182</t>
        </is>
      </c>
      <c r="B7497" t="inlineStr">
        <is>
          <t>First Name</t>
        </is>
      </c>
      <c r="C7497" t="inlineStr">
        <is>
          <t>noah</t>
        </is>
      </c>
      <c r="D7497" t="inlineStr">
        <is>
          <t>Noah</t>
        </is>
      </c>
      <c r="E7497" t="inlineStr">
        <is>
          <t>Trimmed / name case</t>
        </is>
      </c>
    </row>
    <row r="7498">
      <c r="A7498" t="inlineStr">
        <is>
          <t>SRC-01182</t>
        </is>
      </c>
      <c r="B7498" t="inlineStr">
        <is>
          <t>Last Name</t>
        </is>
      </c>
      <c r="C7498" t="inlineStr">
        <is>
          <t xml:space="preserve"> Baker</t>
        </is>
      </c>
      <c r="D7498" t="inlineStr">
        <is>
          <t>Baker</t>
        </is>
      </c>
      <c r="E7498" t="inlineStr">
        <is>
          <t>Trimmed / name case</t>
        </is>
      </c>
    </row>
    <row r="7499">
      <c r="A7499" t="inlineStr">
        <is>
          <t>SRC-01182</t>
        </is>
      </c>
      <c r="B7499" t="inlineStr">
        <is>
          <t>State/Region</t>
        </is>
      </c>
      <c r="C7499" t="inlineStr">
        <is>
          <t>Queensland</t>
        </is>
      </c>
      <c r="D7499" t="inlineStr">
        <is>
          <t>QLD</t>
        </is>
      </c>
      <c r="E7499" t="inlineStr">
        <is>
          <t>State to standard abbreviation</t>
        </is>
      </c>
    </row>
    <row r="7500">
      <c r="A7500" t="inlineStr">
        <is>
          <t>SRC-01182</t>
        </is>
      </c>
      <c r="B7500" t="inlineStr">
        <is>
          <t>Phone Number</t>
        </is>
      </c>
      <c r="C7500" t="inlineStr">
        <is>
          <t>(07) 5550-9671</t>
        </is>
      </c>
      <c r="D7500" t="inlineStr">
        <is>
          <t>+61 7 5550 9671</t>
        </is>
      </c>
      <c r="E7500" t="inlineStr">
        <is>
          <t>Phone to +61 international format</t>
        </is>
      </c>
    </row>
    <row r="7501">
      <c r="A7501" t="inlineStr">
        <is>
          <t>SRC-01182</t>
        </is>
      </c>
      <c r="B7501" t="inlineStr">
        <is>
          <t>Company Name</t>
        </is>
      </c>
      <c r="C7501" t="inlineStr">
        <is>
          <t xml:space="preserve"> Tarrowby Freight Pty Ltd</t>
        </is>
      </c>
      <c r="D7501" t="inlineStr">
        <is>
          <t>Tarrowby Freight Pty Ltd</t>
        </is>
      </c>
      <c r="E7501" t="inlineStr">
        <is>
          <t>Company suffix to 'Pty Ltd', trimmed, case</t>
        </is>
      </c>
    </row>
    <row r="7502">
      <c r="A7502" t="inlineStr">
        <is>
          <t>SRC-01182</t>
        </is>
      </c>
      <c r="B7502" t="inlineStr">
        <is>
          <t>Job Title</t>
        </is>
      </c>
      <c r="C7502" t="inlineStr">
        <is>
          <t>FINANCE MANAGER</t>
        </is>
      </c>
      <c r="D7502" t="inlineStr">
        <is>
          <t>Finance Manager</t>
        </is>
      </c>
      <c r="E7502" t="inlineStr">
        <is>
          <t>Job title case</t>
        </is>
      </c>
    </row>
    <row r="7503">
      <c r="A7503" t="inlineStr">
        <is>
          <t>SRC-01182</t>
        </is>
      </c>
      <c r="B7503" t="inlineStr">
        <is>
          <t>Last Activity</t>
        </is>
      </c>
      <c r="C7503" t="inlineStr">
        <is>
          <t>Jul 12 2024</t>
        </is>
      </c>
      <c r="D7503" t="inlineStr">
        <is>
          <t>2024-07-12</t>
        </is>
      </c>
      <c r="E7503" t="inlineStr">
        <is>
          <t>Date to YYYY-MM-DD</t>
        </is>
      </c>
    </row>
    <row r="7504">
      <c r="A7504" t="inlineStr">
        <is>
          <t>SRC-01183</t>
        </is>
      </c>
      <c r="B7504" t="inlineStr">
        <is>
          <t>First Name</t>
        </is>
      </c>
      <c r="C7504" t="inlineStr">
        <is>
          <t>ISLA</t>
        </is>
      </c>
      <c r="D7504" t="inlineStr">
        <is>
          <t>Isla</t>
        </is>
      </c>
      <c r="E7504" t="inlineStr">
        <is>
          <t>Trimmed / name case</t>
        </is>
      </c>
    </row>
    <row r="7505">
      <c r="A7505" t="inlineStr">
        <is>
          <t>SRC-01183</t>
        </is>
      </c>
      <c r="B7505" t="inlineStr">
        <is>
          <t>Last Name</t>
        </is>
      </c>
      <c r="C7505" t="inlineStr">
        <is>
          <t xml:space="preserve">Patel </t>
        </is>
      </c>
      <c r="D7505" t="inlineStr">
        <is>
          <t>Patel</t>
        </is>
      </c>
      <c r="E7505" t="inlineStr">
        <is>
          <t>Trimmed / name case</t>
        </is>
      </c>
    </row>
    <row r="7506">
      <c r="A7506" t="inlineStr">
        <is>
          <t>SRC-01183</t>
        </is>
      </c>
      <c r="B7506" t="inlineStr">
        <is>
          <t>State/Region</t>
        </is>
      </c>
      <c r="C7506" t="inlineStr">
        <is>
          <t>Victoria</t>
        </is>
      </c>
      <c r="D7506" t="inlineStr">
        <is>
          <t>VIC</t>
        </is>
      </c>
      <c r="E7506" t="inlineStr">
        <is>
          <t>State to standard abbreviation</t>
        </is>
      </c>
    </row>
    <row r="7507">
      <c r="A7507" t="inlineStr">
        <is>
          <t>SRC-01183</t>
        </is>
      </c>
      <c r="B7507" t="inlineStr">
        <is>
          <t>Phone Number</t>
        </is>
      </c>
      <c r="C7507" t="inlineStr">
        <is>
          <t>0355509183</t>
        </is>
      </c>
      <c r="D7507" t="inlineStr">
        <is>
          <t>+61 3 5550 9183</t>
        </is>
      </c>
      <c r="E7507" t="inlineStr">
        <is>
          <t>Phone to +61 international format</t>
        </is>
      </c>
    </row>
    <row r="7508">
      <c r="A7508" t="inlineStr">
        <is>
          <t>SRC-01183</t>
        </is>
      </c>
      <c r="B7508" t="inlineStr">
        <is>
          <t>Job Title</t>
        </is>
      </c>
      <c r="C7508" t="inlineStr">
        <is>
          <t>OFFICE MANAGER</t>
        </is>
      </c>
      <c r="D7508" t="inlineStr">
        <is>
          <t>Office Manager</t>
        </is>
      </c>
      <c r="E7508" t="inlineStr">
        <is>
          <t>Job title case</t>
        </is>
      </c>
    </row>
    <row r="7509">
      <c r="A7509" t="inlineStr">
        <is>
          <t>SRC-01183</t>
        </is>
      </c>
      <c r="B7509" t="inlineStr">
        <is>
          <t>City</t>
        </is>
      </c>
      <c r="C7509" t="inlineStr">
        <is>
          <t>BOX HILL</t>
        </is>
      </c>
      <c r="D7509" t="inlineStr">
        <is>
          <t>Box Hill</t>
        </is>
      </c>
      <c r="E7509" t="inlineStr">
        <is>
          <t>City case</t>
        </is>
      </c>
    </row>
    <row r="7510">
      <c r="A7510" t="inlineStr">
        <is>
          <t>SRC-01183</t>
        </is>
      </c>
      <c r="B7510" t="inlineStr">
        <is>
          <t>Lifecycle Stage</t>
        </is>
      </c>
      <c r="C7510" t="inlineStr">
        <is>
          <t>customer - active</t>
        </is>
      </c>
      <c r="D7510" t="inlineStr">
        <is>
          <t>Customer</t>
        </is>
      </c>
      <c r="E7510" t="inlineStr">
        <is>
          <t>Mapped to HubSpot lifecycle stage</t>
        </is>
      </c>
    </row>
    <row r="7511">
      <c r="A7511" t="inlineStr">
        <is>
          <t>SRC-01183</t>
        </is>
      </c>
      <c r="B7511" t="inlineStr">
        <is>
          <t>Last Activity</t>
        </is>
      </c>
      <c r="C7511" t="inlineStr">
        <is>
          <t>Jan 02 2024</t>
        </is>
      </c>
      <c r="D7511" t="inlineStr">
        <is>
          <t>2024-01-02</t>
        </is>
      </c>
      <c r="E7511" t="inlineStr">
        <is>
          <t>Date to YYYY-MM-DD</t>
        </is>
      </c>
    </row>
    <row r="7512">
      <c r="A7512" t="inlineStr">
        <is>
          <t>SRC-01184</t>
        </is>
      </c>
      <c r="B7512" t="inlineStr">
        <is>
          <t>State/Region</t>
        </is>
      </c>
      <c r="C7512" t="inlineStr">
        <is>
          <t>Vic</t>
        </is>
      </c>
      <c r="D7512" t="inlineStr">
        <is>
          <t>VIC</t>
        </is>
      </c>
      <c r="E7512" t="inlineStr">
        <is>
          <t>State to standard abbreviation</t>
        </is>
      </c>
    </row>
    <row r="7513">
      <c r="A7513" t="inlineStr">
        <is>
          <t>SRC-01184</t>
        </is>
      </c>
      <c r="B7513" t="inlineStr">
        <is>
          <t>Phone Number</t>
        </is>
      </c>
      <c r="C7513" t="inlineStr">
        <is>
          <t>61355501238</t>
        </is>
      </c>
      <c r="D7513" t="inlineStr">
        <is>
          <t>+61 3 5550 1238</t>
        </is>
      </c>
      <c r="E7513" t="inlineStr">
        <is>
          <t>Phone to +61 international format</t>
        </is>
      </c>
    </row>
    <row r="7514">
      <c r="A7514" t="inlineStr">
        <is>
          <t>SRC-01184</t>
        </is>
      </c>
      <c r="B7514" t="inlineStr">
        <is>
          <t>Company Name</t>
        </is>
      </c>
      <c r="C7514" t="inlineStr">
        <is>
          <t>Thistlemoor Signage Pty. Ltd.</t>
        </is>
      </c>
      <c r="D7514" t="inlineStr">
        <is>
          <t>Thistlemoor Signage Pty Ltd</t>
        </is>
      </c>
      <c r="E7514" t="inlineStr">
        <is>
          <t>Company suffix to 'Pty Ltd', trimmed, case</t>
        </is>
      </c>
    </row>
    <row r="7515">
      <c r="A7515" t="inlineStr">
        <is>
          <t>SRC-01184</t>
        </is>
      </c>
      <c r="B7515" t="inlineStr">
        <is>
          <t>Job Title</t>
        </is>
      </c>
      <c r="C7515" t="inlineStr">
        <is>
          <t>OFFICE MANAGER</t>
        </is>
      </c>
      <c r="D7515" t="inlineStr">
        <is>
          <t>Office Manager</t>
        </is>
      </c>
      <c r="E7515" t="inlineStr">
        <is>
          <t>Job title case</t>
        </is>
      </c>
    </row>
    <row r="7516">
      <c r="A7516" t="inlineStr">
        <is>
          <t>SRC-01184</t>
        </is>
      </c>
      <c r="B7516" t="inlineStr">
        <is>
          <t>Last Activity</t>
        </is>
      </c>
      <c r="C7516" t="inlineStr">
        <is>
          <t>Jul 04 2024</t>
        </is>
      </c>
      <c r="D7516" t="inlineStr">
        <is>
          <t>2024-07-04</t>
        </is>
      </c>
      <c r="E7516" t="inlineStr">
        <is>
          <t>Date to YYYY-MM-DD</t>
        </is>
      </c>
    </row>
    <row r="7517">
      <c r="A7517" t="inlineStr">
        <is>
          <t>SRC-01185</t>
        </is>
      </c>
      <c r="B7517" t="inlineStr">
        <is>
          <t>Last Name</t>
        </is>
      </c>
      <c r="C7517" t="inlineStr">
        <is>
          <t xml:space="preserve"> Kelly</t>
        </is>
      </c>
      <c r="D7517" t="inlineStr">
        <is>
          <t>Kelly</t>
        </is>
      </c>
      <c r="E7517" t="inlineStr">
        <is>
          <t>Trimmed / name case</t>
        </is>
      </c>
    </row>
    <row r="7518">
      <c r="A7518" t="inlineStr">
        <is>
          <t>SRC-01185</t>
        </is>
      </c>
      <c r="B7518" t="inlineStr">
        <is>
          <t>Phone Number</t>
        </is>
      </c>
      <c r="C7518" t="inlineStr">
        <is>
          <t>(08) 7010 3232</t>
        </is>
      </c>
      <c r="D7518" t="inlineStr">
        <is>
          <t>+61 8 7010 3232</t>
        </is>
      </c>
      <c r="E7518" t="inlineStr">
        <is>
          <t>Phone to +61 international format</t>
        </is>
      </c>
    </row>
    <row r="7519">
      <c r="A7519" t="inlineStr">
        <is>
          <t>SRC-01185</t>
        </is>
      </c>
      <c r="B7519" t="inlineStr">
        <is>
          <t>Company Name</t>
        </is>
      </c>
      <c r="C7519" t="inlineStr">
        <is>
          <t>Wattlemere Electrical Pty. Ltd.</t>
        </is>
      </c>
      <c r="D7519" t="inlineStr">
        <is>
          <t>Wattlemere Electrical Pty Ltd</t>
        </is>
      </c>
      <c r="E7519" t="inlineStr">
        <is>
          <t>Company suffix to 'Pty Ltd', trimmed, case</t>
        </is>
      </c>
    </row>
    <row r="7520">
      <c r="A7520" t="inlineStr">
        <is>
          <t>SRC-01185</t>
        </is>
      </c>
      <c r="B7520" t="inlineStr">
        <is>
          <t>City</t>
        </is>
      </c>
      <c r="C7520" t="inlineStr">
        <is>
          <t>ADELAIDE</t>
        </is>
      </c>
      <c r="D7520" t="inlineStr">
        <is>
          <t>Adelaide</t>
        </is>
      </c>
      <c r="E7520" t="inlineStr">
        <is>
          <t>City case</t>
        </is>
      </c>
    </row>
    <row r="7521">
      <c r="A7521" t="inlineStr">
        <is>
          <t>SRC-01185</t>
        </is>
      </c>
      <c r="B7521" t="inlineStr">
        <is>
          <t>Postal Code</t>
        </is>
      </c>
      <c r="C7521" t="inlineStr">
        <is>
          <t>5357.0</t>
        </is>
      </c>
      <c r="D7521" t="inlineStr">
        <is>
          <t>5357</t>
        </is>
      </c>
      <c r="E7521" t="inlineStr">
        <is>
          <t>Postcode to 4 digits (restored leading zero / removed .0)</t>
        </is>
      </c>
    </row>
    <row r="7522">
      <c r="A7522" t="inlineStr">
        <is>
          <t>SRC-01186</t>
        </is>
      </c>
      <c r="B7522" t="inlineStr">
        <is>
          <t>Last Name</t>
        </is>
      </c>
      <c r="C7522" t="inlineStr">
        <is>
          <t>PARKER</t>
        </is>
      </c>
      <c r="D7522" t="inlineStr">
        <is>
          <t>Parker</t>
        </is>
      </c>
      <c r="E7522" t="inlineStr">
        <is>
          <t>Trimmed / name case</t>
        </is>
      </c>
    </row>
    <row r="7523">
      <c r="A7523" t="inlineStr">
        <is>
          <t>SRC-01186</t>
        </is>
      </c>
      <c r="B7523" t="inlineStr">
        <is>
          <t>State/Region</t>
        </is>
      </c>
      <c r="C7523" t="inlineStr">
        <is>
          <t>N.S.W.</t>
        </is>
      </c>
      <c r="D7523" t="inlineStr">
        <is>
          <t>NSW</t>
        </is>
      </c>
      <c r="E7523" t="inlineStr">
        <is>
          <t>State to standard abbreviation</t>
        </is>
      </c>
    </row>
    <row r="7524">
      <c r="A7524" t="inlineStr">
        <is>
          <t>SRC-01186</t>
        </is>
      </c>
      <c r="B7524" t="inlineStr">
        <is>
          <t>Phone Number</t>
        </is>
      </c>
      <c r="C7524" t="inlineStr">
        <is>
          <t>5550 2310</t>
        </is>
      </c>
      <c r="D7524" t="inlineStr">
        <is>
          <t>+61 2 5550 2310</t>
        </is>
      </c>
      <c r="E7524" t="inlineStr">
        <is>
          <t>Phone to +61 international format</t>
        </is>
      </c>
    </row>
    <row r="7525">
      <c r="A7525" t="inlineStr">
        <is>
          <t>SRC-01186</t>
        </is>
      </c>
      <c r="B7525" t="inlineStr">
        <is>
          <t>Company Name</t>
        </is>
      </c>
      <c r="C7525" t="inlineStr">
        <is>
          <t xml:space="preserve"> Kestermoy Hospitality Pty Ltd</t>
        </is>
      </c>
      <c r="D7525" t="inlineStr">
        <is>
          <t>Kestermoy Hospitality Pty Ltd</t>
        </is>
      </c>
      <c r="E7525" t="inlineStr">
        <is>
          <t>Company suffix to 'Pty Ltd', trimmed, case</t>
        </is>
      </c>
    </row>
    <row r="7526">
      <c r="A7526" t="inlineStr">
        <is>
          <t>SRC-01186</t>
        </is>
      </c>
      <c r="B7526" t="inlineStr">
        <is>
          <t>City</t>
        </is>
      </c>
      <c r="C7526" t="inlineStr">
        <is>
          <t>PARRAMATTA</t>
        </is>
      </c>
      <c r="D7526" t="inlineStr">
        <is>
          <t>Parramatta</t>
        </is>
      </c>
      <c r="E7526" t="inlineStr">
        <is>
          <t>City case</t>
        </is>
      </c>
    </row>
    <row r="7527">
      <c r="A7527" t="inlineStr">
        <is>
          <t>SRC-01186</t>
        </is>
      </c>
      <c r="B7527" t="inlineStr">
        <is>
          <t>Lifecycle Stage</t>
        </is>
      </c>
      <c r="C7527" t="inlineStr">
        <is>
          <t>LEAD</t>
        </is>
      </c>
      <c r="D7527" t="inlineStr">
        <is>
          <t>Lead</t>
        </is>
      </c>
      <c r="E7527" t="inlineStr">
        <is>
          <t>Mapped to HubSpot lifecycle stage</t>
        </is>
      </c>
    </row>
    <row r="7528">
      <c r="A7528" t="inlineStr">
        <is>
          <t>SRC-01186</t>
        </is>
      </c>
      <c r="B7528" t="inlineStr">
        <is>
          <t>Last Activity</t>
        </is>
      </c>
      <c r="C7528" t="inlineStr">
        <is>
          <t>30/06/2024</t>
        </is>
      </c>
      <c r="D7528" t="inlineStr">
        <is>
          <t>2024-06-30</t>
        </is>
      </c>
      <c r="E7528" t="inlineStr">
        <is>
          <t>Date to YYYY-MM-DD</t>
        </is>
      </c>
    </row>
    <row r="7529">
      <c r="A7529" t="inlineStr">
        <is>
          <t>SRC-01187</t>
        </is>
      </c>
      <c r="B7529" t="inlineStr">
        <is>
          <t>State/Region</t>
        </is>
      </c>
      <c r="C7529" t="inlineStr">
        <is>
          <t>Victoria</t>
        </is>
      </c>
      <c r="D7529" t="inlineStr">
        <is>
          <t>VIC</t>
        </is>
      </c>
      <c r="E7529" t="inlineStr">
        <is>
          <t>State to standard abbreviation</t>
        </is>
      </c>
    </row>
    <row r="7530">
      <c r="A7530" t="inlineStr">
        <is>
          <t>SRC-01187</t>
        </is>
      </c>
      <c r="B7530" t="inlineStr">
        <is>
          <t>Phone Number</t>
        </is>
      </c>
      <c r="C7530" t="inlineStr">
        <is>
          <t>61370107595</t>
        </is>
      </c>
      <c r="D7530" t="inlineStr">
        <is>
          <t>+61 3 7010 7595</t>
        </is>
      </c>
      <c r="E7530" t="inlineStr">
        <is>
          <t>Phone to +61 international format</t>
        </is>
      </c>
    </row>
    <row r="7531">
      <c r="A7531" t="inlineStr">
        <is>
          <t>SRC-01187</t>
        </is>
      </c>
      <c r="B7531" t="inlineStr">
        <is>
          <t>City</t>
        </is>
      </c>
      <c r="C7531" t="inlineStr">
        <is>
          <t>footscray</t>
        </is>
      </c>
      <c r="D7531" t="inlineStr">
        <is>
          <t>Footscray</t>
        </is>
      </c>
      <c r="E7531" t="inlineStr">
        <is>
          <t>City case</t>
        </is>
      </c>
    </row>
    <row r="7532">
      <c r="A7532" t="inlineStr">
        <is>
          <t>SRC-01187</t>
        </is>
      </c>
      <c r="B7532" t="inlineStr">
        <is>
          <t>Lifecycle Stage</t>
        </is>
      </c>
      <c r="C7532" t="inlineStr">
        <is>
          <t>Client</t>
        </is>
      </c>
      <c r="D7532" t="inlineStr">
        <is>
          <t>Customer</t>
        </is>
      </c>
      <c r="E7532" t="inlineStr">
        <is>
          <t>Mapped to HubSpot lifecycle stage</t>
        </is>
      </c>
    </row>
    <row r="7533">
      <c r="A7533" t="inlineStr">
        <is>
          <t>SRC-01187</t>
        </is>
      </c>
      <c r="B7533" t="inlineStr">
        <is>
          <t>Last Activity</t>
        </is>
      </c>
      <c r="C7533" t="inlineStr">
        <is>
          <t>04/05/2026</t>
        </is>
      </c>
      <c r="D7533" t="inlineStr">
        <is>
          <t>2026-05-04</t>
        </is>
      </c>
      <c r="E7533" t="inlineStr">
        <is>
          <t>Date to YYYY-MM-DD</t>
        </is>
      </c>
    </row>
    <row r="7534">
      <c r="A7534" t="inlineStr">
        <is>
          <t>SRC-01188</t>
        </is>
      </c>
      <c r="B7534" t="inlineStr">
        <is>
          <t>State/Region</t>
        </is>
      </c>
      <c r="C7534" t="inlineStr">
        <is>
          <t>Vic</t>
        </is>
      </c>
      <c r="D7534" t="inlineStr">
        <is>
          <t>VIC</t>
        </is>
      </c>
      <c r="E7534" t="inlineStr">
        <is>
          <t>State to standard abbreviation</t>
        </is>
      </c>
    </row>
    <row r="7535">
      <c r="A7535" t="inlineStr">
        <is>
          <t>SRC-01188</t>
        </is>
      </c>
      <c r="B7535" t="inlineStr">
        <is>
          <t>Company Name</t>
        </is>
      </c>
      <c r="C7535" t="inlineStr">
        <is>
          <t>Brennock Fitness Pty. Ltd.</t>
        </is>
      </c>
      <c r="D7535" t="inlineStr">
        <is>
          <t>Brennock Fitness Pty Ltd</t>
        </is>
      </c>
      <c r="E7535" t="inlineStr">
        <is>
          <t>Company suffix to 'Pty Ltd', trimmed, case</t>
        </is>
      </c>
    </row>
    <row r="7536">
      <c r="A7536" t="inlineStr">
        <is>
          <t>SRC-01188</t>
        </is>
      </c>
      <c r="B7536" t="inlineStr">
        <is>
          <t>City</t>
        </is>
      </c>
      <c r="C7536" t="inlineStr">
        <is>
          <t>FOOTSCRAY</t>
        </is>
      </c>
      <c r="D7536" t="inlineStr">
        <is>
          <t>Footscray</t>
        </is>
      </c>
      <c r="E7536" t="inlineStr">
        <is>
          <t>City case</t>
        </is>
      </c>
    </row>
    <row r="7537">
      <c r="A7537" t="inlineStr">
        <is>
          <t>SRC-01188</t>
        </is>
      </c>
      <c r="B7537" t="inlineStr">
        <is>
          <t>Last Activity</t>
        </is>
      </c>
      <c r="C7537" t="inlineStr">
        <is>
          <t>Feb 11 2025</t>
        </is>
      </c>
      <c r="D7537" t="inlineStr">
        <is>
          <t>2025-02-11</t>
        </is>
      </c>
      <c r="E7537" t="inlineStr">
        <is>
          <t>Date to YYYY-MM-DD</t>
        </is>
      </c>
    </row>
    <row r="7538">
      <c r="A7538" t="inlineStr">
        <is>
          <t>SRC-01189</t>
        </is>
      </c>
      <c r="B7538" t="inlineStr">
        <is>
          <t>Company Name</t>
        </is>
      </c>
      <c r="C7538" t="inlineStr">
        <is>
          <t>Orlubrie Electrical Pty. Ltd.</t>
        </is>
      </c>
      <c r="D7538" t="inlineStr">
        <is>
          <t>Orlubrie Electrical Pty Ltd</t>
        </is>
      </c>
      <c r="E7538" t="inlineStr">
        <is>
          <t>Company suffix to 'Pty Ltd', trimmed, case</t>
        </is>
      </c>
    </row>
    <row r="7539">
      <c r="A7539" t="inlineStr">
        <is>
          <t>SRC-01189</t>
        </is>
      </c>
      <c r="B7539" t="inlineStr">
        <is>
          <t>Job Title</t>
        </is>
      </c>
      <c r="C7539" t="inlineStr">
        <is>
          <t>ACCOUNTS PAYABLE OFFICER</t>
        </is>
      </c>
      <c r="D7539" t="inlineStr">
        <is>
          <t>Accounts Payable Officer</t>
        </is>
      </c>
      <c r="E7539" t="inlineStr">
        <is>
          <t>Job title case</t>
        </is>
      </c>
    </row>
    <row r="7540">
      <c r="A7540" t="inlineStr">
        <is>
          <t>SRC-01189</t>
        </is>
      </c>
      <c r="B7540" t="inlineStr">
        <is>
          <t>City</t>
        </is>
      </c>
      <c r="C7540" t="inlineStr">
        <is>
          <t>WOLLONGONG</t>
        </is>
      </c>
      <c r="D7540" t="inlineStr">
        <is>
          <t>Wollongong</t>
        </is>
      </c>
      <c r="E7540" t="inlineStr">
        <is>
          <t>City case</t>
        </is>
      </c>
    </row>
    <row r="7541">
      <c r="A7541" t="inlineStr">
        <is>
          <t>SRC-01189</t>
        </is>
      </c>
      <c r="B7541" t="inlineStr">
        <is>
          <t>Last Activity</t>
        </is>
      </c>
      <c r="C7541" t="inlineStr">
        <is>
          <t>May 17 2024</t>
        </is>
      </c>
      <c r="D7541" t="inlineStr">
        <is>
          <t>2024-05-17</t>
        </is>
      </c>
      <c r="E7541" t="inlineStr">
        <is>
          <t>Date to YYYY-MM-DD</t>
        </is>
      </c>
    </row>
    <row r="7542">
      <c r="A7542" t="inlineStr">
        <is>
          <t>SRC-01190</t>
        </is>
      </c>
      <c r="B7542" t="inlineStr">
        <is>
          <t>First Name</t>
        </is>
      </c>
      <c r="C7542" t="inlineStr">
        <is>
          <t>KIRI</t>
        </is>
      </c>
      <c r="D7542" t="inlineStr">
        <is>
          <t>Kiri</t>
        </is>
      </c>
      <c r="E7542" t="inlineStr">
        <is>
          <t>Trimmed / name case</t>
        </is>
      </c>
    </row>
    <row r="7543">
      <c r="A7543" t="inlineStr">
        <is>
          <t>SRC-01190</t>
        </is>
      </c>
      <c r="B7543" t="inlineStr">
        <is>
          <t>State/Region</t>
        </is>
      </c>
      <c r="C7543" t="inlineStr">
        <is>
          <t>VIC.</t>
        </is>
      </c>
      <c r="D7543" t="inlineStr">
        <is>
          <t>VIC</t>
        </is>
      </c>
      <c r="E7543" t="inlineStr">
        <is>
          <t>State to standard abbreviation</t>
        </is>
      </c>
    </row>
    <row r="7544">
      <c r="A7544" t="inlineStr">
        <is>
          <t>SRC-01190</t>
        </is>
      </c>
      <c r="B7544" t="inlineStr">
        <is>
          <t>Phone Number</t>
        </is>
      </c>
      <c r="C7544" t="inlineStr">
        <is>
          <t>7010 4235</t>
        </is>
      </c>
      <c r="D7544" t="inlineStr">
        <is>
          <t>+61 3 7010 4235</t>
        </is>
      </c>
      <c r="E7544" t="inlineStr">
        <is>
          <t>Phone to +61 international format</t>
        </is>
      </c>
    </row>
    <row r="7545">
      <c r="A7545" t="inlineStr">
        <is>
          <t>SRC-01190</t>
        </is>
      </c>
      <c r="B7545" t="inlineStr">
        <is>
          <t>Job Title</t>
        </is>
      </c>
      <c r="C7545" t="inlineStr">
        <is>
          <t>SAFETY OFFICER</t>
        </is>
      </c>
      <c r="D7545" t="inlineStr">
        <is>
          <t>Safety Officer</t>
        </is>
      </c>
      <c r="E7545" t="inlineStr">
        <is>
          <t>Job title case</t>
        </is>
      </c>
    </row>
    <row r="7546">
      <c r="A7546" t="inlineStr">
        <is>
          <t>SRC-01190</t>
        </is>
      </c>
      <c r="B7546" t="inlineStr">
        <is>
          <t>City</t>
        </is>
      </c>
      <c r="C7546" t="inlineStr">
        <is>
          <t>ballarat</t>
        </is>
      </c>
      <c r="D7546" t="inlineStr">
        <is>
          <t>Ballarat</t>
        </is>
      </c>
      <c r="E7546" t="inlineStr">
        <is>
          <t>City case</t>
        </is>
      </c>
    </row>
    <row r="7547">
      <c r="A7547" t="inlineStr">
        <is>
          <t>SRC-01190</t>
        </is>
      </c>
      <c r="B7547" t="inlineStr">
        <is>
          <t>Lifecycle Stage</t>
        </is>
      </c>
      <c r="C7547" t="inlineStr">
        <is>
          <t>cust</t>
        </is>
      </c>
      <c r="D7547" t="inlineStr">
        <is>
          <t>Customer</t>
        </is>
      </c>
      <c r="E7547" t="inlineStr">
        <is>
          <t>Mapped to HubSpot lifecycle stage</t>
        </is>
      </c>
    </row>
    <row r="7548">
      <c r="A7548" t="inlineStr">
        <is>
          <t>SRC-01190</t>
        </is>
      </c>
      <c r="B7548" t="inlineStr">
        <is>
          <t>Last Activity</t>
        </is>
      </c>
      <c r="C7548" t="inlineStr">
        <is>
          <t>24/09/2026</t>
        </is>
      </c>
      <c r="D7548" t="inlineStr">
        <is>
          <t>2026-09-24</t>
        </is>
      </c>
      <c r="E7548" t="inlineStr">
        <is>
          <t>Date to YYYY-MM-DD</t>
        </is>
      </c>
    </row>
    <row r="7549">
      <c r="A7549" t="inlineStr">
        <is>
          <t>SRC-01191</t>
        </is>
      </c>
      <c r="B7549" t="inlineStr">
        <is>
          <t>Phone Number</t>
        </is>
      </c>
      <c r="C7549" t="inlineStr">
        <is>
          <t>08 5550 8128</t>
        </is>
      </c>
      <c r="D7549" t="inlineStr">
        <is>
          <t>+61 8 5550 8128</t>
        </is>
      </c>
      <c r="E7549" t="inlineStr">
        <is>
          <t>Phone to +61 international format</t>
        </is>
      </c>
    </row>
    <row r="7550">
      <c r="A7550" t="inlineStr">
        <is>
          <t>SRC-01191</t>
        </is>
      </c>
      <c r="B7550" t="inlineStr">
        <is>
          <t>Company Name</t>
        </is>
      </c>
      <c r="C7550" t="inlineStr">
        <is>
          <t>Tarrowby Foods P/L</t>
        </is>
      </c>
      <c r="D7550" t="inlineStr">
        <is>
          <t>Tarrowby Foods Pty Ltd</t>
        </is>
      </c>
      <c r="E7550" t="inlineStr">
        <is>
          <t>Company suffix to 'Pty Ltd', trimmed, case</t>
        </is>
      </c>
    </row>
    <row r="7551">
      <c r="A7551" t="inlineStr">
        <is>
          <t>SRC-01191</t>
        </is>
      </c>
      <c r="B7551" t="inlineStr">
        <is>
          <t>Job Title</t>
        </is>
      </c>
      <c r="C7551" t="inlineStr">
        <is>
          <t>DIRECTOR</t>
        </is>
      </c>
      <c r="D7551" t="inlineStr">
        <is>
          <t>Director</t>
        </is>
      </c>
      <c r="E7551" t="inlineStr">
        <is>
          <t>Job title case</t>
        </is>
      </c>
    </row>
    <row r="7552">
      <c r="A7552" t="inlineStr">
        <is>
          <t>SRC-01191</t>
        </is>
      </c>
      <c r="B7552" t="inlineStr">
        <is>
          <t>City</t>
        </is>
      </c>
      <c r="C7552" t="inlineStr">
        <is>
          <t>bunbury</t>
        </is>
      </c>
      <c r="D7552" t="inlineStr">
        <is>
          <t>Bunbury</t>
        </is>
      </c>
      <c r="E7552" t="inlineStr">
        <is>
          <t>City case</t>
        </is>
      </c>
    </row>
    <row r="7553">
      <c r="A7553" t="inlineStr">
        <is>
          <t>SRC-01191</t>
        </is>
      </c>
      <c r="B7553" t="inlineStr">
        <is>
          <t>Lifecycle Stage</t>
        </is>
      </c>
      <c r="C7553" t="inlineStr">
        <is>
          <t>Client</t>
        </is>
      </c>
      <c r="D7553" t="inlineStr">
        <is>
          <t>Customer</t>
        </is>
      </c>
      <c r="E7553" t="inlineStr">
        <is>
          <t>Mapped to HubSpot lifecycle stage</t>
        </is>
      </c>
    </row>
    <row r="7554">
      <c r="A7554" t="inlineStr">
        <is>
          <t>SRC-01191</t>
        </is>
      </c>
      <c r="B7554" t="inlineStr">
        <is>
          <t>Last Activity</t>
        </is>
      </c>
      <c r="C7554" t="inlineStr">
        <is>
          <t>03/12/2024</t>
        </is>
      </c>
      <c r="D7554" t="inlineStr">
        <is>
          <t>2024-12-03</t>
        </is>
      </c>
      <c r="E7554" t="inlineStr">
        <is>
          <t>Date to YYYY-MM-DD</t>
        </is>
      </c>
    </row>
    <row r="7555">
      <c r="A7555" t="inlineStr">
        <is>
          <t>SRC-01192</t>
        </is>
      </c>
      <c r="B7555" t="inlineStr">
        <is>
          <t>Last Name</t>
        </is>
      </c>
      <c r="C7555" t="inlineStr">
        <is>
          <t xml:space="preserve">Parker </t>
        </is>
      </c>
      <c r="D7555" t="inlineStr">
        <is>
          <t>Parker</t>
        </is>
      </c>
      <c r="E7555" t="inlineStr">
        <is>
          <t>Trimmed / name case</t>
        </is>
      </c>
    </row>
    <row r="7556">
      <c r="A7556" t="inlineStr">
        <is>
          <t>SRC-01192</t>
        </is>
      </c>
      <c r="B7556" t="inlineStr">
        <is>
          <t>Email</t>
        </is>
      </c>
      <c r="C7556" t="inlineStr">
        <is>
          <t>&lt;arohap@wexmorrowaccounting.example&gt;</t>
        </is>
      </c>
      <c r="D7556" t="inlineStr">
        <is>
          <t>arohap@wexmorrowaccounting.example</t>
        </is>
      </c>
      <c r="E7556" t="inlineStr">
        <is>
          <t>Lower-case, trimmed, removed mailto:/brackets</t>
        </is>
      </c>
    </row>
    <row r="7557">
      <c r="A7557" t="inlineStr">
        <is>
          <t>SRC-01192</t>
        </is>
      </c>
      <c r="B7557" t="inlineStr">
        <is>
          <t>State/Region</t>
        </is>
      </c>
      <c r="C7557" t="inlineStr">
        <is>
          <t>South Australia</t>
        </is>
      </c>
      <c r="D7557" t="inlineStr">
        <is>
          <t>SA</t>
        </is>
      </c>
      <c r="E7557" t="inlineStr">
        <is>
          <t>State to standard abbreviation</t>
        </is>
      </c>
    </row>
    <row r="7558">
      <c r="A7558" t="inlineStr">
        <is>
          <t>SRC-01192</t>
        </is>
      </c>
      <c r="B7558" t="inlineStr">
        <is>
          <t>Phone Number</t>
        </is>
      </c>
      <c r="C7558" t="inlineStr">
        <is>
          <t>(08) 7010 5690</t>
        </is>
      </c>
      <c r="D7558" t="inlineStr">
        <is>
          <t>+61 8 7010 5690</t>
        </is>
      </c>
      <c r="E7558" t="inlineStr">
        <is>
          <t>Phone to +61 international format</t>
        </is>
      </c>
    </row>
    <row r="7559">
      <c r="A7559" t="inlineStr">
        <is>
          <t>SRC-01192</t>
        </is>
      </c>
      <c r="B7559" t="inlineStr">
        <is>
          <t>Mobile Phone Number</t>
        </is>
      </c>
      <c r="C7559" t="inlineStr">
        <is>
          <t>+61491570159</t>
        </is>
      </c>
      <c r="D7559" t="inlineStr">
        <is>
          <t>+61 491 570 159</t>
        </is>
      </c>
      <c r="E7559" t="inlineStr">
        <is>
          <t>Phone to +61 international format</t>
        </is>
      </c>
    </row>
    <row r="7560">
      <c r="A7560" t="inlineStr">
        <is>
          <t>SRC-01192</t>
        </is>
      </c>
      <c r="B7560" t="inlineStr">
        <is>
          <t>Company Name</t>
        </is>
      </c>
      <c r="C7560" t="inlineStr">
        <is>
          <t>WEXMORROW ACCOUNTING PTY LTD</t>
        </is>
      </c>
      <c r="D7560" t="inlineStr">
        <is>
          <t>Wexmorrow Accounting Pty Ltd</t>
        </is>
      </c>
      <c r="E7560" t="inlineStr">
        <is>
          <t>Company suffix to 'Pty Ltd', trimmed, case</t>
        </is>
      </c>
    </row>
    <row r="7561">
      <c r="A7561" t="inlineStr">
        <is>
          <t>SRC-01192</t>
        </is>
      </c>
      <c r="B7561" t="inlineStr">
        <is>
          <t>Lifecycle Stage</t>
        </is>
      </c>
      <c r="C7561" t="inlineStr">
        <is>
          <t>LEAD</t>
        </is>
      </c>
      <c r="D7561" t="inlineStr">
        <is>
          <t>Lead</t>
        </is>
      </c>
      <c r="E7561" t="inlineStr">
        <is>
          <t>Mapped to HubSpot lifecycle stage</t>
        </is>
      </c>
    </row>
    <row r="7562">
      <c r="A7562" t="inlineStr">
        <is>
          <t>SRC-01193</t>
        </is>
      </c>
      <c r="B7562" t="inlineStr">
        <is>
          <t>Last Name</t>
        </is>
      </c>
      <c r="C7562" t="inlineStr">
        <is>
          <t xml:space="preserve">Kumar </t>
        </is>
      </c>
      <c r="D7562" t="inlineStr">
        <is>
          <t>Kumar</t>
        </is>
      </c>
      <c r="E7562" t="inlineStr">
        <is>
          <t>Trimmed / name case</t>
        </is>
      </c>
    </row>
    <row r="7563">
      <c r="A7563" t="inlineStr">
        <is>
          <t>SRC-01193</t>
        </is>
      </c>
      <c r="B7563" t="inlineStr">
        <is>
          <t>State/Region</t>
        </is>
      </c>
      <c r="C7563" t="inlineStr">
        <is>
          <t>vic</t>
        </is>
      </c>
      <c r="D7563" t="inlineStr">
        <is>
          <t>VIC</t>
        </is>
      </c>
      <c r="E7563" t="inlineStr">
        <is>
          <t>State to standard abbreviation</t>
        </is>
      </c>
    </row>
    <row r="7564">
      <c r="A7564" t="inlineStr">
        <is>
          <t>SRC-01193</t>
        </is>
      </c>
      <c r="B7564" t="inlineStr">
        <is>
          <t>Phone Number</t>
        </is>
      </c>
      <c r="C7564" t="inlineStr">
        <is>
          <t>5550 7367</t>
        </is>
      </c>
      <c r="D7564" t="inlineStr">
        <is>
          <t>+61 3 5550 7367</t>
        </is>
      </c>
      <c r="E7564" t="inlineStr">
        <is>
          <t>Phone to +61 international format</t>
        </is>
      </c>
    </row>
    <row r="7565">
      <c r="A7565" t="inlineStr">
        <is>
          <t>SRC-01193</t>
        </is>
      </c>
      <c r="B7565" t="inlineStr">
        <is>
          <t>City</t>
        </is>
      </c>
      <c r="C7565" t="inlineStr">
        <is>
          <t>box hill</t>
        </is>
      </c>
      <c r="D7565" t="inlineStr">
        <is>
          <t>Box Hill</t>
        </is>
      </c>
      <c r="E7565" t="inlineStr">
        <is>
          <t>City case</t>
        </is>
      </c>
    </row>
    <row r="7566">
      <c r="A7566" t="inlineStr">
        <is>
          <t>SRC-01193</t>
        </is>
      </c>
      <c r="B7566" t="inlineStr">
        <is>
          <t>Lifecycle Stage</t>
        </is>
      </c>
      <c r="C7566" t="inlineStr">
        <is>
          <t>mql</t>
        </is>
      </c>
      <c r="D7566" t="inlineStr">
        <is>
          <t>Marketing Qualified Lead</t>
        </is>
      </c>
      <c r="E7566" t="inlineStr">
        <is>
          <t>Mapped to HubSpot lifecycle stage</t>
        </is>
      </c>
    </row>
    <row r="7567">
      <c r="A7567" t="inlineStr">
        <is>
          <t>SRC-01194</t>
        </is>
      </c>
      <c r="B7567" t="inlineStr">
        <is>
          <t>State/Region</t>
        </is>
      </c>
      <c r="C7567" t="inlineStr">
        <is>
          <t>Victoria</t>
        </is>
      </c>
      <c r="D7567" t="inlineStr">
        <is>
          <t>VIC</t>
        </is>
      </c>
      <c r="E7567" t="inlineStr">
        <is>
          <t>State to standard abbreviation</t>
        </is>
      </c>
    </row>
    <row r="7568">
      <c r="A7568" t="inlineStr">
        <is>
          <t>SRC-01194</t>
        </is>
      </c>
      <c r="B7568" t="inlineStr">
        <is>
          <t>Phone Number</t>
        </is>
      </c>
      <c r="C7568" t="inlineStr">
        <is>
          <t>5550 5991</t>
        </is>
      </c>
      <c r="D7568" t="inlineStr">
        <is>
          <t>+61 3 5550 5991</t>
        </is>
      </c>
      <c r="E7568" t="inlineStr">
        <is>
          <t>Phone to +61 international format</t>
        </is>
      </c>
    </row>
    <row r="7569">
      <c r="A7569" t="inlineStr">
        <is>
          <t>SRC-01194</t>
        </is>
      </c>
      <c r="B7569" t="inlineStr">
        <is>
          <t>Company Name</t>
        </is>
      </c>
      <c r="C7569" t="inlineStr">
        <is>
          <t>Rushavon Freight</t>
        </is>
      </c>
      <c r="D7569" t="inlineStr">
        <is>
          <t>Rushavon Freight Pty Ltd</t>
        </is>
      </c>
      <c r="E7569" t="inlineStr">
        <is>
          <t>Company suffix to 'Pty Ltd', trimmed, case</t>
        </is>
      </c>
    </row>
    <row r="7570">
      <c r="A7570" t="inlineStr">
        <is>
          <t>SRC-01194</t>
        </is>
      </c>
      <c r="B7570" t="inlineStr">
        <is>
          <t>Job Title</t>
        </is>
      </c>
      <c r="C7570" t="inlineStr">
        <is>
          <t>training coordinator</t>
        </is>
      </c>
      <c r="D7570" t="inlineStr">
        <is>
          <t>Training Coordinator</t>
        </is>
      </c>
      <c r="E7570" t="inlineStr">
        <is>
          <t>Job title case</t>
        </is>
      </c>
    </row>
    <row r="7571">
      <c r="A7571" t="inlineStr">
        <is>
          <t>SRC-01194</t>
        </is>
      </c>
      <c r="B7571" t="inlineStr">
        <is>
          <t>City</t>
        </is>
      </c>
      <c r="C7571" t="inlineStr">
        <is>
          <t>bendigo</t>
        </is>
      </c>
      <c r="D7571" t="inlineStr">
        <is>
          <t>Bendigo</t>
        </is>
      </c>
      <c r="E7571" t="inlineStr">
        <is>
          <t>City case</t>
        </is>
      </c>
    </row>
    <row r="7572">
      <c r="A7572" t="inlineStr">
        <is>
          <t>SRC-01194</t>
        </is>
      </c>
      <c r="B7572" t="inlineStr">
        <is>
          <t>Postal Code</t>
        </is>
      </c>
      <c r="C7572" t="inlineStr">
        <is>
          <t>3573.0</t>
        </is>
      </c>
      <c r="D7572" t="inlineStr">
        <is>
          <t>3573</t>
        </is>
      </c>
      <c r="E7572" t="inlineStr">
        <is>
          <t>Postcode to 4 digits (restored leading zero / removed .0)</t>
        </is>
      </c>
    </row>
    <row r="7573">
      <c r="A7573" t="inlineStr">
        <is>
          <t>SRC-01194</t>
        </is>
      </c>
      <c r="B7573" t="inlineStr">
        <is>
          <t>Lifecycle Stage</t>
        </is>
      </c>
      <c r="C7573" t="inlineStr">
        <is>
          <t>lead</t>
        </is>
      </c>
      <c r="D7573" t="inlineStr">
        <is>
          <t>Lead</t>
        </is>
      </c>
      <c r="E7573" t="inlineStr">
        <is>
          <t>Mapped to HubSpot lifecycle stage</t>
        </is>
      </c>
    </row>
    <row r="7574">
      <c r="A7574" t="inlineStr">
        <is>
          <t>SRC-01194</t>
        </is>
      </c>
      <c r="B7574" t="inlineStr">
        <is>
          <t>Last Activity</t>
        </is>
      </c>
      <c r="C7574" t="inlineStr">
        <is>
          <t>03/12/2024</t>
        </is>
      </c>
      <c r="D7574" t="inlineStr">
        <is>
          <t>2024-12-03</t>
        </is>
      </c>
      <c r="E7574" t="inlineStr">
        <is>
          <t>Date to YYYY-MM-DD</t>
        </is>
      </c>
    </row>
    <row r="7575">
      <c r="A7575" t="inlineStr">
        <is>
          <t>SRC-01195</t>
        </is>
      </c>
      <c r="B7575" t="inlineStr">
        <is>
          <t>Last Name</t>
        </is>
      </c>
      <c r="C7575" t="inlineStr">
        <is>
          <t>TURNER</t>
        </is>
      </c>
      <c r="D7575" t="inlineStr">
        <is>
          <t>Turner</t>
        </is>
      </c>
      <c r="E7575" t="inlineStr">
        <is>
          <t>Trimmed / name case</t>
        </is>
      </c>
    </row>
    <row r="7576">
      <c r="A7576" t="inlineStr">
        <is>
          <t>SRC-01195</t>
        </is>
      </c>
      <c r="B7576" t="inlineStr">
        <is>
          <t>State/Region</t>
        </is>
      </c>
      <c r="C7576" t="inlineStr">
        <is>
          <t>Victoria</t>
        </is>
      </c>
      <c r="D7576" t="inlineStr">
        <is>
          <t>VIC</t>
        </is>
      </c>
      <c r="E7576" t="inlineStr">
        <is>
          <t>State to standard abbreviation</t>
        </is>
      </c>
    </row>
    <row r="7577">
      <c r="A7577" t="inlineStr">
        <is>
          <t>SRC-01195</t>
        </is>
      </c>
      <c r="B7577" t="inlineStr">
        <is>
          <t>Phone Number</t>
        </is>
      </c>
      <c r="C7577" t="inlineStr">
        <is>
          <t>(03) 5550 6356</t>
        </is>
      </c>
      <c r="D7577" t="inlineStr">
        <is>
          <t>+61 3 5550 6356</t>
        </is>
      </c>
      <c r="E7577" t="inlineStr">
        <is>
          <t>Phone to +61 international format</t>
        </is>
      </c>
    </row>
    <row r="7578">
      <c r="A7578" t="inlineStr">
        <is>
          <t>SRC-01195</t>
        </is>
      </c>
      <c r="B7578" t="inlineStr">
        <is>
          <t>Job Title</t>
        </is>
      </c>
      <c r="C7578" t="inlineStr">
        <is>
          <t>finance manager</t>
        </is>
      </c>
      <c r="D7578" t="inlineStr">
        <is>
          <t>Finance Manager</t>
        </is>
      </c>
      <c r="E7578" t="inlineStr">
        <is>
          <t>Job title case</t>
        </is>
      </c>
    </row>
    <row r="7579">
      <c r="A7579" t="inlineStr">
        <is>
          <t>SRC-01195</t>
        </is>
      </c>
      <c r="B7579" t="inlineStr">
        <is>
          <t>City</t>
        </is>
      </c>
      <c r="C7579" t="inlineStr">
        <is>
          <t>bendigo</t>
        </is>
      </c>
      <c r="D7579" t="inlineStr">
        <is>
          <t>Bendigo</t>
        </is>
      </c>
      <c r="E7579" t="inlineStr">
        <is>
          <t>City case</t>
        </is>
      </c>
    </row>
    <row r="7580">
      <c r="A7580" t="inlineStr">
        <is>
          <t>SRC-01195</t>
        </is>
      </c>
      <c r="B7580" t="inlineStr">
        <is>
          <t>Lifecycle Stage</t>
        </is>
      </c>
      <c r="C7580" t="inlineStr">
        <is>
          <t>customer - active</t>
        </is>
      </c>
      <c r="D7580" t="inlineStr">
        <is>
          <t>Customer</t>
        </is>
      </c>
      <c r="E7580" t="inlineStr">
        <is>
          <t>Mapped to HubSpot lifecycle stage</t>
        </is>
      </c>
    </row>
    <row r="7581">
      <c r="A7581" t="inlineStr">
        <is>
          <t>SRC-01195</t>
        </is>
      </c>
      <c r="B7581" t="inlineStr">
        <is>
          <t>Last Activity</t>
        </is>
      </c>
      <c r="C7581" t="inlineStr">
        <is>
          <t>Jul 05 2025</t>
        </is>
      </c>
      <c r="D7581" t="inlineStr">
        <is>
          <t>2025-07-05</t>
        </is>
      </c>
      <c r="E7581" t="inlineStr">
        <is>
          <t>Date to YYYY-MM-DD</t>
        </is>
      </c>
    </row>
    <row r="7582">
      <c r="A7582" t="inlineStr">
        <is>
          <t>SRC-01196</t>
        </is>
      </c>
      <c r="B7582" t="inlineStr">
        <is>
          <t>Last Name</t>
        </is>
      </c>
      <c r="C7582" t="inlineStr">
        <is>
          <t>KIM</t>
        </is>
      </c>
      <c r="D7582" t="inlineStr">
        <is>
          <t>Kim</t>
        </is>
      </c>
      <c r="E7582" t="inlineStr">
        <is>
          <t>Trimmed / name case</t>
        </is>
      </c>
    </row>
    <row r="7583">
      <c r="A7583" t="inlineStr">
        <is>
          <t>SRC-01196</t>
        </is>
      </c>
      <c r="B7583" t="inlineStr">
        <is>
          <t>State/Region</t>
        </is>
      </c>
      <c r="C7583" t="inlineStr">
        <is>
          <t>VIC.</t>
        </is>
      </c>
      <c r="D7583" t="inlineStr">
        <is>
          <t>VIC</t>
        </is>
      </c>
      <c r="E7583" t="inlineStr">
        <is>
          <t>State to standard abbreviation</t>
        </is>
      </c>
    </row>
    <row r="7584">
      <c r="A7584" t="inlineStr">
        <is>
          <t>SRC-01196</t>
        </is>
      </c>
      <c r="B7584" t="inlineStr">
        <is>
          <t>Phone Number</t>
        </is>
      </c>
      <c r="C7584" t="inlineStr">
        <is>
          <t>61370108649</t>
        </is>
      </c>
      <c r="D7584" t="inlineStr">
        <is>
          <t>+61 3 7010 8649</t>
        </is>
      </c>
      <c r="E7584" t="inlineStr">
        <is>
          <t>Phone to +61 international format</t>
        </is>
      </c>
    </row>
    <row r="7585">
      <c r="A7585" t="inlineStr">
        <is>
          <t>SRC-01196</t>
        </is>
      </c>
      <c r="B7585" t="inlineStr">
        <is>
          <t>Mobile Phone Number</t>
        </is>
      </c>
      <c r="C7585" t="inlineStr">
        <is>
          <t>+61491570006</t>
        </is>
      </c>
      <c r="D7585" t="inlineStr">
        <is>
          <t>+61 491 570 006</t>
        </is>
      </c>
      <c r="E7585" t="inlineStr">
        <is>
          <t>Phone to +61 international format</t>
        </is>
      </c>
    </row>
    <row r="7586">
      <c r="A7586" t="inlineStr">
        <is>
          <t>SRC-01196</t>
        </is>
      </c>
      <c r="B7586" t="inlineStr">
        <is>
          <t>Company Name</t>
        </is>
      </c>
      <c r="C7586" t="inlineStr">
        <is>
          <t xml:space="preserve"> Wexmorrow Landscapes Pty Ltd</t>
        </is>
      </c>
      <c r="D7586" t="inlineStr">
        <is>
          <t>Wexmorrow Landscapes Pty Ltd</t>
        </is>
      </c>
      <c r="E7586" t="inlineStr">
        <is>
          <t>Company suffix to 'Pty Ltd', trimmed, case</t>
        </is>
      </c>
    </row>
    <row r="7587">
      <c r="A7587" t="inlineStr">
        <is>
          <t>SRC-01196</t>
        </is>
      </c>
      <c r="B7587" t="inlineStr">
        <is>
          <t>Job Title</t>
        </is>
      </c>
      <c r="C7587" t="inlineStr">
        <is>
          <t>DIRECTOR</t>
        </is>
      </c>
      <c r="D7587" t="inlineStr">
        <is>
          <t>Director</t>
        </is>
      </c>
      <c r="E7587" t="inlineStr">
        <is>
          <t>Job title case</t>
        </is>
      </c>
    </row>
    <row r="7588">
      <c r="A7588" t="inlineStr">
        <is>
          <t>SRC-01196</t>
        </is>
      </c>
      <c r="B7588" t="inlineStr">
        <is>
          <t>City</t>
        </is>
      </c>
      <c r="C7588" t="inlineStr">
        <is>
          <t>frankston</t>
        </is>
      </c>
      <c r="D7588" t="inlineStr">
        <is>
          <t>Frankston</t>
        </is>
      </c>
      <c r="E7588" t="inlineStr">
        <is>
          <t>City case</t>
        </is>
      </c>
    </row>
    <row r="7589">
      <c r="A7589" t="inlineStr">
        <is>
          <t>SRC-01196</t>
        </is>
      </c>
      <c r="B7589" t="inlineStr">
        <is>
          <t>Lifecycle Stage</t>
        </is>
      </c>
      <c r="C7589" t="inlineStr">
        <is>
          <t>lead</t>
        </is>
      </c>
      <c r="D7589" t="inlineStr">
        <is>
          <t>Lead</t>
        </is>
      </c>
      <c r="E7589" t="inlineStr">
        <is>
          <t>Mapped to HubSpot lifecycle stage</t>
        </is>
      </c>
    </row>
    <row r="7590">
      <c r="A7590" t="inlineStr">
        <is>
          <t>SRC-01197</t>
        </is>
      </c>
      <c r="B7590" t="inlineStr">
        <is>
          <t>First Name</t>
        </is>
      </c>
      <c r="C7590" t="inlineStr">
        <is>
          <t>JACK</t>
        </is>
      </c>
      <c r="D7590" t="inlineStr">
        <is>
          <t>Jack</t>
        </is>
      </c>
      <c r="E7590" t="inlineStr">
        <is>
          <t>Trimmed / name case</t>
        </is>
      </c>
    </row>
    <row r="7591">
      <c r="A7591" t="inlineStr">
        <is>
          <t>SRC-01197</t>
        </is>
      </c>
      <c r="B7591" t="inlineStr">
        <is>
          <t>Last Name</t>
        </is>
      </c>
      <c r="C7591" t="inlineStr">
        <is>
          <t xml:space="preserve"> Patel</t>
        </is>
      </c>
      <c r="D7591" t="inlineStr">
        <is>
          <t>Patel</t>
        </is>
      </c>
      <c r="E7591" t="inlineStr">
        <is>
          <t>Trimmed / name case</t>
        </is>
      </c>
    </row>
    <row r="7592">
      <c r="A7592" t="inlineStr">
        <is>
          <t>SRC-01197</t>
        </is>
      </c>
      <c r="B7592" t="inlineStr">
        <is>
          <t>State/Region</t>
        </is>
      </c>
      <c r="C7592" t="inlineStr">
        <is>
          <t>nsw</t>
        </is>
      </c>
      <c r="D7592" t="inlineStr">
        <is>
          <t>NSW</t>
        </is>
      </c>
      <c r="E7592" t="inlineStr">
        <is>
          <t>State to standard abbreviation</t>
        </is>
      </c>
    </row>
    <row r="7593">
      <c r="A7593" t="inlineStr">
        <is>
          <t>SRC-01197</t>
        </is>
      </c>
      <c r="B7593" t="inlineStr">
        <is>
          <t>Phone Number</t>
        </is>
      </c>
      <c r="C7593" t="inlineStr">
        <is>
          <t>(02) 7010 3845</t>
        </is>
      </c>
      <c r="D7593" t="inlineStr">
        <is>
          <t>+61 2 7010 3845</t>
        </is>
      </c>
      <c r="E7593" t="inlineStr">
        <is>
          <t>Phone to +61 international format</t>
        </is>
      </c>
    </row>
    <row r="7594">
      <c r="A7594" t="inlineStr">
        <is>
          <t>SRC-01197</t>
        </is>
      </c>
      <c r="B7594" t="inlineStr">
        <is>
          <t>Company Name</t>
        </is>
      </c>
      <c r="C7594" t="inlineStr">
        <is>
          <t>Ivelbrook Fitness pty ltd</t>
        </is>
      </c>
      <c r="D7594" t="inlineStr">
        <is>
          <t>Ivelbrook Fitness Pty Ltd</t>
        </is>
      </c>
      <c r="E7594" t="inlineStr">
        <is>
          <t>Company suffix to 'Pty Ltd', trimmed, case</t>
        </is>
      </c>
    </row>
    <row r="7595">
      <c r="A7595" t="inlineStr">
        <is>
          <t>SRC-01197</t>
        </is>
      </c>
      <c r="B7595" t="inlineStr">
        <is>
          <t>Job Title</t>
        </is>
      </c>
      <c r="C7595" t="inlineStr">
        <is>
          <t>TEAM LEADER</t>
        </is>
      </c>
      <c r="D7595" t="inlineStr">
        <is>
          <t>Team Leader</t>
        </is>
      </c>
      <c r="E7595" t="inlineStr">
        <is>
          <t>Job title case</t>
        </is>
      </c>
    </row>
    <row r="7596">
      <c r="A7596" t="inlineStr">
        <is>
          <t>SRC-01197</t>
        </is>
      </c>
      <c r="B7596" t="inlineStr">
        <is>
          <t>Postal Code</t>
        </is>
      </c>
      <c r="C7596" t="inlineStr">
        <is>
          <t>2266.0</t>
        </is>
      </c>
      <c r="D7596" t="inlineStr">
        <is>
          <t>2266</t>
        </is>
      </c>
      <c r="E7596" t="inlineStr">
        <is>
          <t>Postcode to 4 digits (restored leading zero / removed .0)</t>
        </is>
      </c>
    </row>
    <row r="7597">
      <c r="A7597" t="inlineStr">
        <is>
          <t>SRC-01197</t>
        </is>
      </c>
      <c r="B7597" t="inlineStr">
        <is>
          <t>Last Activity</t>
        </is>
      </c>
      <c r="C7597" t="inlineStr">
        <is>
          <t>Nov 01 2025</t>
        </is>
      </c>
      <c r="D7597" t="inlineStr">
        <is>
          <t>2025-11-01</t>
        </is>
      </c>
      <c r="E7597" t="inlineStr">
        <is>
          <t>Date to YYYY-MM-DD</t>
        </is>
      </c>
    </row>
    <row r="7598">
      <c r="A7598" t="inlineStr">
        <is>
          <t>SRC-01198</t>
        </is>
      </c>
      <c r="B7598" t="inlineStr">
        <is>
          <t>First Name</t>
        </is>
      </c>
      <c r="C7598" t="inlineStr">
        <is>
          <t>Ms Declan</t>
        </is>
      </c>
      <c r="D7598" t="inlineStr">
        <is>
          <t>Declan</t>
        </is>
      </c>
      <c r="E7598" t="inlineStr">
        <is>
          <t>Removed title (Dr/Mr/Ms/Mrs)</t>
        </is>
      </c>
    </row>
    <row r="7599">
      <c r="A7599" t="inlineStr">
        <is>
          <t>SRC-01198</t>
        </is>
      </c>
      <c r="B7599" t="inlineStr">
        <is>
          <t>Phone Number</t>
        </is>
      </c>
      <c r="C7599" t="inlineStr">
        <is>
          <t>07.7010.2678</t>
        </is>
      </c>
      <c r="D7599" t="inlineStr">
        <is>
          <t>+61 7 7010 2678</t>
        </is>
      </c>
      <c r="E7599" t="inlineStr">
        <is>
          <t>Phone to +61 international format</t>
        </is>
      </c>
    </row>
    <row r="7600">
      <c r="A7600" t="inlineStr">
        <is>
          <t>SRC-01198</t>
        </is>
      </c>
      <c r="B7600" t="inlineStr">
        <is>
          <t>Company Name</t>
        </is>
      </c>
      <c r="C7600" t="inlineStr">
        <is>
          <t>Tarrowby Freight Pty. Ltd.</t>
        </is>
      </c>
      <c r="D7600" t="inlineStr">
        <is>
          <t>Tarrowby Freight Pty Ltd</t>
        </is>
      </c>
      <c r="E7600" t="inlineStr">
        <is>
          <t>Company suffix to 'Pty Ltd', trimmed, case</t>
        </is>
      </c>
    </row>
    <row r="7601">
      <c r="A7601" t="inlineStr">
        <is>
          <t>SRC-01198</t>
        </is>
      </c>
      <c r="B7601" t="inlineStr">
        <is>
          <t>Job Title</t>
        </is>
      </c>
      <c r="C7601" t="inlineStr">
        <is>
          <t>SITE SUPERVISOR</t>
        </is>
      </c>
      <c r="D7601" t="inlineStr">
        <is>
          <t>Site Supervisor</t>
        </is>
      </c>
      <c r="E7601" t="inlineStr">
        <is>
          <t>Job title case</t>
        </is>
      </c>
    </row>
    <row r="7602">
      <c r="A7602" t="inlineStr">
        <is>
          <t>SRC-01198</t>
        </is>
      </c>
      <c r="B7602" t="inlineStr">
        <is>
          <t>Lifecycle Stage</t>
        </is>
      </c>
      <c r="C7602" t="inlineStr">
        <is>
          <t>customer - active</t>
        </is>
      </c>
      <c r="D7602" t="inlineStr">
        <is>
          <t>Customer</t>
        </is>
      </c>
      <c r="E7602" t="inlineStr">
        <is>
          <t>Mapped to HubSpot lifecycle stage</t>
        </is>
      </c>
    </row>
    <row r="7603">
      <c r="A7603" t="inlineStr">
        <is>
          <t>SRC-01198</t>
        </is>
      </c>
      <c r="B7603" t="inlineStr">
        <is>
          <t>Last Activity</t>
        </is>
      </c>
      <c r="C7603" t="inlineStr">
        <is>
          <t>Apr 26 2024</t>
        </is>
      </c>
      <c r="D7603" t="inlineStr">
        <is>
          <t>2024-04-26</t>
        </is>
      </c>
      <c r="E7603" t="inlineStr">
        <is>
          <t>Date to YYYY-MM-DD</t>
        </is>
      </c>
    </row>
    <row r="7604">
      <c r="A7604" t="inlineStr">
        <is>
          <t>SRC-01199</t>
        </is>
      </c>
      <c r="B7604" t="inlineStr">
        <is>
          <t>Job Title</t>
        </is>
      </c>
      <c r="C7604" t="inlineStr">
        <is>
          <t>TRAINING COORDINATOR</t>
        </is>
      </c>
      <c r="D7604" t="inlineStr">
        <is>
          <t>Training Coordinator</t>
        </is>
      </c>
      <c r="E7604" t="inlineStr">
        <is>
          <t>Job title case</t>
        </is>
      </c>
    </row>
    <row r="7605">
      <c r="A7605" t="inlineStr">
        <is>
          <t>SRC-01199</t>
        </is>
      </c>
      <c r="B7605" t="inlineStr">
        <is>
          <t>City</t>
        </is>
      </c>
      <c r="C7605" t="inlineStr">
        <is>
          <t>BRISBANE</t>
        </is>
      </c>
      <c r="D7605" t="inlineStr">
        <is>
          <t>Brisbane</t>
        </is>
      </c>
      <c r="E7605" t="inlineStr">
        <is>
          <t>City case</t>
        </is>
      </c>
    </row>
    <row r="7606">
      <c r="A7606" t="inlineStr">
        <is>
          <t>SRC-01199</t>
        </is>
      </c>
      <c r="B7606" t="inlineStr">
        <is>
          <t>Lifecycle Stage</t>
        </is>
      </c>
      <c r="C7606" t="inlineStr">
        <is>
          <t>LEAD</t>
        </is>
      </c>
      <c r="D7606" t="inlineStr">
        <is>
          <t>Lead</t>
        </is>
      </c>
      <c r="E7606" t="inlineStr">
        <is>
          <t>Mapped to HubSpot lifecycle stage</t>
        </is>
      </c>
    </row>
    <row r="7607">
      <c r="A7607" t="inlineStr">
        <is>
          <t>SRC-01200</t>
        </is>
      </c>
      <c r="B7607" t="inlineStr">
        <is>
          <t>First Name</t>
        </is>
      </c>
      <c r="C7607" t="inlineStr">
        <is>
          <t>HENRY</t>
        </is>
      </c>
      <c r="D7607" t="inlineStr">
        <is>
          <t>Henry</t>
        </is>
      </c>
      <c r="E7607" t="inlineStr">
        <is>
          <t>Trimmed / name case</t>
        </is>
      </c>
    </row>
    <row r="7608">
      <c r="A7608" t="inlineStr">
        <is>
          <t>SRC-01200</t>
        </is>
      </c>
      <c r="B7608" t="inlineStr">
        <is>
          <t>Phone Number</t>
        </is>
      </c>
      <c r="C7608" t="inlineStr">
        <is>
          <t>03.7010.7024</t>
        </is>
      </c>
      <c r="D7608" t="inlineStr">
        <is>
          <t>+61 3 7010 7024</t>
        </is>
      </c>
      <c r="E7608" t="inlineStr">
        <is>
          <t>Phone to +61 international format</t>
        </is>
      </c>
    </row>
    <row r="7609">
      <c r="A7609" t="inlineStr">
        <is>
          <t>SRC-01200</t>
        </is>
      </c>
      <c r="B7609" t="inlineStr">
        <is>
          <t>Company Name</t>
        </is>
      </c>
      <c r="C7609" t="inlineStr">
        <is>
          <t xml:space="preserve"> Rushavon Freight Pty Ltd</t>
        </is>
      </c>
      <c r="D7609" t="inlineStr">
        <is>
          <t>Rushavon Freight Pty Ltd</t>
        </is>
      </c>
      <c r="E7609" t="inlineStr">
        <is>
          <t>Company suffix to 'Pty Ltd', trimmed, case</t>
        </is>
      </c>
    </row>
    <row r="7610">
      <c r="A7610" t="inlineStr">
        <is>
          <t>SRC-01200</t>
        </is>
      </c>
      <c r="B7610" t="inlineStr">
        <is>
          <t>Job Title</t>
        </is>
      </c>
      <c r="C7610" t="inlineStr">
        <is>
          <t>WORKSHOP MANAGER</t>
        </is>
      </c>
      <c r="D7610" t="inlineStr">
        <is>
          <t>Workshop Manager</t>
        </is>
      </c>
      <c r="E7610" t="inlineStr">
        <is>
          <t>Job title case</t>
        </is>
      </c>
    </row>
    <row r="7611">
      <c r="A7611" t="inlineStr">
        <is>
          <t>SRC-01200</t>
        </is>
      </c>
      <c r="B7611" t="inlineStr">
        <is>
          <t>Last Activity</t>
        </is>
      </c>
      <c r="C7611" t="inlineStr">
        <is>
          <t>26/07/2026</t>
        </is>
      </c>
      <c r="D7611" t="inlineStr">
        <is>
          <t>2026-07-26</t>
        </is>
      </c>
      <c r="E7611" t="inlineStr">
        <is>
          <t>Date to YYYY-MM-DD</t>
        </is>
      </c>
    </row>
    <row r="7612">
      <c r="A7612" t="inlineStr">
        <is>
          <t>SRC-01201</t>
        </is>
      </c>
      <c r="B7612" t="inlineStr">
        <is>
          <t>First Name</t>
        </is>
      </c>
      <c r="C7612" t="inlineStr">
        <is>
          <t>mei</t>
        </is>
      </c>
      <c r="D7612" t="inlineStr">
        <is>
          <t>Mei</t>
        </is>
      </c>
      <c r="E7612" t="inlineStr">
        <is>
          <t>Trimmed / name case</t>
        </is>
      </c>
    </row>
    <row r="7613">
      <c r="A7613" t="inlineStr">
        <is>
          <t>SRC-01201</t>
        </is>
      </c>
      <c r="B7613" t="inlineStr">
        <is>
          <t>Phone Number</t>
        </is>
      </c>
      <c r="C7613" t="inlineStr">
        <is>
          <t>(03) 5550-7489</t>
        </is>
      </c>
      <c r="D7613" t="inlineStr">
        <is>
          <t>+61 3 5550 7489</t>
        </is>
      </c>
      <c r="E7613" t="inlineStr">
        <is>
          <t>Phone to +61 international format</t>
        </is>
      </c>
    </row>
    <row r="7614">
      <c r="A7614" t="inlineStr">
        <is>
          <t>SRC-01201</t>
        </is>
      </c>
      <c r="B7614" t="inlineStr">
        <is>
          <t>Mobile Phone Number</t>
        </is>
      </c>
      <c r="C7614" t="inlineStr">
        <is>
          <t>0491 570 737</t>
        </is>
      </c>
      <c r="D7614" t="inlineStr">
        <is>
          <t>+61 491 570 737</t>
        </is>
      </c>
      <c r="E7614" t="inlineStr">
        <is>
          <t>Phone to +61 international format</t>
        </is>
      </c>
    </row>
    <row r="7615">
      <c r="A7615" t="inlineStr">
        <is>
          <t>SRC-01201</t>
        </is>
      </c>
      <c r="B7615" t="inlineStr">
        <is>
          <t>Company Name</t>
        </is>
      </c>
      <c r="C7615" t="inlineStr">
        <is>
          <t>Thistlemoor Fitness pty ltd</t>
        </is>
      </c>
      <c r="D7615" t="inlineStr">
        <is>
          <t>Thistlemoor Fitness Pty Ltd</t>
        </is>
      </c>
      <c r="E7615" t="inlineStr">
        <is>
          <t>Company suffix to 'Pty Ltd', trimmed, case</t>
        </is>
      </c>
    </row>
    <row r="7616">
      <c r="A7616" t="inlineStr">
        <is>
          <t>SRC-01201</t>
        </is>
      </c>
      <c r="B7616" t="inlineStr">
        <is>
          <t>Job Title</t>
        </is>
      </c>
      <c r="C7616" t="inlineStr">
        <is>
          <t>procurement officer</t>
        </is>
      </c>
      <c r="D7616" t="inlineStr">
        <is>
          <t>Procurement Officer</t>
        </is>
      </c>
      <c r="E7616" t="inlineStr">
        <is>
          <t>Job title case</t>
        </is>
      </c>
    </row>
    <row r="7617">
      <c r="A7617" t="inlineStr">
        <is>
          <t>SRC-01201</t>
        </is>
      </c>
      <c r="B7617" t="inlineStr">
        <is>
          <t>City</t>
        </is>
      </c>
      <c r="C7617" t="inlineStr">
        <is>
          <t>GEELONG</t>
        </is>
      </c>
      <c r="D7617" t="inlineStr">
        <is>
          <t>Geelong</t>
        </is>
      </c>
      <c r="E7617" t="inlineStr">
        <is>
          <t>City case</t>
        </is>
      </c>
    </row>
    <row r="7618">
      <c r="A7618" t="inlineStr">
        <is>
          <t>SRC-01201</t>
        </is>
      </c>
      <c r="B7618" t="inlineStr">
        <is>
          <t>Postal Code</t>
        </is>
      </c>
      <c r="C7618" t="inlineStr">
        <is>
          <t>3341.0</t>
        </is>
      </c>
      <c r="D7618" t="inlineStr">
        <is>
          <t>3341</t>
        </is>
      </c>
      <c r="E7618" t="inlineStr">
        <is>
          <t>Postcode to 4 digits (restored leading zero / removed .0)</t>
        </is>
      </c>
    </row>
    <row r="7619">
      <c r="A7619" t="inlineStr">
        <is>
          <t>SRC-01201</t>
        </is>
      </c>
      <c r="B7619" t="inlineStr">
        <is>
          <t>Lifecycle Stage</t>
        </is>
      </c>
      <c r="C7619" t="inlineStr">
        <is>
          <t>customer - active</t>
        </is>
      </c>
      <c r="D7619" t="inlineStr">
        <is>
          <t>Customer</t>
        </is>
      </c>
      <c r="E7619" t="inlineStr">
        <is>
          <t>Mapped to HubSpot lifecycle stage</t>
        </is>
      </c>
    </row>
    <row r="7620">
      <c r="A7620" t="inlineStr">
        <is>
          <t>SRC-01201</t>
        </is>
      </c>
      <c r="B7620" t="inlineStr">
        <is>
          <t>Last Activity</t>
        </is>
      </c>
      <c r="C7620" t="inlineStr">
        <is>
          <t>Nov 27 2024</t>
        </is>
      </c>
      <c r="D7620" t="inlineStr">
        <is>
          <t>2024-11-27</t>
        </is>
      </c>
      <c r="E7620" t="inlineStr">
        <is>
          <t>Date to YYYY-MM-DD</t>
        </is>
      </c>
    </row>
    <row r="7621">
      <c r="A7621" t="inlineStr">
        <is>
          <t>SRC-01202</t>
        </is>
      </c>
      <c r="B7621" t="inlineStr">
        <is>
          <t>Last Name</t>
        </is>
      </c>
      <c r="C7621" t="inlineStr">
        <is>
          <t xml:space="preserve"> Tran</t>
        </is>
      </c>
      <c r="D7621" t="inlineStr">
        <is>
          <t>Tran</t>
        </is>
      </c>
      <c r="E7621" t="inlineStr">
        <is>
          <t>Trimmed / name case</t>
        </is>
      </c>
    </row>
    <row r="7622">
      <c r="A7622" t="inlineStr">
        <is>
          <t>SRC-01202</t>
        </is>
      </c>
      <c r="B7622" t="inlineStr">
        <is>
          <t>State/Region</t>
        </is>
      </c>
      <c r="C7622" t="inlineStr">
        <is>
          <t>Vic</t>
        </is>
      </c>
      <c r="D7622" t="inlineStr">
        <is>
          <t>VIC</t>
        </is>
      </c>
      <c r="E7622" t="inlineStr">
        <is>
          <t>State to standard abbreviation</t>
        </is>
      </c>
    </row>
    <row r="7623">
      <c r="A7623" t="inlineStr">
        <is>
          <t>SRC-01202</t>
        </is>
      </c>
      <c r="B7623" t="inlineStr">
        <is>
          <t>Job Title</t>
        </is>
      </c>
      <c r="C7623" t="inlineStr">
        <is>
          <t>accounts payable officer</t>
        </is>
      </c>
      <c r="D7623" t="inlineStr">
        <is>
          <t>Accounts Payable Officer</t>
        </is>
      </c>
      <c r="E7623" t="inlineStr">
        <is>
          <t>Job title case</t>
        </is>
      </c>
    </row>
    <row r="7624">
      <c r="A7624" t="inlineStr">
        <is>
          <t>SRC-01202</t>
        </is>
      </c>
      <c r="B7624" t="inlineStr">
        <is>
          <t>City</t>
        </is>
      </c>
      <c r="C7624" t="inlineStr">
        <is>
          <t>melbourne</t>
        </is>
      </c>
      <c r="D7624" t="inlineStr">
        <is>
          <t>Melbourne</t>
        </is>
      </c>
      <c r="E7624" t="inlineStr">
        <is>
          <t>City case</t>
        </is>
      </c>
    </row>
    <row r="7625">
      <c r="A7625" t="inlineStr">
        <is>
          <t>SRC-01202</t>
        </is>
      </c>
      <c r="B7625" t="inlineStr">
        <is>
          <t>Last Activity</t>
        </is>
      </c>
      <c r="C7625" t="inlineStr">
        <is>
          <t>Jan 10 2026</t>
        </is>
      </c>
      <c r="D7625" t="inlineStr">
        <is>
          <t>2026-01-10</t>
        </is>
      </c>
      <c r="E7625" t="inlineStr">
        <is>
          <t>Date to YYYY-MM-DD</t>
        </is>
      </c>
    </row>
    <row r="7626">
      <c r="A7626" t="inlineStr">
        <is>
          <t>SRC-01203</t>
        </is>
      </c>
      <c r="B7626" t="inlineStr">
        <is>
          <t>Last Name</t>
        </is>
      </c>
      <c r="C7626" t="inlineStr">
        <is>
          <t>DAVIES</t>
        </is>
      </c>
      <c r="D7626" t="inlineStr">
        <is>
          <t>Davies</t>
        </is>
      </c>
      <c r="E7626" t="inlineStr">
        <is>
          <t>Trimmed / name case</t>
        </is>
      </c>
    </row>
    <row r="7627">
      <c r="A7627" t="inlineStr">
        <is>
          <t>SRC-01203</t>
        </is>
      </c>
      <c r="B7627" t="inlineStr">
        <is>
          <t>Email</t>
        </is>
      </c>
      <c r="C7627" t="inlineStr">
        <is>
          <t>ZDAVIES@RUSHAVONFOODS.EXAMPLE</t>
        </is>
      </c>
      <c r="D7627" t="inlineStr">
        <is>
          <t>zdavies@rushavonfoods.example</t>
        </is>
      </c>
      <c r="E7627" t="inlineStr">
        <is>
          <t>Lower-case, trimmed, removed mailto:/brackets</t>
        </is>
      </c>
    </row>
    <row r="7628">
      <c r="A7628" t="inlineStr">
        <is>
          <t>SRC-01203</t>
        </is>
      </c>
      <c r="B7628" t="inlineStr">
        <is>
          <t>Phone Number</t>
        </is>
      </c>
      <c r="C7628" t="inlineStr">
        <is>
          <t>7010 9711</t>
        </is>
      </c>
      <c r="D7628" t="inlineStr">
        <is>
          <t>+61 8 7010 9711</t>
        </is>
      </c>
      <c r="E7628" t="inlineStr">
        <is>
          <t>Phone to +61 international format</t>
        </is>
      </c>
    </row>
    <row r="7629">
      <c r="A7629" t="inlineStr">
        <is>
          <t>SRC-01203</t>
        </is>
      </c>
      <c r="B7629" t="inlineStr">
        <is>
          <t>Company Name</t>
        </is>
      </c>
      <c r="C7629" t="inlineStr">
        <is>
          <t>Rushavon Foods</t>
        </is>
      </c>
      <c r="D7629" t="inlineStr">
        <is>
          <t>Rushavon Foods Pty Ltd</t>
        </is>
      </c>
      <c r="E7629" t="inlineStr">
        <is>
          <t>Company suffix to 'Pty Ltd', trimmed, case</t>
        </is>
      </c>
    </row>
    <row r="7630">
      <c r="A7630" t="inlineStr">
        <is>
          <t>SRC-01203</t>
        </is>
      </c>
      <c r="B7630" t="inlineStr">
        <is>
          <t>City</t>
        </is>
      </c>
      <c r="C7630" t="inlineStr">
        <is>
          <t>bunbury</t>
        </is>
      </c>
      <c r="D7630" t="inlineStr">
        <is>
          <t>Bunbury</t>
        </is>
      </c>
      <c r="E7630" t="inlineStr">
        <is>
          <t>City case</t>
        </is>
      </c>
    </row>
    <row r="7631">
      <c r="A7631" t="inlineStr">
        <is>
          <t>SRC-01203</t>
        </is>
      </c>
      <c r="B7631" t="inlineStr">
        <is>
          <t>Lifecycle Stage</t>
        </is>
      </c>
      <c r="C7631" t="inlineStr">
        <is>
          <t>SQL</t>
        </is>
      </c>
      <c r="D7631" t="inlineStr">
        <is>
          <t>Sales Qualified Lead</t>
        </is>
      </c>
      <c r="E7631" t="inlineStr">
        <is>
          <t>Mapped to HubSpot lifecycle stage</t>
        </is>
      </c>
    </row>
    <row r="7632">
      <c r="A7632" t="inlineStr">
        <is>
          <t>SRC-01204</t>
        </is>
      </c>
      <c r="B7632" t="inlineStr">
        <is>
          <t>Phone Number</t>
        </is>
      </c>
      <c r="C7632" t="inlineStr">
        <is>
          <t>(08) 7010 9640</t>
        </is>
      </c>
      <c r="D7632" t="inlineStr">
        <is>
          <t>+61 8 7010 9640</t>
        </is>
      </c>
      <c r="E7632" t="inlineStr">
        <is>
          <t>Phone to +61 international format</t>
        </is>
      </c>
    </row>
    <row r="7633">
      <c r="A7633" t="inlineStr">
        <is>
          <t>SRC-01204</t>
        </is>
      </c>
      <c r="B7633" t="inlineStr">
        <is>
          <t>Lifecycle Stage</t>
        </is>
      </c>
      <c r="C7633" t="inlineStr">
        <is>
          <t>LEAD</t>
        </is>
      </c>
      <c r="D7633" t="inlineStr">
        <is>
          <t>Lead</t>
        </is>
      </c>
      <c r="E7633" t="inlineStr">
        <is>
          <t>Mapped to HubSpot lifecycle stage</t>
        </is>
      </c>
    </row>
    <row r="7634">
      <c r="A7634" t="inlineStr">
        <is>
          <t>SRC-01204</t>
        </is>
      </c>
      <c r="B7634" t="inlineStr">
        <is>
          <t>Last Activity</t>
        </is>
      </c>
      <c r="C7634" t="inlineStr">
        <is>
          <t>17/05/2025</t>
        </is>
      </c>
      <c r="D7634" t="inlineStr">
        <is>
          <t>2025-05-17</t>
        </is>
      </c>
      <c r="E7634" t="inlineStr">
        <is>
          <t>Date to YYYY-MM-DD</t>
        </is>
      </c>
    </row>
    <row r="7635">
      <c r="A7635" t="inlineStr">
        <is>
          <t>SRC-01205</t>
        </is>
      </c>
      <c r="B7635" t="inlineStr">
        <is>
          <t>First Name</t>
        </is>
      </c>
      <c r="C7635" t="inlineStr">
        <is>
          <t>CALLUM</t>
        </is>
      </c>
      <c r="D7635" t="inlineStr">
        <is>
          <t>Callum</t>
        </is>
      </c>
      <c r="E7635" t="inlineStr">
        <is>
          <t>Trimmed / name case</t>
        </is>
      </c>
    </row>
    <row r="7636">
      <c r="A7636" t="inlineStr">
        <is>
          <t>SRC-01205</t>
        </is>
      </c>
      <c r="B7636" t="inlineStr">
        <is>
          <t>Last Name</t>
        </is>
      </c>
      <c r="C7636" t="inlineStr">
        <is>
          <t xml:space="preserve"> Fraser</t>
        </is>
      </c>
      <c r="D7636" t="inlineStr">
        <is>
          <t>Fraser</t>
        </is>
      </c>
      <c r="E7636" t="inlineStr">
        <is>
          <t>Trimmed / name case</t>
        </is>
      </c>
    </row>
    <row r="7637">
      <c r="A7637" t="inlineStr">
        <is>
          <t>SRC-01205</t>
        </is>
      </c>
      <c r="B7637" t="inlineStr">
        <is>
          <t>Email</t>
        </is>
      </c>
      <c r="C7637" t="inlineStr">
        <is>
          <t>Callum@Ardlomewoptics.Example</t>
        </is>
      </c>
      <c r="D7637" t="inlineStr">
        <is>
          <t>callum@ardlomewoptics.example</t>
        </is>
      </c>
      <c r="E7637" t="inlineStr">
        <is>
          <t>Lower-case, trimmed, removed mailto:/brackets</t>
        </is>
      </c>
    </row>
    <row r="7638">
      <c r="A7638" t="inlineStr">
        <is>
          <t>SRC-01205</t>
        </is>
      </c>
      <c r="B7638" t="inlineStr">
        <is>
          <t>State/Region</t>
        </is>
      </c>
      <c r="C7638" t="inlineStr">
        <is>
          <t>Victoria</t>
        </is>
      </c>
      <c r="D7638" t="inlineStr">
        <is>
          <t>VIC</t>
        </is>
      </c>
      <c r="E7638" t="inlineStr">
        <is>
          <t>State to standard abbreviation</t>
        </is>
      </c>
    </row>
    <row r="7639">
      <c r="A7639" t="inlineStr">
        <is>
          <t>SRC-01205</t>
        </is>
      </c>
      <c r="B7639" t="inlineStr">
        <is>
          <t>Phone Number</t>
        </is>
      </c>
      <c r="C7639" t="inlineStr">
        <is>
          <t>0355500952</t>
        </is>
      </c>
      <c r="D7639" t="inlineStr">
        <is>
          <t>+61 3 5550 0952</t>
        </is>
      </c>
      <c r="E7639" t="inlineStr">
        <is>
          <t>Phone to +61 international format</t>
        </is>
      </c>
    </row>
    <row r="7640">
      <c r="A7640" t="inlineStr">
        <is>
          <t>SRC-01205</t>
        </is>
      </c>
      <c r="B7640" t="inlineStr">
        <is>
          <t>Job Title</t>
        </is>
      </c>
      <c r="C7640" t="inlineStr">
        <is>
          <t>PRACTICE MANAGER</t>
        </is>
      </c>
      <c r="D7640" t="inlineStr">
        <is>
          <t>Practice Manager</t>
        </is>
      </c>
      <c r="E7640" t="inlineStr">
        <is>
          <t>Job title case</t>
        </is>
      </c>
    </row>
    <row r="7641">
      <c r="A7641" t="inlineStr">
        <is>
          <t>SRC-01205</t>
        </is>
      </c>
      <c r="B7641" t="inlineStr">
        <is>
          <t>City</t>
        </is>
      </c>
      <c r="C7641" t="inlineStr">
        <is>
          <t>MELBOURNE</t>
        </is>
      </c>
      <c r="D7641" t="inlineStr">
        <is>
          <t>Melbourne</t>
        </is>
      </c>
      <c r="E7641" t="inlineStr">
        <is>
          <t>City case</t>
        </is>
      </c>
    </row>
    <row r="7642">
      <c r="A7642" t="inlineStr">
        <is>
          <t>SRC-01205</t>
        </is>
      </c>
      <c r="B7642" t="inlineStr">
        <is>
          <t>Lifecycle Stage</t>
        </is>
      </c>
      <c r="C7642" t="inlineStr">
        <is>
          <t>cust</t>
        </is>
      </c>
      <c r="D7642" t="inlineStr">
        <is>
          <t>Customer</t>
        </is>
      </c>
      <c r="E7642" t="inlineStr">
        <is>
          <t>Mapped to HubSpot lifecycle stage</t>
        </is>
      </c>
    </row>
    <row r="7643">
      <c r="A7643" t="inlineStr">
        <is>
          <t>SRC-01205</t>
        </is>
      </c>
      <c r="B7643" t="inlineStr">
        <is>
          <t>Last Activity</t>
        </is>
      </c>
      <c r="C7643" t="inlineStr">
        <is>
          <t>Jul 12 2024</t>
        </is>
      </c>
      <c r="D7643" t="inlineStr">
        <is>
          <t>2024-07-12</t>
        </is>
      </c>
      <c r="E7643" t="inlineStr">
        <is>
          <t>Date to YYYY-MM-DD</t>
        </is>
      </c>
    </row>
    <row r="7644">
      <c r="A7644" t="inlineStr">
        <is>
          <t>SRC-01206</t>
        </is>
      </c>
      <c r="B7644" t="inlineStr">
        <is>
          <t>First Name</t>
        </is>
      </c>
      <c r="C7644" t="inlineStr">
        <is>
          <t>MIA</t>
        </is>
      </c>
      <c r="D7644" t="inlineStr">
        <is>
          <t>Mia</t>
        </is>
      </c>
      <c r="E7644" t="inlineStr">
        <is>
          <t>Trimmed / name case</t>
        </is>
      </c>
    </row>
    <row r="7645">
      <c r="A7645" t="inlineStr">
        <is>
          <t>SRC-01206</t>
        </is>
      </c>
      <c r="B7645" t="inlineStr">
        <is>
          <t>State/Region</t>
        </is>
      </c>
      <c r="C7645" t="inlineStr">
        <is>
          <t>Vic</t>
        </is>
      </c>
      <c r="D7645" t="inlineStr">
        <is>
          <t>VIC</t>
        </is>
      </c>
      <c r="E7645" t="inlineStr">
        <is>
          <t>State to standard abbreviation</t>
        </is>
      </c>
    </row>
    <row r="7646">
      <c r="A7646" t="inlineStr">
        <is>
          <t>SRC-01206</t>
        </is>
      </c>
      <c r="B7646" t="inlineStr">
        <is>
          <t>Phone Number</t>
        </is>
      </c>
      <c r="C7646" t="inlineStr">
        <is>
          <t>0355509085</t>
        </is>
      </c>
      <c r="D7646" t="inlineStr">
        <is>
          <t>+61 3 5550 9085</t>
        </is>
      </c>
      <c r="E7646" t="inlineStr">
        <is>
          <t>Phone to +61 international format</t>
        </is>
      </c>
    </row>
    <row r="7647">
      <c r="A7647" t="inlineStr">
        <is>
          <t>SRC-01206</t>
        </is>
      </c>
      <c r="B7647" t="inlineStr">
        <is>
          <t>Job Title</t>
        </is>
      </c>
      <c r="C7647" t="inlineStr">
        <is>
          <t>MARKETING COORDINATOR</t>
        </is>
      </c>
      <c r="D7647" t="inlineStr">
        <is>
          <t>Marketing Coordinator</t>
        </is>
      </c>
      <c r="E7647" t="inlineStr">
        <is>
          <t>Job title case</t>
        </is>
      </c>
    </row>
    <row r="7648">
      <c r="A7648" t="inlineStr">
        <is>
          <t>SRC-01206</t>
        </is>
      </c>
      <c r="B7648" t="inlineStr">
        <is>
          <t>City</t>
        </is>
      </c>
      <c r="C7648" t="inlineStr">
        <is>
          <t>DANDENONG</t>
        </is>
      </c>
      <c r="D7648" t="inlineStr">
        <is>
          <t>Dandenong</t>
        </is>
      </c>
      <c r="E7648" t="inlineStr">
        <is>
          <t>City case</t>
        </is>
      </c>
    </row>
    <row r="7649">
      <c r="A7649" t="inlineStr">
        <is>
          <t>SRC-01206</t>
        </is>
      </c>
      <c r="B7649" t="inlineStr">
        <is>
          <t>Lifecycle Stage</t>
        </is>
      </c>
      <c r="C7649" t="inlineStr">
        <is>
          <t>cust</t>
        </is>
      </c>
      <c r="D7649" t="inlineStr">
        <is>
          <t>Customer</t>
        </is>
      </c>
      <c r="E7649" t="inlineStr">
        <is>
          <t>Mapped to HubSpot lifecycle stage</t>
        </is>
      </c>
    </row>
    <row r="7650">
      <c r="A7650" t="inlineStr">
        <is>
          <t>SRC-01206</t>
        </is>
      </c>
      <c r="B7650" t="inlineStr">
        <is>
          <t>Last Activity</t>
        </is>
      </c>
      <c r="C7650" t="inlineStr">
        <is>
          <t>02/10/2025</t>
        </is>
      </c>
      <c r="D7650" t="inlineStr">
        <is>
          <t>2025-10-02</t>
        </is>
      </c>
      <c r="E7650" t="inlineStr">
        <is>
          <t>Date to YYYY-MM-DD</t>
        </is>
      </c>
    </row>
    <row r="7651">
      <c r="A7651" t="inlineStr">
        <is>
          <t>SRC-01207</t>
        </is>
      </c>
      <c r="B7651" t="inlineStr">
        <is>
          <t>First Name</t>
        </is>
      </c>
      <c r="C7651" t="inlineStr">
        <is>
          <t>eleni</t>
        </is>
      </c>
      <c r="D7651" t="inlineStr">
        <is>
          <t>Eleni</t>
        </is>
      </c>
      <c r="E7651" t="inlineStr">
        <is>
          <t>Trimmed / name case</t>
        </is>
      </c>
    </row>
    <row r="7652">
      <c r="A7652" t="inlineStr">
        <is>
          <t>SRC-01207</t>
        </is>
      </c>
      <c r="B7652" t="inlineStr">
        <is>
          <t>State/Region</t>
        </is>
      </c>
      <c r="C7652" t="inlineStr">
        <is>
          <t>Vic</t>
        </is>
      </c>
      <c r="D7652" t="inlineStr">
        <is>
          <t>VIC</t>
        </is>
      </c>
      <c r="E7652" t="inlineStr">
        <is>
          <t>State to standard abbreviation</t>
        </is>
      </c>
    </row>
    <row r="7653">
      <c r="A7653" t="inlineStr">
        <is>
          <t>SRC-01207</t>
        </is>
      </c>
      <c r="B7653" t="inlineStr">
        <is>
          <t>Phone Number</t>
        </is>
      </c>
      <c r="C7653" t="inlineStr">
        <is>
          <t>61370100991</t>
        </is>
      </c>
      <c r="D7653" t="inlineStr">
        <is>
          <t>+61 3 7010 0991</t>
        </is>
      </c>
      <c r="E7653" t="inlineStr">
        <is>
          <t>Phone to +61 international format</t>
        </is>
      </c>
    </row>
    <row r="7654">
      <c r="A7654" t="inlineStr">
        <is>
          <t>SRC-01207</t>
        </is>
      </c>
      <c r="B7654" t="inlineStr">
        <is>
          <t>Company Name</t>
        </is>
      </c>
      <c r="C7654" t="inlineStr">
        <is>
          <t>Yarrowdine Hospitality</t>
        </is>
      </c>
      <c r="D7654" t="inlineStr">
        <is>
          <t>Yarrowdine Hospitality Pty Ltd</t>
        </is>
      </c>
      <c r="E7654" t="inlineStr">
        <is>
          <t>Company suffix to 'Pty Ltd', trimmed, case</t>
        </is>
      </c>
    </row>
    <row r="7655">
      <c r="A7655" t="inlineStr">
        <is>
          <t>SRC-01207</t>
        </is>
      </c>
      <c r="B7655" t="inlineStr">
        <is>
          <t>City</t>
        </is>
      </c>
      <c r="C7655" t="inlineStr">
        <is>
          <t>FOOTSCRAY</t>
        </is>
      </c>
      <c r="D7655" t="inlineStr">
        <is>
          <t>Footscray</t>
        </is>
      </c>
      <c r="E7655" t="inlineStr">
        <is>
          <t>City case</t>
        </is>
      </c>
    </row>
    <row r="7656">
      <c r="A7656" t="inlineStr">
        <is>
          <t>SRC-01207</t>
        </is>
      </c>
      <c r="B7656" t="inlineStr">
        <is>
          <t>Lifecycle Stage</t>
        </is>
      </c>
      <c r="C7656" t="inlineStr">
        <is>
          <t>new lead</t>
        </is>
      </c>
      <c r="D7656" t="inlineStr">
        <is>
          <t>Lead</t>
        </is>
      </c>
      <c r="E7656" t="inlineStr">
        <is>
          <t>Mapped to HubSpot lifecycle stage</t>
        </is>
      </c>
    </row>
    <row r="7657">
      <c r="A7657" t="inlineStr">
        <is>
          <t>SRC-01207</t>
        </is>
      </c>
      <c r="B7657" t="inlineStr">
        <is>
          <t>Last Activity</t>
        </is>
      </c>
      <c r="C7657" t="inlineStr">
        <is>
          <t>Apr 07 2025</t>
        </is>
      </c>
      <c r="D7657" t="inlineStr">
        <is>
          <t>2025-04-07</t>
        </is>
      </c>
      <c r="E7657" t="inlineStr">
        <is>
          <t>Date to YYYY-MM-DD</t>
        </is>
      </c>
    </row>
    <row r="7658">
      <c r="A7658" t="inlineStr">
        <is>
          <t>SRC-01208</t>
        </is>
      </c>
      <c r="B7658" t="inlineStr">
        <is>
          <t>State/Region</t>
        </is>
      </c>
      <c r="C7658" t="inlineStr">
        <is>
          <t>South Australia</t>
        </is>
      </c>
      <c r="D7658" t="inlineStr">
        <is>
          <t>SA</t>
        </is>
      </c>
      <c r="E7658" t="inlineStr">
        <is>
          <t>State to standard abbreviation</t>
        </is>
      </c>
    </row>
    <row r="7659">
      <c r="A7659" t="inlineStr">
        <is>
          <t>SRC-01208</t>
        </is>
      </c>
      <c r="B7659" t="inlineStr">
        <is>
          <t>Phone Number</t>
        </is>
      </c>
      <c r="C7659" t="inlineStr">
        <is>
          <t>(08) 7010-4225</t>
        </is>
      </c>
      <c r="D7659" t="inlineStr">
        <is>
          <t>+61 8 7010 4225</t>
        </is>
      </c>
      <c r="E7659" t="inlineStr">
        <is>
          <t>Phone to +61 international format</t>
        </is>
      </c>
    </row>
    <row r="7660">
      <c r="A7660" t="inlineStr">
        <is>
          <t>SRC-01208</t>
        </is>
      </c>
      <c r="B7660" t="inlineStr">
        <is>
          <t>Job Title</t>
        </is>
      </c>
      <c r="C7660" t="inlineStr">
        <is>
          <t>GENERAL MANAGER</t>
        </is>
      </c>
      <c r="D7660" t="inlineStr">
        <is>
          <t>General Manager</t>
        </is>
      </c>
      <c r="E7660" t="inlineStr">
        <is>
          <t>Job title case</t>
        </is>
      </c>
    </row>
    <row r="7661">
      <c r="A7661" t="inlineStr">
        <is>
          <t>SRC-01208</t>
        </is>
      </c>
      <c r="B7661" t="inlineStr">
        <is>
          <t>Lifecycle Stage</t>
        </is>
      </c>
      <c r="C7661" t="inlineStr">
        <is>
          <t>newsletter only</t>
        </is>
      </c>
      <c r="D7661" t="inlineStr">
        <is>
          <t>Subscriber</t>
        </is>
      </c>
      <c r="E7661" t="inlineStr">
        <is>
          <t>Mapped to HubSpot lifecycle stage</t>
        </is>
      </c>
    </row>
    <row r="7662">
      <c r="A7662" t="inlineStr">
        <is>
          <t>SRC-01209</t>
        </is>
      </c>
      <c r="B7662" t="inlineStr">
        <is>
          <t>First Name</t>
        </is>
      </c>
      <c r="C7662" t="inlineStr">
        <is>
          <t>ARJUN</t>
        </is>
      </c>
      <c r="D7662" t="inlineStr">
        <is>
          <t>Arjun</t>
        </is>
      </c>
      <c r="E7662" t="inlineStr">
        <is>
          <t>Trimmed / name case</t>
        </is>
      </c>
    </row>
    <row r="7663">
      <c r="A7663" t="inlineStr">
        <is>
          <t>SRC-01209</t>
        </is>
      </c>
      <c r="B7663" t="inlineStr">
        <is>
          <t>State/Region</t>
        </is>
      </c>
      <c r="C7663" t="inlineStr">
        <is>
          <t>New South Wales</t>
        </is>
      </c>
      <c r="D7663" t="inlineStr">
        <is>
          <t>NSW</t>
        </is>
      </c>
      <c r="E7663" t="inlineStr">
        <is>
          <t>State to standard abbreviation</t>
        </is>
      </c>
    </row>
    <row r="7664">
      <c r="A7664" t="inlineStr">
        <is>
          <t>SRC-01209</t>
        </is>
      </c>
      <c r="B7664" t="inlineStr">
        <is>
          <t>Phone Number</t>
        </is>
      </c>
      <c r="C7664" t="inlineStr">
        <is>
          <t>02 7010 9005</t>
        </is>
      </c>
      <c r="D7664" t="inlineStr">
        <is>
          <t>+61 2 7010 9005</t>
        </is>
      </c>
      <c r="E7664" t="inlineStr">
        <is>
          <t>Phone to +61 international format</t>
        </is>
      </c>
    </row>
    <row r="7665">
      <c r="A7665" t="inlineStr">
        <is>
          <t>SRC-01209</t>
        </is>
      </c>
      <c r="B7665" t="inlineStr">
        <is>
          <t>Company Name</t>
        </is>
      </c>
      <c r="C7665" t="inlineStr">
        <is>
          <t>Ivelbrook Fitness pty ltd</t>
        </is>
      </c>
      <c r="D7665" t="inlineStr">
        <is>
          <t>Ivelbrook Fitness Pty Ltd</t>
        </is>
      </c>
      <c r="E7665" t="inlineStr">
        <is>
          <t>Company suffix to 'Pty Ltd', trimmed, case</t>
        </is>
      </c>
    </row>
    <row r="7666">
      <c r="A7666" t="inlineStr">
        <is>
          <t>SRC-01209</t>
        </is>
      </c>
      <c r="B7666" t="inlineStr">
        <is>
          <t>City</t>
        </is>
      </c>
      <c r="C7666" t="inlineStr">
        <is>
          <t>PARRAMATTA</t>
        </is>
      </c>
      <c r="D7666" t="inlineStr">
        <is>
          <t>Parramatta</t>
        </is>
      </c>
      <c r="E7666" t="inlineStr">
        <is>
          <t>City case</t>
        </is>
      </c>
    </row>
    <row r="7667">
      <c r="A7667" t="inlineStr">
        <is>
          <t>SRC-01209</t>
        </is>
      </c>
      <c r="B7667" t="inlineStr">
        <is>
          <t>Postal Code</t>
        </is>
      </c>
      <c r="C7667" t="inlineStr">
        <is>
          <t>2266.0</t>
        </is>
      </c>
      <c r="D7667" t="inlineStr">
        <is>
          <t>2266</t>
        </is>
      </c>
      <c r="E7667" t="inlineStr">
        <is>
          <t>Postcode to 4 digits (restored leading zero / removed .0)</t>
        </is>
      </c>
    </row>
    <row r="7668">
      <c r="A7668" t="inlineStr">
        <is>
          <t>SRC-01209</t>
        </is>
      </c>
      <c r="B7668" t="inlineStr">
        <is>
          <t>Last Activity</t>
        </is>
      </c>
      <c r="C7668" t="inlineStr">
        <is>
          <t>Jun 06 2025</t>
        </is>
      </c>
      <c r="D7668" t="inlineStr">
        <is>
          <t>2025-06-06</t>
        </is>
      </c>
      <c r="E7668" t="inlineStr">
        <is>
          <t>Date to YYYY-MM-DD</t>
        </is>
      </c>
    </row>
    <row r="7669">
      <c r="A7669" t="inlineStr">
        <is>
          <t>SRC-01210</t>
        </is>
      </c>
      <c r="B7669" t="inlineStr">
        <is>
          <t>First Name</t>
        </is>
      </c>
      <c r="C7669" t="inlineStr">
        <is>
          <t>BRIDGET</t>
        </is>
      </c>
      <c r="D7669" t="inlineStr">
        <is>
          <t>Bridget</t>
        </is>
      </c>
      <c r="E7669" t="inlineStr">
        <is>
          <t>Trimmed / name case</t>
        </is>
      </c>
    </row>
    <row r="7670">
      <c r="A7670" t="inlineStr">
        <is>
          <t>SRC-01210</t>
        </is>
      </c>
      <c r="B7670" t="inlineStr">
        <is>
          <t>Last Name</t>
        </is>
      </c>
      <c r="C7670" t="inlineStr">
        <is>
          <t>MACLEOD</t>
        </is>
      </c>
      <c r="D7670" t="inlineStr">
        <is>
          <t>MacLeod</t>
        </is>
      </c>
      <c r="E7670" t="inlineStr">
        <is>
          <t>Trimmed / name case</t>
        </is>
      </c>
    </row>
    <row r="7671">
      <c r="A7671" t="inlineStr">
        <is>
          <t>SRC-01210</t>
        </is>
      </c>
      <c r="B7671" t="inlineStr">
        <is>
          <t>Phone Number</t>
        </is>
      </c>
      <c r="C7671" t="inlineStr">
        <is>
          <t>7010 3883</t>
        </is>
      </c>
      <c r="D7671" t="inlineStr">
        <is>
          <t>+61 3 7010 3883</t>
        </is>
      </c>
      <c r="E7671" t="inlineStr">
        <is>
          <t>Phone to +61 international format</t>
        </is>
      </c>
    </row>
    <row r="7672">
      <c r="A7672" t="inlineStr">
        <is>
          <t>SRC-01210</t>
        </is>
      </c>
      <c r="B7672" t="inlineStr">
        <is>
          <t>Job Title</t>
        </is>
      </c>
      <c r="C7672" t="inlineStr">
        <is>
          <t>marketing coordinator</t>
        </is>
      </c>
      <c r="D7672" t="inlineStr">
        <is>
          <t>Marketing Coordinator</t>
        </is>
      </c>
      <c r="E7672" t="inlineStr">
        <is>
          <t>Job title case</t>
        </is>
      </c>
    </row>
    <row r="7673">
      <c r="A7673" t="inlineStr">
        <is>
          <t>SRC-01210</t>
        </is>
      </c>
      <c r="B7673" t="inlineStr">
        <is>
          <t>Lifecycle Stage</t>
        </is>
      </c>
      <c r="C7673" t="inlineStr">
        <is>
          <t>LEAD</t>
        </is>
      </c>
      <c r="D7673" t="inlineStr">
        <is>
          <t>Lead</t>
        </is>
      </c>
      <c r="E7673" t="inlineStr">
        <is>
          <t>Mapped to HubSpot lifecycle stage</t>
        </is>
      </c>
    </row>
    <row r="7674">
      <c r="A7674" t="inlineStr">
        <is>
          <t>SRC-01210</t>
        </is>
      </c>
      <c r="B7674" t="inlineStr">
        <is>
          <t>Last Activity</t>
        </is>
      </c>
      <c r="C7674" t="inlineStr">
        <is>
          <t>Jan 12 2025</t>
        </is>
      </c>
      <c r="D7674" t="inlineStr">
        <is>
          <t>2025-01-12</t>
        </is>
      </c>
      <c r="E7674" t="inlineStr">
        <is>
          <t>Date to YYYY-MM-DD</t>
        </is>
      </c>
    </row>
    <row r="7675">
      <c r="A7675" t="inlineStr">
        <is>
          <t>SRC-01211</t>
        </is>
      </c>
      <c r="B7675" t="inlineStr">
        <is>
          <t>Email</t>
        </is>
      </c>
      <c r="C7675" t="inlineStr">
        <is>
          <t xml:space="preserve"> bao.robertson@yarrowdinehospitality.example</t>
        </is>
      </c>
      <c r="D7675" t="inlineStr">
        <is>
          <t>bao.robertson@yarrowdinehospitality.example</t>
        </is>
      </c>
      <c r="E7675" t="inlineStr">
        <is>
          <t>Lower-case, trimmed, removed mailto:/brackets</t>
        </is>
      </c>
    </row>
    <row r="7676">
      <c r="A7676" t="inlineStr">
        <is>
          <t>SRC-01211</t>
        </is>
      </c>
      <c r="B7676" t="inlineStr">
        <is>
          <t>State/Region</t>
        </is>
      </c>
      <c r="C7676" t="inlineStr">
        <is>
          <t>Vic</t>
        </is>
      </c>
      <c r="D7676" t="inlineStr">
        <is>
          <t>VIC</t>
        </is>
      </c>
      <c r="E7676" t="inlineStr">
        <is>
          <t>State to standard abbreviation</t>
        </is>
      </c>
    </row>
    <row r="7677">
      <c r="A7677" t="inlineStr">
        <is>
          <t>SRC-01211</t>
        </is>
      </c>
      <c r="B7677" t="inlineStr">
        <is>
          <t>Company Name</t>
        </is>
      </c>
      <c r="C7677" t="inlineStr">
        <is>
          <t>Yarrowdine Hospitality</t>
        </is>
      </c>
      <c r="D7677" t="inlineStr">
        <is>
          <t>Yarrowdine Hospitality Pty Ltd</t>
        </is>
      </c>
      <c r="E7677" t="inlineStr">
        <is>
          <t>Company suffix to 'Pty Ltd', trimmed, case</t>
        </is>
      </c>
    </row>
    <row r="7678">
      <c r="A7678" t="inlineStr">
        <is>
          <t>SRC-01211</t>
        </is>
      </c>
      <c r="B7678" t="inlineStr">
        <is>
          <t>Job Title</t>
        </is>
      </c>
      <c r="C7678" t="inlineStr">
        <is>
          <t>managing director</t>
        </is>
      </c>
      <c r="D7678" t="inlineStr">
        <is>
          <t>Managing Director</t>
        </is>
      </c>
      <c r="E7678" t="inlineStr">
        <is>
          <t>Job title case</t>
        </is>
      </c>
    </row>
    <row r="7679">
      <c r="A7679" t="inlineStr">
        <is>
          <t>SRC-01211</t>
        </is>
      </c>
      <c r="B7679" t="inlineStr">
        <is>
          <t>City</t>
        </is>
      </c>
      <c r="C7679" t="inlineStr">
        <is>
          <t>FOOTSCRAY</t>
        </is>
      </c>
      <c r="D7679" t="inlineStr">
        <is>
          <t>Footscray</t>
        </is>
      </c>
      <c r="E7679" t="inlineStr">
        <is>
          <t>City case</t>
        </is>
      </c>
    </row>
    <row r="7680">
      <c r="A7680" t="inlineStr">
        <is>
          <t>SRC-01212</t>
        </is>
      </c>
      <c r="B7680" t="inlineStr">
        <is>
          <t>First Name</t>
        </is>
      </c>
      <c r="C7680" t="inlineStr">
        <is>
          <t>sofia</t>
        </is>
      </c>
      <c r="D7680" t="inlineStr">
        <is>
          <t>Sofia</t>
        </is>
      </c>
      <c r="E7680" t="inlineStr">
        <is>
          <t>Trimmed / name case</t>
        </is>
      </c>
    </row>
    <row r="7681">
      <c r="A7681" t="inlineStr">
        <is>
          <t>SRC-01212</t>
        </is>
      </c>
      <c r="B7681" t="inlineStr">
        <is>
          <t>Last Name</t>
        </is>
      </c>
      <c r="C7681" t="inlineStr">
        <is>
          <t xml:space="preserve">Morris </t>
        </is>
      </c>
      <c r="D7681" t="inlineStr">
        <is>
          <t>Morris</t>
        </is>
      </c>
      <c r="E7681" t="inlineStr">
        <is>
          <t>Trimmed / name case</t>
        </is>
      </c>
    </row>
    <row r="7682">
      <c r="A7682" t="inlineStr">
        <is>
          <t>SRC-01212</t>
        </is>
      </c>
      <c r="B7682" t="inlineStr">
        <is>
          <t>Email</t>
        </is>
      </c>
      <c r="C7682" t="inlineStr">
        <is>
          <t>&lt;sofia@ivelbrookconsulting.example&gt;</t>
        </is>
      </c>
      <c r="D7682" t="inlineStr">
        <is>
          <t>sofia@ivelbrookconsulting.example</t>
        </is>
      </c>
      <c r="E7682" t="inlineStr">
        <is>
          <t>Lower-case, trimmed, removed mailto:/brackets</t>
        </is>
      </c>
    </row>
    <row r="7683">
      <c r="A7683" t="inlineStr">
        <is>
          <t>SRC-01212</t>
        </is>
      </c>
      <c r="B7683" t="inlineStr">
        <is>
          <t>State/Region</t>
        </is>
      </c>
      <c r="C7683" t="inlineStr">
        <is>
          <t>South Australia</t>
        </is>
      </c>
      <c r="D7683" t="inlineStr">
        <is>
          <t>SA</t>
        </is>
      </c>
      <c r="E7683" t="inlineStr">
        <is>
          <t>State to standard abbreviation</t>
        </is>
      </c>
    </row>
    <row r="7684">
      <c r="A7684" t="inlineStr">
        <is>
          <t>SRC-01212</t>
        </is>
      </c>
      <c r="B7684" t="inlineStr">
        <is>
          <t>Job Title</t>
        </is>
      </c>
      <c r="C7684" t="inlineStr">
        <is>
          <t>ceo</t>
        </is>
      </c>
      <c r="D7684" t="inlineStr">
        <is>
          <t>CEO</t>
        </is>
      </c>
      <c r="E7684" t="inlineStr">
        <is>
          <t>Job title case</t>
        </is>
      </c>
    </row>
    <row r="7685">
      <c r="A7685" t="inlineStr">
        <is>
          <t>SRC-01212</t>
        </is>
      </c>
      <c r="B7685" t="inlineStr">
        <is>
          <t>Lifecycle Stage</t>
        </is>
      </c>
      <c r="C7685" t="inlineStr">
        <is>
          <t>Client</t>
        </is>
      </c>
      <c r="D7685" t="inlineStr">
        <is>
          <t>Customer</t>
        </is>
      </c>
      <c r="E7685" t="inlineStr">
        <is>
          <t>Mapped to HubSpot lifecycle stage</t>
        </is>
      </c>
    </row>
    <row r="7686">
      <c r="A7686" t="inlineStr">
        <is>
          <t>SRC-01212</t>
        </is>
      </c>
      <c r="B7686" t="inlineStr">
        <is>
          <t>Last Activity</t>
        </is>
      </c>
      <c r="C7686" t="inlineStr">
        <is>
          <t>09/03/2026</t>
        </is>
      </c>
      <c r="D7686" t="inlineStr">
        <is>
          <t>2026-03-09</t>
        </is>
      </c>
      <c r="E7686" t="inlineStr">
        <is>
          <t>Date to YYYY-MM-DD</t>
        </is>
      </c>
    </row>
    <row r="7687">
      <c r="A7687" t="inlineStr">
        <is>
          <t>SRC-01213</t>
        </is>
      </c>
      <c r="B7687" t="inlineStr">
        <is>
          <t>First Name</t>
        </is>
      </c>
      <c r="C7687" t="inlineStr">
        <is>
          <t>KIRI</t>
        </is>
      </c>
      <c r="D7687" t="inlineStr">
        <is>
          <t>Kiri</t>
        </is>
      </c>
      <c r="E7687" t="inlineStr">
        <is>
          <t>Trimmed / name case</t>
        </is>
      </c>
    </row>
    <row r="7688">
      <c r="A7688" t="inlineStr">
        <is>
          <t>SRC-01213</t>
        </is>
      </c>
      <c r="B7688" t="inlineStr">
        <is>
          <t>Last Name</t>
        </is>
      </c>
      <c r="C7688" t="inlineStr">
        <is>
          <t>morris</t>
        </is>
      </c>
      <c r="D7688" t="inlineStr">
        <is>
          <t>Morris</t>
        </is>
      </c>
      <c r="E7688" t="inlineStr">
        <is>
          <t>Trimmed / name case</t>
        </is>
      </c>
    </row>
    <row r="7689">
      <c r="A7689" t="inlineStr">
        <is>
          <t>SRC-01213</t>
        </is>
      </c>
      <c r="B7689" t="inlineStr">
        <is>
          <t>State/Region</t>
        </is>
      </c>
      <c r="C7689" t="inlineStr">
        <is>
          <t>VIC.</t>
        </is>
      </c>
      <c r="D7689" t="inlineStr">
        <is>
          <t>VIC</t>
        </is>
      </c>
      <c r="E7689" t="inlineStr">
        <is>
          <t>State to standard abbreviation</t>
        </is>
      </c>
    </row>
    <row r="7690">
      <c r="A7690" t="inlineStr">
        <is>
          <t>SRC-01213</t>
        </is>
      </c>
      <c r="B7690" t="inlineStr">
        <is>
          <t>Mobile Phone Number</t>
        </is>
      </c>
      <c r="C7690" t="inlineStr">
        <is>
          <t>0491577644</t>
        </is>
      </c>
      <c r="D7690" t="inlineStr">
        <is>
          <t>+61 491 577 644</t>
        </is>
      </c>
      <c r="E7690" t="inlineStr">
        <is>
          <t>Phone to +61 international format</t>
        </is>
      </c>
    </row>
    <row r="7691">
      <c r="A7691" t="inlineStr">
        <is>
          <t>SRC-01213</t>
        </is>
      </c>
      <c r="B7691" t="inlineStr">
        <is>
          <t>Company Name</t>
        </is>
      </c>
      <c r="C7691" t="inlineStr">
        <is>
          <t>Ironvessa Landscapes</t>
        </is>
      </c>
      <c r="D7691" t="inlineStr">
        <is>
          <t>Ironvessa Landscapes Pty Ltd</t>
        </is>
      </c>
      <c r="E7691" t="inlineStr">
        <is>
          <t>Company suffix to 'Pty Ltd', trimmed, case</t>
        </is>
      </c>
    </row>
    <row r="7692">
      <c r="A7692" t="inlineStr">
        <is>
          <t>SRC-01213</t>
        </is>
      </c>
      <c r="B7692" t="inlineStr">
        <is>
          <t>Job Title</t>
        </is>
      </c>
      <c r="C7692" t="inlineStr">
        <is>
          <t>workshop manager</t>
        </is>
      </c>
      <c r="D7692" t="inlineStr">
        <is>
          <t>Workshop Manager</t>
        </is>
      </c>
      <c r="E7692" t="inlineStr">
        <is>
          <t>Job title case</t>
        </is>
      </c>
    </row>
    <row r="7693">
      <c r="A7693" t="inlineStr">
        <is>
          <t>SRC-01213</t>
        </is>
      </c>
      <c r="B7693" t="inlineStr">
        <is>
          <t>Postal Code</t>
        </is>
      </c>
      <c r="C7693" t="inlineStr">
        <is>
          <t>3143.0</t>
        </is>
      </c>
      <c r="D7693" t="inlineStr">
        <is>
          <t>3143</t>
        </is>
      </c>
      <c r="E7693" t="inlineStr">
        <is>
          <t>Postcode to 4 digits (restored leading zero / removed .0)</t>
        </is>
      </c>
    </row>
    <row r="7694">
      <c r="A7694" t="inlineStr">
        <is>
          <t>SRC-01213</t>
        </is>
      </c>
      <c r="B7694" t="inlineStr">
        <is>
          <t>Lifecycle Stage</t>
        </is>
      </c>
      <c r="C7694" t="inlineStr">
        <is>
          <t>new lead</t>
        </is>
      </c>
      <c r="D7694" t="inlineStr">
        <is>
          <t>Lead</t>
        </is>
      </c>
      <c r="E7694" t="inlineStr">
        <is>
          <t>Mapped to HubSpot lifecycle stage</t>
        </is>
      </c>
    </row>
    <row r="7695">
      <c r="A7695" t="inlineStr">
        <is>
          <t>SRC-01213</t>
        </is>
      </c>
      <c r="B7695" t="inlineStr">
        <is>
          <t>Last Activity</t>
        </is>
      </c>
      <c r="C7695" t="inlineStr">
        <is>
          <t>04/07/2026</t>
        </is>
      </c>
      <c r="D7695" t="inlineStr">
        <is>
          <t>2026-07-04</t>
        </is>
      </c>
      <c r="E7695" t="inlineStr">
        <is>
          <t>Date to YYYY-MM-DD</t>
        </is>
      </c>
    </row>
    <row r="7696">
      <c r="A7696" t="inlineStr">
        <is>
          <t>SRC-01214</t>
        </is>
      </c>
      <c r="B7696" t="inlineStr">
        <is>
          <t>First Name</t>
        </is>
      </c>
      <c r="C7696" t="inlineStr">
        <is>
          <t>Dr Leo</t>
        </is>
      </c>
      <c r="D7696" t="inlineStr">
        <is>
          <t>Leo</t>
        </is>
      </c>
      <c r="E7696" t="inlineStr">
        <is>
          <t>Removed title (Dr/Mr/Ms/Mrs)</t>
        </is>
      </c>
    </row>
    <row r="7697">
      <c r="A7697" t="inlineStr">
        <is>
          <t>SRC-01214</t>
        </is>
      </c>
      <c r="B7697" t="inlineStr">
        <is>
          <t>Last Name</t>
        </is>
      </c>
      <c r="C7697" t="inlineStr">
        <is>
          <t>o'brien</t>
        </is>
      </c>
      <c r="D7697" t="inlineStr">
        <is>
          <t>O'Brien</t>
        </is>
      </c>
      <c r="E7697" t="inlineStr">
        <is>
          <t>Trimmed / name case</t>
        </is>
      </c>
    </row>
    <row r="7698">
      <c r="A7698" t="inlineStr">
        <is>
          <t>SRC-01214</t>
        </is>
      </c>
      <c r="B7698" t="inlineStr">
        <is>
          <t>Phone Number</t>
        </is>
      </c>
      <c r="C7698" t="inlineStr">
        <is>
          <t>08 7010 5414</t>
        </is>
      </c>
      <c r="D7698" t="inlineStr">
        <is>
          <t>+61 8 7010 5414</t>
        </is>
      </c>
      <c r="E7698" t="inlineStr">
        <is>
          <t>Phone to +61 international format</t>
        </is>
      </c>
    </row>
    <row r="7699">
      <c r="A7699" t="inlineStr">
        <is>
          <t>SRC-01214</t>
        </is>
      </c>
      <c r="B7699" t="inlineStr">
        <is>
          <t>Company Name</t>
        </is>
      </c>
      <c r="C7699" t="inlineStr">
        <is>
          <t>Vantrelle Signage P/L</t>
        </is>
      </c>
      <c r="D7699" t="inlineStr">
        <is>
          <t>Vantrelle Signage Pty Ltd</t>
        </is>
      </c>
      <c r="E7699" t="inlineStr">
        <is>
          <t>Company suffix to 'Pty Ltd', trimmed, case</t>
        </is>
      </c>
    </row>
    <row r="7700">
      <c r="A7700" t="inlineStr">
        <is>
          <t>SRC-01214</t>
        </is>
      </c>
      <c r="B7700" t="inlineStr">
        <is>
          <t>Job Title</t>
        </is>
      </c>
      <c r="C7700" t="inlineStr">
        <is>
          <t>safety officer</t>
        </is>
      </c>
      <c r="D7700" t="inlineStr">
        <is>
          <t>Safety Officer</t>
        </is>
      </c>
      <c r="E7700" t="inlineStr">
        <is>
          <t>Job title case</t>
        </is>
      </c>
    </row>
    <row r="7701">
      <c r="A7701" t="inlineStr">
        <is>
          <t>SRC-01214</t>
        </is>
      </c>
      <c r="B7701" t="inlineStr">
        <is>
          <t>City</t>
        </is>
      </c>
      <c r="C7701" t="inlineStr">
        <is>
          <t>perth</t>
        </is>
      </c>
      <c r="D7701" t="inlineStr">
        <is>
          <t>Perth</t>
        </is>
      </c>
      <c r="E7701" t="inlineStr">
        <is>
          <t>City case</t>
        </is>
      </c>
    </row>
    <row r="7702">
      <c r="A7702" t="inlineStr">
        <is>
          <t>SRC-01214</t>
        </is>
      </c>
      <c r="B7702" t="inlineStr">
        <is>
          <t>Lifecycle Stage</t>
        </is>
      </c>
      <c r="C7702" t="inlineStr">
        <is>
          <t>LEAD</t>
        </is>
      </c>
      <c r="D7702" t="inlineStr">
        <is>
          <t>Lead</t>
        </is>
      </c>
      <c r="E7702" t="inlineStr">
        <is>
          <t>Mapped to HubSpot lifecycle stage</t>
        </is>
      </c>
    </row>
    <row r="7703">
      <c r="A7703" t="inlineStr">
        <is>
          <t>SRC-01214</t>
        </is>
      </c>
      <c r="B7703" t="inlineStr">
        <is>
          <t>Last Activity</t>
        </is>
      </c>
      <c r="C7703" t="inlineStr">
        <is>
          <t>Nov 26 2024</t>
        </is>
      </c>
      <c r="D7703" t="inlineStr">
        <is>
          <t>2024-11-26</t>
        </is>
      </c>
      <c r="E7703" t="inlineStr">
        <is>
          <t>Date to YYYY-MM-DD</t>
        </is>
      </c>
    </row>
    <row r="7704">
      <c r="A7704" t="inlineStr">
        <is>
          <t>SRC-01215</t>
        </is>
      </c>
      <c r="B7704" t="inlineStr">
        <is>
          <t>First Name</t>
        </is>
      </c>
      <c r="C7704" t="inlineStr">
        <is>
          <t>william</t>
        </is>
      </c>
      <c r="D7704" t="inlineStr">
        <is>
          <t>William</t>
        </is>
      </c>
      <c r="E7704" t="inlineStr">
        <is>
          <t>Trimmed / name case</t>
        </is>
      </c>
    </row>
    <row r="7705">
      <c r="A7705" t="inlineStr">
        <is>
          <t>SRC-01215</t>
        </is>
      </c>
      <c r="B7705" t="inlineStr">
        <is>
          <t>State/Region</t>
        </is>
      </c>
      <c r="C7705" t="inlineStr">
        <is>
          <t>Vic</t>
        </is>
      </c>
      <c r="D7705" t="inlineStr">
        <is>
          <t>VIC</t>
        </is>
      </c>
      <c r="E7705" t="inlineStr">
        <is>
          <t>State to standard abbreviation</t>
        </is>
      </c>
    </row>
    <row r="7706">
      <c r="A7706" t="inlineStr">
        <is>
          <t>SRC-01215</t>
        </is>
      </c>
      <c r="B7706" t="inlineStr">
        <is>
          <t>Phone Number</t>
        </is>
      </c>
      <c r="C7706" t="inlineStr">
        <is>
          <t>(03) 7010-2239</t>
        </is>
      </c>
      <c r="D7706" t="inlineStr">
        <is>
          <t>+61 3 7010 2239</t>
        </is>
      </c>
      <c r="E7706" t="inlineStr">
        <is>
          <t>Phone to +61 international format</t>
        </is>
      </c>
    </row>
    <row r="7707">
      <c r="A7707" t="inlineStr">
        <is>
          <t>SRC-01215</t>
        </is>
      </c>
      <c r="B7707" t="inlineStr">
        <is>
          <t>Company Name</t>
        </is>
      </c>
      <c r="C7707" t="inlineStr">
        <is>
          <t>HETHERMOYLE FITNESS PTY LTD</t>
        </is>
      </c>
      <c r="D7707" t="inlineStr">
        <is>
          <t>Hethermoyle Fitness Pty Ltd</t>
        </is>
      </c>
      <c r="E7707" t="inlineStr">
        <is>
          <t>Company suffix to 'Pty Ltd', trimmed, case</t>
        </is>
      </c>
    </row>
    <row r="7708">
      <c r="A7708" t="inlineStr">
        <is>
          <t>SRC-01215</t>
        </is>
      </c>
      <c r="B7708" t="inlineStr">
        <is>
          <t>Job Title</t>
        </is>
      </c>
      <c r="C7708" t="inlineStr">
        <is>
          <t>WORKSHOP MANAGER</t>
        </is>
      </c>
      <c r="D7708" t="inlineStr">
        <is>
          <t>Workshop Manager</t>
        </is>
      </c>
      <c r="E7708" t="inlineStr">
        <is>
          <t>Job title case</t>
        </is>
      </c>
    </row>
    <row r="7709">
      <c r="A7709" t="inlineStr">
        <is>
          <t>SRC-01215</t>
        </is>
      </c>
      <c r="B7709" t="inlineStr">
        <is>
          <t>City</t>
        </is>
      </c>
      <c r="C7709" t="inlineStr">
        <is>
          <t>ballarat</t>
        </is>
      </c>
      <c r="D7709" t="inlineStr">
        <is>
          <t>Ballarat</t>
        </is>
      </c>
      <c r="E7709" t="inlineStr">
        <is>
          <t>City case</t>
        </is>
      </c>
    </row>
    <row r="7710">
      <c r="A7710" t="inlineStr">
        <is>
          <t>SRC-01215</t>
        </is>
      </c>
      <c r="B7710" t="inlineStr">
        <is>
          <t>Lifecycle Stage</t>
        </is>
      </c>
      <c r="C7710" t="inlineStr">
        <is>
          <t>mql</t>
        </is>
      </c>
      <c r="D7710" t="inlineStr">
        <is>
          <t>Marketing Qualified Lead</t>
        </is>
      </c>
      <c r="E7710" t="inlineStr">
        <is>
          <t>Mapped to HubSpot lifecycle stage</t>
        </is>
      </c>
    </row>
    <row r="7711">
      <c r="A7711" t="inlineStr">
        <is>
          <t>SRC-01215</t>
        </is>
      </c>
      <c r="B7711" t="inlineStr">
        <is>
          <t>Last Activity</t>
        </is>
      </c>
      <c r="C7711" t="inlineStr">
        <is>
          <t>Sep 16 2025</t>
        </is>
      </c>
      <c r="D7711" t="inlineStr">
        <is>
          <t>2025-09-16</t>
        </is>
      </c>
      <c r="E7711" t="inlineStr">
        <is>
          <t>Date to YYYY-MM-DD</t>
        </is>
      </c>
    </row>
    <row r="7712">
      <c r="A7712" t="inlineStr">
        <is>
          <t>SRC-01216</t>
        </is>
      </c>
      <c r="B7712" t="inlineStr">
        <is>
          <t>State/Region</t>
        </is>
      </c>
      <c r="C7712" t="inlineStr">
        <is>
          <t>South Australia</t>
        </is>
      </c>
      <c r="D7712" t="inlineStr">
        <is>
          <t>SA</t>
        </is>
      </c>
      <c r="E7712" t="inlineStr">
        <is>
          <t>State to standard abbreviation</t>
        </is>
      </c>
    </row>
    <row r="7713">
      <c r="A7713" t="inlineStr">
        <is>
          <t>SRC-01216</t>
        </is>
      </c>
      <c r="B7713" t="inlineStr">
        <is>
          <t>Phone Number</t>
        </is>
      </c>
      <c r="C7713" t="inlineStr">
        <is>
          <t>5550 5406</t>
        </is>
      </c>
      <c r="D7713" t="inlineStr">
        <is>
          <t>+61 8 5550 5406</t>
        </is>
      </c>
      <c r="E7713" t="inlineStr">
        <is>
          <t>Phone to +61 international format</t>
        </is>
      </c>
    </row>
    <row r="7714">
      <c r="A7714" t="inlineStr">
        <is>
          <t>SRC-01216</t>
        </is>
      </c>
      <c r="B7714" t="inlineStr">
        <is>
          <t>Job Title</t>
        </is>
      </c>
      <c r="C7714" t="inlineStr">
        <is>
          <t>general manager</t>
        </is>
      </c>
      <c r="D7714" t="inlineStr">
        <is>
          <t>General Manager</t>
        </is>
      </c>
      <c r="E7714" t="inlineStr">
        <is>
          <t>Job title case</t>
        </is>
      </c>
    </row>
    <row r="7715">
      <c r="A7715" t="inlineStr">
        <is>
          <t>SRC-01216</t>
        </is>
      </c>
      <c r="B7715" t="inlineStr">
        <is>
          <t>City</t>
        </is>
      </c>
      <c r="C7715" t="inlineStr">
        <is>
          <t>mount gambier</t>
        </is>
      </c>
      <c r="D7715" t="inlineStr">
        <is>
          <t>Mount Gambier</t>
        </is>
      </c>
      <c r="E7715" t="inlineStr">
        <is>
          <t>City case</t>
        </is>
      </c>
    </row>
    <row r="7716">
      <c r="A7716" t="inlineStr">
        <is>
          <t>SRC-01217</t>
        </is>
      </c>
      <c r="B7716" t="inlineStr">
        <is>
          <t>First Name</t>
        </is>
      </c>
      <c r="C7716" t="inlineStr">
        <is>
          <t>Mrs Hiroshi</t>
        </is>
      </c>
      <c r="D7716" t="inlineStr">
        <is>
          <t>Hiroshi</t>
        </is>
      </c>
      <c r="E7716" t="inlineStr">
        <is>
          <t>Removed title (Dr/Mr/Ms/Mrs)</t>
        </is>
      </c>
    </row>
    <row r="7717">
      <c r="A7717" t="inlineStr">
        <is>
          <t>SRC-01217</t>
        </is>
      </c>
      <c r="B7717" t="inlineStr">
        <is>
          <t>Last Name</t>
        </is>
      </c>
      <c r="C7717" t="inlineStr">
        <is>
          <t xml:space="preserve">Carter </t>
        </is>
      </c>
      <c r="D7717" t="inlineStr">
        <is>
          <t>Carter</t>
        </is>
      </c>
      <c r="E7717" t="inlineStr">
        <is>
          <t>Trimmed / name case</t>
        </is>
      </c>
    </row>
    <row r="7718">
      <c r="A7718" t="inlineStr">
        <is>
          <t>SRC-01217</t>
        </is>
      </c>
      <c r="B7718" t="inlineStr">
        <is>
          <t>State/Region</t>
        </is>
      </c>
      <c r="C7718" t="inlineStr">
        <is>
          <t>Vic</t>
        </is>
      </c>
      <c r="D7718" t="inlineStr">
        <is>
          <t>VIC</t>
        </is>
      </c>
      <c r="E7718" t="inlineStr">
        <is>
          <t>State to standard abbreviation</t>
        </is>
      </c>
    </row>
    <row r="7719">
      <c r="A7719" t="inlineStr">
        <is>
          <t>SRC-01217</t>
        </is>
      </c>
      <c r="B7719" t="inlineStr">
        <is>
          <t>Phone Number</t>
        </is>
      </c>
      <c r="C7719" t="inlineStr">
        <is>
          <t>0370109433</t>
        </is>
      </c>
      <c r="D7719" t="inlineStr">
        <is>
          <t>+61 3 7010 9433</t>
        </is>
      </c>
      <c r="E7719" t="inlineStr">
        <is>
          <t>Phone to +61 international format</t>
        </is>
      </c>
    </row>
    <row r="7720">
      <c r="A7720" t="inlineStr">
        <is>
          <t>SRC-01217</t>
        </is>
      </c>
      <c r="B7720" t="inlineStr">
        <is>
          <t>Job Title</t>
        </is>
      </c>
      <c r="C7720" t="inlineStr">
        <is>
          <t>practice manager</t>
        </is>
      </c>
      <c r="D7720" t="inlineStr">
        <is>
          <t>Practice Manager</t>
        </is>
      </c>
      <c r="E7720" t="inlineStr">
        <is>
          <t>Job title case</t>
        </is>
      </c>
    </row>
    <row r="7721">
      <c r="A7721" t="inlineStr">
        <is>
          <t>SRC-01217</t>
        </is>
      </c>
      <c r="B7721" t="inlineStr">
        <is>
          <t>City</t>
        </is>
      </c>
      <c r="C7721" t="inlineStr">
        <is>
          <t>melbourne</t>
        </is>
      </c>
      <c r="D7721" t="inlineStr">
        <is>
          <t>Melbourne</t>
        </is>
      </c>
      <c r="E7721" t="inlineStr">
        <is>
          <t>City case</t>
        </is>
      </c>
    </row>
    <row r="7722">
      <c r="A7722" t="inlineStr">
        <is>
          <t>SRC-01217</t>
        </is>
      </c>
      <c r="B7722" t="inlineStr">
        <is>
          <t>Postal Code</t>
        </is>
      </c>
      <c r="C7722" t="inlineStr">
        <is>
          <t>3900.0</t>
        </is>
      </c>
      <c r="D7722" t="inlineStr">
        <is>
          <t>3900</t>
        </is>
      </c>
      <c r="E7722" t="inlineStr">
        <is>
          <t>Postcode to 4 digits (restored leading zero / removed .0)</t>
        </is>
      </c>
    </row>
    <row r="7723">
      <c r="A7723" t="inlineStr">
        <is>
          <t>SRC-01217</t>
        </is>
      </c>
      <c r="B7723" t="inlineStr">
        <is>
          <t>Lifecycle Stage</t>
        </is>
      </c>
      <c r="C7723" t="inlineStr">
        <is>
          <t>lead</t>
        </is>
      </c>
      <c r="D7723" t="inlineStr">
        <is>
          <t>Lead</t>
        </is>
      </c>
      <c r="E7723" t="inlineStr">
        <is>
          <t>Mapped to HubSpot lifecycle stage</t>
        </is>
      </c>
    </row>
    <row r="7724">
      <c r="A7724" t="inlineStr">
        <is>
          <t>SRC-01218</t>
        </is>
      </c>
      <c r="B7724" t="inlineStr">
        <is>
          <t>State/Region</t>
        </is>
      </c>
      <c r="C7724" t="inlineStr">
        <is>
          <t>New South Wales</t>
        </is>
      </c>
      <c r="D7724" t="inlineStr">
        <is>
          <t>NSW</t>
        </is>
      </c>
      <c r="E7724" t="inlineStr">
        <is>
          <t>State to standard abbreviation</t>
        </is>
      </c>
    </row>
    <row r="7725">
      <c r="A7725" t="inlineStr">
        <is>
          <t>SRC-01218</t>
        </is>
      </c>
      <c r="B7725" t="inlineStr">
        <is>
          <t>Phone Number</t>
        </is>
      </c>
      <c r="C7725" t="inlineStr">
        <is>
          <t>02.7010.5192</t>
        </is>
      </c>
      <c r="D7725" t="inlineStr">
        <is>
          <t>+61 2 7010 5192</t>
        </is>
      </c>
      <c r="E7725" t="inlineStr">
        <is>
          <t>Phone to +61 international format</t>
        </is>
      </c>
    </row>
    <row r="7726">
      <c r="A7726" t="inlineStr">
        <is>
          <t>SRC-01218</t>
        </is>
      </c>
      <c r="B7726" t="inlineStr">
        <is>
          <t>Company Name</t>
        </is>
      </c>
      <c r="C7726" t="inlineStr">
        <is>
          <t>Kestermoy Hospitality P/L</t>
        </is>
      </c>
      <c r="D7726" t="inlineStr">
        <is>
          <t>Kestermoy Hospitality Pty Ltd</t>
        </is>
      </c>
      <c r="E7726" t="inlineStr">
        <is>
          <t>Company suffix to 'Pty Ltd', trimmed, case</t>
        </is>
      </c>
    </row>
    <row r="7727">
      <c r="A7727" t="inlineStr">
        <is>
          <t>SRC-01218</t>
        </is>
      </c>
      <c r="B7727" t="inlineStr">
        <is>
          <t>City</t>
        </is>
      </c>
      <c r="C7727" t="inlineStr">
        <is>
          <t>PARRAMATTA</t>
        </is>
      </c>
      <c r="D7727" t="inlineStr">
        <is>
          <t>Parramatta</t>
        </is>
      </c>
      <c r="E7727" t="inlineStr">
        <is>
          <t>City case</t>
        </is>
      </c>
    </row>
    <row r="7728">
      <c r="A7728" t="inlineStr">
        <is>
          <t>SRC-01218</t>
        </is>
      </c>
      <c r="B7728" t="inlineStr">
        <is>
          <t>Lifecycle Stage</t>
        </is>
      </c>
      <c r="C7728" t="inlineStr">
        <is>
          <t>opp</t>
        </is>
      </c>
      <c r="D7728" t="inlineStr">
        <is>
          <t>Opportunity</t>
        </is>
      </c>
      <c r="E7728" t="inlineStr">
        <is>
          <t>Mapped to HubSpot lifecycle stage</t>
        </is>
      </c>
    </row>
    <row r="7729">
      <c r="A7729" t="inlineStr">
        <is>
          <t>SRC-01218</t>
        </is>
      </c>
      <c r="B7729" t="inlineStr">
        <is>
          <t>Last Activity</t>
        </is>
      </c>
      <c r="C7729" t="inlineStr">
        <is>
          <t>04/04/2024</t>
        </is>
      </c>
      <c r="D7729" t="inlineStr">
        <is>
          <t>2024-04-04</t>
        </is>
      </c>
      <c r="E7729" t="inlineStr">
        <is>
          <t>Date to YYYY-MM-DD</t>
        </is>
      </c>
    </row>
    <row r="7730">
      <c r="A7730" t="inlineStr">
        <is>
          <t>SRC-01219</t>
        </is>
      </c>
      <c r="B7730" t="inlineStr">
        <is>
          <t>First Name</t>
        </is>
      </c>
      <c r="C7730" t="inlineStr">
        <is>
          <t>elliot</t>
        </is>
      </c>
      <c r="D7730" t="inlineStr">
        <is>
          <t>Elliot</t>
        </is>
      </c>
      <c r="E7730" t="inlineStr">
        <is>
          <t>Trimmed / name case</t>
        </is>
      </c>
    </row>
    <row r="7731">
      <c r="A7731" t="inlineStr">
        <is>
          <t>SRC-01219</t>
        </is>
      </c>
      <c r="B7731" t="inlineStr">
        <is>
          <t>Last Name</t>
        </is>
      </c>
      <c r="C7731" t="inlineStr">
        <is>
          <t>williams</t>
        </is>
      </c>
      <c r="D7731" t="inlineStr">
        <is>
          <t>Williams</t>
        </is>
      </c>
      <c r="E7731" t="inlineStr">
        <is>
          <t>Trimmed / name case</t>
        </is>
      </c>
    </row>
    <row r="7732">
      <c r="A7732" t="inlineStr">
        <is>
          <t>SRC-01219</t>
        </is>
      </c>
      <c r="B7732" t="inlineStr">
        <is>
          <t>State/Region</t>
        </is>
      </c>
      <c r="C7732" t="inlineStr">
        <is>
          <t>vic</t>
        </is>
      </c>
      <c r="D7732" t="inlineStr">
        <is>
          <t>VIC</t>
        </is>
      </c>
      <c r="E7732" t="inlineStr">
        <is>
          <t>State to standard abbreviation</t>
        </is>
      </c>
    </row>
    <row r="7733">
      <c r="A7733" t="inlineStr">
        <is>
          <t>SRC-01219</t>
        </is>
      </c>
      <c r="B7733" t="inlineStr">
        <is>
          <t>Phone Number</t>
        </is>
      </c>
      <c r="C7733" t="inlineStr">
        <is>
          <t>61355509758</t>
        </is>
      </c>
      <c r="D7733" t="inlineStr">
        <is>
          <t>+61 3 5550 9758</t>
        </is>
      </c>
      <c r="E7733" t="inlineStr">
        <is>
          <t>Phone to +61 international format</t>
        </is>
      </c>
    </row>
    <row r="7734">
      <c r="A7734" t="inlineStr">
        <is>
          <t>SRC-01219</t>
        </is>
      </c>
      <c r="B7734" t="inlineStr">
        <is>
          <t>City</t>
        </is>
      </c>
      <c r="C7734" t="inlineStr">
        <is>
          <t>bendigo</t>
        </is>
      </c>
      <c r="D7734" t="inlineStr">
        <is>
          <t>Bendigo</t>
        </is>
      </c>
      <c r="E7734" t="inlineStr">
        <is>
          <t>City case</t>
        </is>
      </c>
    </row>
    <row r="7735">
      <c r="A7735" t="inlineStr">
        <is>
          <t>SRC-01219</t>
        </is>
      </c>
      <c r="B7735" t="inlineStr">
        <is>
          <t>Postal Code</t>
        </is>
      </c>
      <c r="C7735" t="inlineStr">
        <is>
          <t>3860.0</t>
        </is>
      </c>
      <c r="D7735" t="inlineStr">
        <is>
          <t>3860</t>
        </is>
      </c>
      <c r="E7735" t="inlineStr">
        <is>
          <t>Postcode to 4 digits (restored leading zero / removed .0)</t>
        </is>
      </c>
    </row>
    <row r="7736">
      <c r="A7736" t="inlineStr">
        <is>
          <t>SRC-01219</t>
        </is>
      </c>
      <c r="B7736" t="inlineStr">
        <is>
          <t>Last Activity</t>
        </is>
      </c>
      <c r="C7736" t="inlineStr">
        <is>
          <t>Apr 20 2024</t>
        </is>
      </c>
      <c r="D7736" t="inlineStr">
        <is>
          <t>2024-04-20</t>
        </is>
      </c>
      <c r="E7736" t="inlineStr">
        <is>
          <t>Date to YYYY-MM-DD</t>
        </is>
      </c>
    </row>
    <row r="7737">
      <c r="A7737" t="inlineStr">
        <is>
          <t>SRC-01220</t>
        </is>
      </c>
      <c r="B7737" t="inlineStr">
        <is>
          <t>State/Region</t>
        </is>
      </c>
      <c r="C7737" t="inlineStr">
        <is>
          <t>Queensland</t>
        </is>
      </c>
      <c r="D7737" t="inlineStr">
        <is>
          <t>QLD</t>
        </is>
      </c>
      <c r="E7737" t="inlineStr">
        <is>
          <t>State to standard abbreviation</t>
        </is>
      </c>
    </row>
    <row r="7738">
      <c r="A7738" t="inlineStr">
        <is>
          <t>SRC-01220</t>
        </is>
      </c>
      <c r="B7738" t="inlineStr">
        <is>
          <t>Phone Number</t>
        </is>
      </c>
      <c r="C7738" t="inlineStr">
        <is>
          <t>(07) 7010-7990</t>
        </is>
      </c>
      <c r="D7738" t="inlineStr">
        <is>
          <t>+61 7 7010 7990</t>
        </is>
      </c>
      <c r="E7738" t="inlineStr">
        <is>
          <t>Phone to +61 international format</t>
        </is>
      </c>
    </row>
    <row r="7739">
      <c r="A7739" t="inlineStr">
        <is>
          <t>SRC-01220</t>
        </is>
      </c>
      <c r="B7739" t="inlineStr">
        <is>
          <t>Company Name</t>
        </is>
      </c>
      <c r="C7739" t="inlineStr">
        <is>
          <t>CORVANNY LOGISTICS PTY LTD</t>
        </is>
      </c>
      <c r="D7739" t="inlineStr">
        <is>
          <t>Corvanny Logistics Pty Ltd</t>
        </is>
      </c>
      <c r="E7739" t="inlineStr">
        <is>
          <t>Company suffix to 'Pty Ltd', trimmed, case</t>
        </is>
      </c>
    </row>
    <row r="7740">
      <c r="A7740" t="inlineStr">
        <is>
          <t>SRC-01220</t>
        </is>
      </c>
      <c r="B7740" t="inlineStr">
        <is>
          <t>City</t>
        </is>
      </c>
      <c r="C7740" t="inlineStr">
        <is>
          <t>BRISBANE</t>
        </is>
      </c>
      <c r="D7740" t="inlineStr">
        <is>
          <t>Brisbane</t>
        </is>
      </c>
      <c r="E7740" t="inlineStr">
        <is>
          <t>City case</t>
        </is>
      </c>
    </row>
    <row r="7741">
      <c r="A7741" t="inlineStr">
        <is>
          <t>SRC-01220</t>
        </is>
      </c>
      <c r="B7741" t="inlineStr">
        <is>
          <t>Last Activity</t>
        </is>
      </c>
      <c r="C7741" t="inlineStr">
        <is>
          <t>04/07/2025</t>
        </is>
      </c>
      <c r="D7741" t="inlineStr">
        <is>
          <t>2025-07-04</t>
        </is>
      </c>
      <c r="E7741" t="inlineStr">
        <is>
          <t>Date to YYYY-MM-DD</t>
        </is>
      </c>
    </row>
    <row r="7742">
      <c r="A7742" t="inlineStr">
        <is>
          <t>SRC-01221</t>
        </is>
      </c>
      <c r="B7742" t="inlineStr">
        <is>
          <t>State/Region</t>
        </is>
      </c>
      <c r="C7742" t="inlineStr">
        <is>
          <t>South Australia</t>
        </is>
      </c>
      <c r="D7742" t="inlineStr">
        <is>
          <t>SA</t>
        </is>
      </c>
      <c r="E7742" t="inlineStr">
        <is>
          <t>State to standard abbreviation</t>
        </is>
      </c>
    </row>
    <row r="7743">
      <c r="A7743" t="inlineStr">
        <is>
          <t>SRC-01221</t>
        </is>
      </c>
      <c r="B7743" t="inlineStr">
        <is>
          <t>Phone Number</t>
        </is>
      </c>
      <c r="C7743" t="inlineStr">
        <is>
          <t>(08) 7010 3539</t>
        </is>
      </c>
      <c r="D7743" t="inlineStr">
        <is>
          <t>+61 8 7010 3539</t>
        </is>
      </c>
      <c r="E7743" t="inlineStr">
        <is>
          <t>Phone to +61 international format</t>
        </is>
      </c>
    </row>
    <row r="7744">
      <c r="A7744" t="inlineStr">
        <is>
          <t>SRC-01221</t>
        </is>
      </c>
      <c r="B7744" t="inlineStr">
        <is>
          <t>Job Title</t>
        </is>
      </c>
      <c r="C7744" t="inlineStr">
        <is>
          <t>general manager</t>
        </is>
      </c>
      <c r="D7744" t="inlineStr">
        <is>
          <t>General Manager</t>
        </is>
      </c>
      <c r="E7744" t="inlineStr">
        <is>
          <t>Job title case</t>
        </is>
      </c>
    </row>
    <row r="7745">
      <c r="A7745" t="inlineStr">
        <is>
          <t>SRC-01221</t>
        </is>
      </c>
      <c r="B7745" t="inlineStr">
        <is>
          <t>City</t>
        </is>
      </c>
      <c r="C7745" t="inlineStr">
        <is>
          <t>adelaide</t>
        </is>
      </c>
      <c r="D7745" t="inlineStr">
        <is>
          <t>Adelaide</t>
        </is>
      </c>
      <c r="E7745" t="inlineStr">
        <is>
          <t>City case</t>
        </is>
      </c>
    </row>
    <row r="7746">
      <c r="A7746" t="inlineStr">
        <is>
          <t>SRC-01221</t>
        </is>
      </c>
      <c r="B7746" t="inlineStr">
        <is>
          <t>Last Activity</t>
        </is>
      </c>
      <c r="C7746" t="inlineStr">
        <is>
          <t>Oct 30 2025</t>
        </is>
      </c>
      <c r="D7746" t="inlineStr">
        <is>
          <t>2025-10-30</t>
        </is>
      </c>
      <c r="E7746" t="inlineStr">
        <is>
          <t>Date to YYYY-MM-DD</t>
        </is>
      </c>
    </row>
    <row r="7747">
      <c r="A7747" t="inlineStr">
        <is>
          <t>SRC-01222</t>
        </is>
      </c>
      <c r="B7747" t="inlineStr">
        <is>
          <t>Last Name</t>
        </is>
      </c>
      <c r="C7747" t="inlineStr"/>
      <c r="D7747" t="inlineStr">
        <is>
          <t>Nelson</t>
        </is>
      </c>
      <c r="E7747" t="inlineStr">
        <is>
          <t>Split full name from First Name field</t>
        </is>
      </c>
    </row>
    <row r="7748">
      <c r="A7748" t="inlineStr">
        <is>
          <t>SRC-01222</t>
        </is>
      </c>
      <c r="B7748" t="inlineStr">
        <is>
          <t>State/Region</t>
        </is>
      </c>
      <c r="C7748" t="inlineStr">
        <is>
          <t>vic</t>
        </is>
      </c>
      <c r="D7748" t="inlineStr">
        <is>
          <t>VIC</t>
        </is>
      </c>
      <c r="E7748" t="inlineStr">
        <is>
          <t>State to standard abbreviation</t>
        </is>
      </c>
    </row>
    <row r="7749">
      <c r="A7749" t="inlineStr">
        <is>
          <t>SRC-01222</t>
        </is>
      </c>
      <c r="B7749" t="inlineStr">
        <is>
          <t>Phone Number</t>
        </is>
      </c>
      <c r="C7749" t="inlineStr">
        <is>
          <t>0355507441</t>
        </is>
      </c>
      <c r="D7749" t="inlineStr">
        <is>
          <t>+61 3 5550 7441</t>
        </is>
      </c>
      <c r="E7749" t="inlineStr">
        <is>
          <t>Phone to +61 international format</t>
        </is>
      </c>
    </row>
    <row r="7750">
      <c r="A7750" t="inlineStr">
        <is>
          <t>SRC-01222</t>
        </is>
      </c>
      <c r="B7750" t="inlineStr">
        <is>
          <t>Job Title</t>
        </is>
      </c>
      <c r="C7750" t="inlineStr">
        <is>
          <t>TRAINING COORDINATOR</t>
        </is>
      </c>
      <c r="D7750" t="inlineStr">
        <is>
          <t>Training Coordinator</t>
        </is>
      </c>
      <c r="E7750" t="inlineStr">
        <is>
          <t>Job title case</t>
        </is>
      </c>
    </row>
    <row r="7751">
      <c r="A7751" t="inlineStr">
        <is>
          <t>SRC-01222</t>
        </is>
      </c>
      <c r="B7751" t="inlineStr">
        <is>
          <t>Lifecycle Stage</t>
        </is>
      </c>
      <c r="C7751" t="inlineStr">
        <is>
          <t>new lead</t>
        </is>
      </c>
      <c r="D7751" t="inlineStr">
        <is>
          <t>Lead</t>
        </is>
      </c>
      <c r="E7751" t="inlineStr">
        <is>
          <t>Mapped to HubSpot lifecycle stage</t>
        </is>
      </c>
    </row>
    <row r="7752">
      <c r="A7752" t="inlineStr">
        <is>
          <t>SRC-01222</t>
        </is>
      </c>
      <c r="B7752" t="inlineStr">
        <is>
          <t>Last Activity</t>
        </is>
      </c>
      <c r="C7752" t="inlineStr">
        <is>
          <t>Oct 26 2025</t>
        </is>
      </c>
      <c r="D7752" t="inlineStr">
        <is>
          <t>2025-10-26</t>
        </is>
      </c>
      <c r="E7752" t="inlineStr">
        <is>
          <t>Date to YYYY-MM-DD</t>
        </is>
      </c>
    </row>
    <row r="7753">
      <c r="A7753" t="inlineStr">
        <is>
          <t>SRC-01224</t>
        </is>
      </c>
      <c r="B7753" t="inlineStr">
        <is>
          <t>Job Title</t>
        </is>
      </c>
      <c r="C7753" t="inlineStr">
        <is>
          <t>owner</t>
        </is>
      </c>
      <c r="D7753" t="inlineStr">
        <is>
          <t>Owner</t>
        </is>
      </c>
      <c r="E7753" t="inlineStr">
        <is>
          <t>Job title case</t>
        </is>
      </c>
    </row>
    <row r="7754">
      <c r="A7754" t="inlineStr">
        <is>
          <t>SRC-01224</t>
        </is>
      </c>
      <c r="B7754" t="inlineStr">
        <is>
          <t>City</t>
        </is>
      </c>
      <c r="C7754" t="inlineStr">
        <is>
          <t>mount gambier</t>
        </is>
      </c>
      <c r="D7754" t="inlineStr">
        <is>
          <t>Mount Gambier</t>
        </is>
      </c>
      <c r="E7754" t="inlineStr">
        <is>
          <t>City case</t>
        </is>
      </c>
    </row>
    <row r="7755">
      <c r="A7755" t="inlineStr">
        <is>
          <t>SRC-01224</t>
        </is>
      </c>
      <c r="B7755" t="inlineStr">
        <is>
          <t>Lifecycle Stage</t>
        </is>
      </c>
      <c r="C7755" t="inlineStr">
        <is>
          <t>Client</t>
        </is>
      </c>
      <c r="D7755" t="inlineStr">
        <is>
          <t>Customer</t>
        </is>
      </c>
      <c r="E7755" t="inlineStr">
        <is>
          <t>Mapped to HubSpot lifecycle stage</t>
        </is>
      </c>
    </row>
    <row r="7756">
      <c r="A7756" t="inlineStr">
        <is>
          <t>SRC-01224</t>
        </is>
      </c>
      <c r="B7756" t="inlineStr">
        <is>
          <t>Last Activity</t>
        </is>
      </c>
      <c r="C7756" t="inlineStr">
        <is>
          <t>Apr 01 2025</t>
        </is>
      </c>
      <c r="D7756" t="inlineStr">
        <is>
          <t>2025-04-01</t>
        </is>
      </c>
      <c r="E7756" t="inlineStr">
        <is>
          <t>Date to YYYY-MM-DD</t>
        </is>
      </c>
    </row>
    <row r="7757">
      <c r="A7757" t="inlineStr">
        <is>
          <t>SRC-01225</t>
        </is>
      </c>
      <c r="B7757" t="inlineStr">
        <is>
          <t>First Name</t>
        </is>
      </c>
      <c r="C7757" t="inlineStr">
        <is>
          <t>Dr DECLAN</t>
        </is>
      </c>
      <c r="D7757" t="inlineStr">
        <is>
          <t>DECLAN</t>
        </is>
      </c>
      <c r="E7757" t="inlineStr">
        <is>
          <t>Removed title (Dr/Mr/Ms/Mrs)</t>
        </is>
      </c>
    </row>
    <row r="7758">
      <c r="A7758" t="inlineStr">
        <is>
          <t>SRC-01225</t>
        </is>
      </c>
      <c r="B7758" t="inlineStr">
        <is>
          <t>First Name</t>
        </is>
      </c>
      <c r="C7758" t="inlineStr">
        <is>
          <t>DECLAN</t>
        </is>
      </c>
      <c r="D7758" t="inlineStr">
        <is>
          <t>Declan</t>
        </is>
      </c>
      <c r="E7758" t="inlineStr">
        <is>
          <t>Trimmed / name case</t>
        </is>
      </c>
    </row>
    <row r="7759">
      <c r="A7759" t="inlineStr">
        <is>
          <t>SRC-01225</t>
        </is>
      </c>
      <c r="B7759" t="inlineStr">
        <is>
          <t>Last Name</t>
        </is>
      </c>
      <c r="C7759" t="inlineStr">
        <is>
          <t xml:space="preserve"> Li</t>
        </is>
      </c>
      <c r="D7759" t="inlineStr">
        <is>
          <t>Li</t>
        </is>
      </c>
      <c r="E7759" t="inlineStr">
        <is>
          <t>Trimmed / name case</t>
        </is>
      </c>
    </row>
    <row r="7760">
      <c r="A7760" t="inlineStr">
        <is>
          <t>SRC-01225</t>
        </is>
      </c>
      <c r="B7760" t="inlineStr">
        <is>
          <t>State/Region</t>
        </is>
      </c>
      <c r="C7760" t="inlineStr">
        <is>
          <t>Western Australia</t>
        </is>
      </c>
      <c r="D7760" t="inlineStr">
        <is>
          <t>WA</t>
        </is>
      </c>
      <c r="E7760" t="inlineStr">
        <is>
          <t>State to standard abbreviation</t>
        </is>
      </c>
    </row>
    <row r="7761">
      <c r="A7761" t="inlineStr">
        <is>
          <t>SRC-01225</t>
        </is>
      </c>
      <c r="B7761" t="inlineStr">
        <is>
          <t>Company Name</t>
        </is>
      </c>
      <c r="C7761" t="inlineStr">
        <is>
          <t>Ardlomew Foods pty ltd</t>
        </is>
      </c>
      <c r="D7761" t="inlineStr">
        <is>
          <t>Ardlomew Foods Pty Ltd</t>
        </is>
      </c>
      <c r="E7761" t="inlineStr">
        <is>
          <t>Company suffix to 'Pty Ltd', trimmed, case</t>
        </is>
      </c>
    </row>
    <row r="7762">
      <c r="A7762" t="inlineStr">
        <is>
          <t>SRC-01225</t>
        </is>
      </c>
      <c r="B7762" t="inlineStr">
        <is>
          <t>Job Title</t>
        </is>
      </c>
      <c r="C7762" t="inlineStr">
        <is>
          <t>workshop manager</t>
        </is>
      </c>
      <c r="D7762" t="inlineStr">
        <is>
          <t>Workshop Manager</t>
        </is>
      </c>
      <c r="E7762" t="inlineStr">
        <is>
          <t>Job title case</t>
        </is>
      </c>
    </row>
    <row r="7763">
      <c r="A7763" t="inlineStr">
        <is>
          <t>SRC-01225</t>
        </is>
      </c>
      <c r="B7763" t="inlineStr">
        <is>
          <t>City</t>
        </is>
      </c>
      <c r="C7763" t="inlineStr">
        <is>
          <t>fremantle</t>
        </is>
      </c>
      <c r="D7763" t="inlineStr">
        <is>
          <t>Fremantle</t>
        </is>
      </c>
      <c r="E7763" t="inlineStr">
        <is>
          <t>City case</t>
        </is>
      </c>
    </row>
    <row r="7764">
      <c r="A7764" t="inlineStr">
        <is>
          <t>SRC-01225</t>
        </is>
      </c>
      <c r="B7764" t="inlineStr">
        <is>
          <t>Lifecycle Stage</t>
        </is>
      </c>
      <c r="C7764" t="inlineStr">
        <is>
          <t>LEAD</t>
        </is>
      </c>
      <c r="D7764" t="inlineStr">
        <is>
          <t>Lead</t>
        </is>
      </c>
      <c r="E7764" t="inlineStr">
        <is>
          <t>Mapped to HubSpot lifecycle stage</t>
        </is>
      </c>
    </row>
    <row r="7765">
      <c r="A7765" t="inlineStr">
        <is>
          <t>SRC-01225</t>
        </is>
      </c>
      <c r="B7765" t="inlineStr">
        <is>
          <t>Last Activity</t>
        </is>
      </c>
      <c r="C7765" t="inlineStr">
        <is>
          <t>May 27 2025</t>
        </is>
      </c>
      <c r="D7765" t="inlineStr">
        <is>
          <t>2025-05-27</t>
        </is>
      </c>
      <c r="E7765" t="inlineStr">
        <is>
          <t>Date to YYYY-MM-DD</t>
        </is>
      </c>
    </row>
    <row r="7766">
      <c r="A7766" t="inlineStr">
        <is>
          <t>SRC-01226</t>
        </is>
      </c>
      <c r="B7766" t="inlineStr">
        <is>
          <t>Last Name</t>
        </is>
      </c>
      <c r="C7766" t="inlineStr">
        <is>
          <t xml:space="preserve">Brooks </t>
        </is>
      </c>
      <c r="D7766" t="inlineStr">
        <is>
          <t>Brooks</t>
        </is>
      </c>
      <c r="E7766" t="inlineStr">
        <is>
          <t>Trimmed / name case</t>
        </is>
      </c>
    </row>
    <row r="7767">
      <c r="A7767" t="inlineStr">
        <is>
          <t>SRC-01226</t>
        </is>
      </c>
      <c r="B7767" t="inlineStr">
        <is>
          <t>State/Region</t>
        </is>
      </c>
      <c r="C7767" t="inlineStr">
        <is>
          <t>New South Wales</t>
        </is>
      </c>
      <c r="D7767" t="inlineStr">
        <is>
          <t>NSW</t>
        </is>
      </c>
      <c r="E7767" t="inlineStr">
        <is>
          <t>State to standard abbreviation</t>
        </is>
      </c>
    </row>
    <row r="7768">
      <c r="A7768" t="inlineStr">
        <is>
          <t>SRC-01226</t>
        </is>
      </c>
      <c r="B7768" t="inlineStr">
        <is>
          <t>Phone Number</t>
        </is>
      </c>
      <c r="C7768" t="inlineStr">
        <is>
          <t>0255506055</t>
        </is>
      </c>
      <c r="D7768" t="inlineStr">
        <is>
          <t>+61 2 5550 6055</t>
        </is>
      </c>
      <c r="E7768" t="inlineStr">
        <is>
          <t>Phone to +61 international format</t>
        </is>
      </c>
    </row>
    <row r="7769">
      <c r="A7769" t="inlineStr">
        <is>
          <t>SRC-01226</t>
        </is>
      </c>
      <c r="B7769" t="inlineStr">
        <is>
          <t>Company Name</t>
        </is>
      </c>
      <c r="C7769" t="inlineStr">
        <is>
          <t>Kestermoy Hospitality pty ltd</t>
        </is>
      </c>
      <c r="D7769" t="inlineStr">
        <is>
          <t>Kestermoy Hospitality Pty Ltd</t>
        </is>
      </c>
      <c r="E7769" t="inlineStr">
        <is>
          <t>Company suffix to 'Pty Ltd', trimmed, case</t>
        </is>
      </c>
    </row>
    <row r="7770">
      <c r="A7770" t="inlineStr">
        <is>
          <t>SRC-01226</t>
        </is>
      </c>
      <c r="B7770" t="inlineStr">
        <is>
          <t>Lifecycle Stage</t>
        </is>
      </c>
      <c r="C7770" t="inlineStr">
        <is>
          <t>customer - active</t>
        </is>
      </c>
      <c r="D7770" t="inlineStr">
        <is>
          <t>Customer</t>
        </is>
      </c>
      <c r="E7770" t="inlineStr">
        <is>
          <t>Mapped to HubSpot lifecycle stage</t>
        </is>
      </c>
    </row>
    <row r="7771">
      <c r="A7771" t="inlineStr">
        <is>
          <t>SRC-01227</t>
        </is>
      </c>
      <c r="B7771" t="inlineStr">
        <is>
          <t>Last Name</t>
        </is>
      </c>
      <c r="C7771" t="inlineStr">
        <is>
          <t xml:space="preserve">Kumar </t>
        </is>
      </c>
      <c r="D7771" t="inlineStr">
        <is>
          <t>Kumar</t>
        </is>
      </c>
      <c r="E7771" t="inlineStr">
        <is>
          <t>Trimmed / name case</t>
        </is>
      </c>
    </row>
    <row r="7772">
      <c r="A7772" t="inlineStr">
        <is>
          <t>SRC-01227</t>
        </is>
      </c>
      <c r="B7772" t="inlineStr">
        <is>
          <t>State/Region</t>
        </is>
      </c>
      <c r="C7772" t="inlineStr">
        <is>
          <t>Vic</t>
        </is>
      </c>
      <c r="D7772" t="inlineStr">
        <is>
          <t>VIC</t>
        </is>
      </c>
      <c r="E7772" t="inlineStr">
        <is>
          <t>State to standard abbreviation</t>
        </is>
      </c>
    </row>
    <row r="7773">
      <c r="A7773" t="inlineStr">
        <is>
          <t>SRC-01227</t>
        </is>
      </c>
      <c r="B7773" t="inlineStr">
        <is>
          <t>Company Name</t>
        </is>
      </c>
      <c r="C7773" t="inlineStr">
        <is>
          <t xml:space="preserve"> Umbervane Plastics Pty Ltd</t>
        </is>
      </c>
      <c r="D7773" t="inlineStr">
        <is>
          <t>Umbervane Plastics Pty Ltd</t>
        </is>
      </c>
      <c r="E7773" t="inlineStr">
        <is>
          <t>Company suffix to 'Pty Ltd', trimmed, case</t>
        </is>
      </c>
    </row>
    <row r="7774">
      <c r="A7774" t="inlineStr">
        <is>
          <t>SRC-01227</t>
        </is>
      </c>
      <c r="B7774" t="inlineStr">
        <is>
          <t>City</t>
        </is>
      </c>
      <c r="C7774" t="inlineStr">
        <is>
          <t>box hill</t>
        </is>
      </c>
      <c r="D7774" t="inlineStr">
        <is>
          <t>Box Hill</t>
        </is>
      </c>
      <c r="E7774" t="inlineStr">
        <is>
          <t>City case</t>
        </is>
      </c>
    </row>
    <row r="7775">
      <c r="A7775" t="inlineStr">
        <is>
          <t>SRC-01227</t>
        </is>
      </c>
      <c r="B7775" t="inlineStr">
        <is>
          <t>Last Activity</t>
        </is>
      </c>
      <c r="C7775" t="inlineStr">
        <is>
          <t>04/06/2024</t>
        </is>
      </c>
      <c r="D7775" t="inlineStr">
        <is>
          <t>2024-06-04</t>
        </is>
      </c>
      <c r="E7775" t="inlineStr">
        <is>
          <t>Date to YYYY-MM-DD</t>
        </is>
      </c>
    </row>
    <row r="7776">
      <c r="A7776" t="inlineStr">
        <is>
          <t>SRC-01228</t>
        </is>
      </c>
      <c r="B7776" t="inlineStr">
        <is>
          <t>Last Name</t>
        </is>
      </c>
      <c r="C7776" t="inlineStr">
        <is>
          <t xml:space="preserve"> Stewart</t>
        </is>
      </c>
      <c r="D7776" t="inlineStr">
        <is>
          <t>Stewart</t>
        </is>
      </c>
      <c r="E7776" t="inlineStr">
        <is>
          <t>Trimmed / name case</t>
        </is>
      </c>
    </row>
    <row r="7777">
      <c r="A7777" t="inlineStr">
        <is>
          <t>SRC-01228</t>
        </is>
      </c>
      <c r="B7777" t="inlineStr">
        <is>
          <t>State/Region</t>
        </is>
      </c>
      <c r="C7777" t="inlineStr">
        <is>
          <t>VIC.</t>
        </is>
      </c>
      <c r="D7777" t="inlineStr">
        <is>
          <t>VIC</t>
        </is>
      </c>
      <c r="E7777" t="inlineStr">
        <is>
          <t>State to standard abbreviation</t>
        </is>
      </c>
    </row>
    <row r="7778">
      <c r="A7778" t="inlineStr">
        <is>
          <t>SRC-01228</t>
        </is>
      </c>
      <c r="B7778" t="inlineStr">
        <is>
          <t>Mobile Phone Number</t>
        </is>
      </c>
      <c r="C7778" t="inlineStr">
        <is>
          <t>+61491577426</t>
        </is>
      </c>
      <c r="D7778" t="inlineStr">
        <is>
          <t>+61 491 577 426</t>
        </is>
      </c>
      <c r="E7778" t="inlineStr">
        <is>
          <t>Phone to +61 international format</t>
        </is>
      </c>
    </row>
    <row r="7779">
      <c r="A7779" t="inlineStr">
        <is>
          <t>SRC-01228</t>
        </is>
      </c>
      <c r="B7779" t="inlineStr">
        <is>
          <t>Job Title</t>
        </is>
      </c>
      <c r="C7779" t="inlineStr">
        <is>
          <t>PRACTICE MANAGER</t>
        </is>
      </c>
      <c r="D7779" t="inlineStr">
        <is>
          <t>Practice Manager</t>
        </is>
      </c>
      <c r="E7779" t="inlineStr">
        <is>
          <t>Job title case</t>
        </is>
      </c>
    </row>
    <row r="7780">
      <c r="A7780" t="inlineStr">
        <is>
          <t>SRC-01228</t>
        </is>
      </c>
      <c r="B7780" t="inlineStr">
        <is>
          <t>City</t>
        </is>
      </c>
      <c r="C7780" t="inlineStr">
        <is>
          <t>BENDIGO</t>
        </is>
      </c>
      <c r="D7780" t="inlineStr">
        <is>
          <t>Bendigo</t>
        </is>
      </c>
      <c r="E7780" t="inlineStr">
        <is>
          <t>City case</t>
        </is>
      </c>
    </row>
    <row r="7781">
      <c r="A7781" t="inlineStr">
        <is>
          <t>SRC-01228</t>
        </is>
      </c>
      <c r="B7781" t="inlineStr">
        <is>
          <t>Lifecycle Stage</t>
        </is>
      </c>
      <c r="C7781" t="inlineStr">
        <is>
          <t>customer - active</t>
        </is>
      </c>
      <c r="D7781" t="inlineStr">
        <is>
          <t>Customer</t>
        </is>
      </c>
      <c r="E7781" t="inlineStr">
        <is>
          <t>Mapped to HubSpot lifecycle stage</t>
        </is>
      </c>
    </row>
    <row r="7782">
      <c r="A7782" t="inlineStr">
        <is>
          <t>SRC-01228</t>
        </is>
      </c>
      <c r="B7782" t="inlineStr">
        <is>
          <t>Last Activity</t>
        </is>
      </c>
      <c r="C7782" t="inlineStr">
        <is>
          <t>30/01/2024</t>
        </is>
      </c>
      <c r="D7782" t="inlineStr">
        <is>
          <t>2024-01-30</t>
        </is>
      </c>
      <c r="E7782" t="inlineStr">
        <is>
          <t>Date to YYYY-MM-DD</t>
        </is>
      </c>
    </row>
    <row r="7783">
      <c r="A7783" t="inlineStr">
        <is>
          <t>SRC-01229</t>
        </is>
      </c>
      <c r="B7783" t="inlineStr">
        <is>
          <t>Last Name</t>
        </is>
      </c>
      <c r="C7783" t="inlineStr">
        <is>
          <t xml:space="preserve">Wang </t>
        </is>
      </c>
      <c r="D7783" t="inlineStr">
        <is>
          <t>Wang</t>
        </is>
      </c>
      <c r="E7783" t="inlineStr">
        <is>
          <t>Trimmed / name case</t>
        </is>
      </c>
    </row>
    <row r="7784">
      <c r="A7784" t="inlineStr">
        <is>
          <t>SRC-01229</t>
        </is>
      </c>
      <c r="B7784" t="inlineStr">
        <is>
          <t>State/Region</t>
        </is>
      </c>
      <c r="C7784" t="inlineStr">
        <is>
          <t>South Australia</t>
        </is>
      </c>
      <c r="D7784" t="inlineStr">
        <is>
          <t>SA</t>
        </is>
      </c>
      <c r="E7784" t="inlineStr">
        <is>
          <t>State to standard abbreviation</t>
        </is>
      </c>
    </row>
    <row r="7785">
      <c r="A7785" t="inlineStr">
        <is>
          <t>SRC-01229</t>
        </is>
      </c>
      <c r="B7785" t="inlineStr">
        <is>
          <t>Phone Number</t>
        </is>
      </c>
      <c r="C7785" t="inlineStr">
        <is>
          <t>61855501447</t>
        </is>
      </c>
      <c r="D7785" t="inlineStr">
        <is>
          <t>+61 8 5550 1447</t>
        </is>
      </c>
      <c r="E7785" t="inlineStr">
        <is>
          <t>Phone to +61 international format</t>
        </is>
      </c>
    </row>
    <row r="7786">
      <c r="A7786" t="inlineStr">
        <is>
          <t>SRC-01229</t>
        </is>
      </c>
      <c r="B7786" t="inlineStr">
        <is>
          <t>Company Name</t>
        </is>
      </c>
      <c r="C7786" t="inlineStr">
        <is>
          <t>Yarrowdine Optics</t>
        </is>
      </c>
      <c r="D7786" t="inlineStr">
        <is>
          <t>Yarrowdine Optics Pty Ltd</t>
        </is>
      </c>
      <c r="E7786" t="inlineStr">
        <is>
          <t>Company suffix to 'Pty Ltd', trimmed, case</t>
        </is>
      </c>
    </row>
    <row r="7787">
      <c r="A7787" t="inlineStr">
        <is>
          <t>SRC-01229</t>
        </is>
      </c>
      <c r="B7787" t="inlineStr">
        <is>
          <t>City</t>
        </is>
      </c>
      <c r="C7787" t="inlineStr">
        <is>
          <t>mount gambier</t>
        </is>
      </c>
      <c r="D7787" t="inlineStr">
        <is>
          <t>Mount Gambier</t>
        </is>
      </c>
      <c r="E7787" t="inlineStr">
        <is>
          <t>City case</t>
        </is>
      </c>
    </row>
    <row r="7788">
      <c r="A7788" t="inlineStr">
        <is>
          <t>SRC-01229</t>
        </is>
      </c>
      <c r="B7788" t="inlineStr">
        <is>
          <t>Last Activity</t>
        </is>
      </c>
      <c r="C7788" t="inlineStr">
        <is>
          <t>Nov 22 2024</t>
        </is>
      </c>
      <c r="D7788" t="inlineStr">
        <is>
          <t>2024-11-22</t>
        </is>
      </c>
      <c r="E7788" t="inlineStr">
        <is>
          <t>Date to YYYY-MM-DD</t>
        </is>
      </c>
    </row>
    <row r="7789">
      <c r="A7789" t="inlineStr">
        <is>
          <t>SRC-01230</t>
        </is>
      </c>
      <c r="B7789" t="inlineStr">
        <is>
          <t>Last Name</t>
        </is>
      </c>
      <c r="C7789" t="inlineStr">
        <is>
          <t xml:space="preserve"> Hughes</t>
        </is>
      </c>
      <c r="D7789" t="inlineStr">
        <is>
          <t>Hughes</t>
        </is>
      </c>
      <c r="E7789" t="inlineStr">
        <is>
          <t>Trimmed / name case</t>
        </is>
      </c>
    </row>
    <row r="7790">
      <c r="A7790" t="inlineStr">
        <is>
          <t>SRC-01230</t>
        </is>
      </c>
      <c r="B7790" t="inlineStr">
        <is>
          <t>State/Region</t>
        </is>
      </c>
      <c r="C7790" t="inlineStr">
        <is>
          <t>VIC.</t>
        </is>
      </c>
      <c r="D7790" t="inlineStr">
        <is>
          <t>VIC</t>
        </is>
      </c>
      <c r="E7790" t="inlineStr">
        <is>
          <t>State to standard abbreviation</t>
        </is>
      </c>
    </row>
    <row r="7791">
      <c r="A7791" t="inlineStr">
        <is>
          <t>SRC-01230</t>
        </is>
      </c>
      <c r="B7791" t="inlineStr">
        <is>
          <t>Phone Number</t>
        </is>
      </c>
      <c r="C7791" t="inlineStr">
        <is>
          <t>(03) 5550 9147</t>
        </is>
      </c>
      <c r="D7791" t="inlineStr">
        <is>
          <t>+61 3 5550 9147</t>
        </is>
      </c>
      <c r="E7791" t="inlineStr">
        <is>
          <t>Phone to +61 international format</t>
        </is>
      </c>
    </row>
    <row r="7792">
      <c r="A7792" t="inlineStr">
        <is>
          <t>SRC-01230</t>
        </is>
      </c>
      <c r="B7792" t="inlineStr">
        <is>
          <t>Company Name</t>
        </is>
      </c>
      <c r="C7792" t="inlineStr">
        <is>
          <t xml:space="preserve"> Quillmere Optics Pty Ltd</t>
        </is>
      </c>
      <c r="D7792" t="inlineStr">
        <is>
          <t>Quillmere Optics Pty Ltd</t>
        </is>
      </c>
      <c r="E7792" t="inlineStr">
        <is>
          <t>Company suffix to 'Pty Ltd', trimmed, case</t>
        </is>
      </c>
    </row>
    <row r="7793">
      <c r="A7793" t="inlineStr">
        <is>
          <t>SRC-01230</t>
        </is>
      </c>
      <c r="B7793" t="inlineStr">
        <is>
          <t>Lifecycle Stage</t>
        </is>
      </c>
      <c r="C7793" t="inlineStr">
        <is>
          <t>new lead</t>
        </is>
      </c>
      <c r="D7793" t="inlineStr">
        <is>
          <t>Lead</t>
        </is>
      </c>
      <c r="E7793" t="inlineStr">
        <is>
          <t>Mapped to HubSpot lifecycle stage</t>
        </is>
      </c>
    </row>
    <row r="7794">
      <c r="A7794" t="inlineStr">
        <is>
          <t>SRC-01231</t>
        </is>
      </c>
      <c r="B7794" t="inlineStr">
        <is>
          <t>First Name</t>
        </is>
      </c>
      <c r="C7794" t="inlineStr">
        <is>
          <t>elena</t>
        </is>
      </c>
      <c r="D7794" t="inlineStr">
        <is>
          <t>Elena</t>
        </is>
      </c>
      <c r="E7794" t="inlineStr">
        <is>
          <t>Trimmed / name case</t>
        </is>
      </c>
    </row>
    <row r="7795">
      <c r="A7795" t="inlineStr">
        <is>
          <t>SRC-01231</t>
        </is>
      </c>
      <c r="B7795" t="inlineStr">
        <is>
          <t>Last Name</t>
        </is>
      </c>
      <c r="C7795" t="inlineStr">
        <is>
          <t>king</t>
        </is>
      </c>
      <c r="D7795" t="inlineStr">
        <is>
          <t>King</t>
        </is>
      </c>
      <c r="E7795" t="inlineStr">
        <is>
          <t>Trimmed / name case</t>
        </is>
      </c>
    </row>
    <row r="7796">
      <c r="A7796" t="inlineStr">
        <is>
          <t>SRC-01231</t>
        </is>
      </c>
      <c r="B7796" t="inlineStr">
        <is>
          <t>Phone Number</t>
        </is>
      </c>
      <c r="C7796" t="inlineStr">
        <is>
          <t>7010 8519</t>
        </is>
      </c>
      <c r="D7796" t="inlineStr">
        <is>
          <t>+61 3 7010 8519</t>
        </is>
      </c>
      <c r="E7796" t="inlineStr">
        <is>
          <t>Phone to +61 international format</t>
        </is>
      </c>
    </row>
    <row r="7797">
      <c r="A7797" t="inlineStr">
        <is>
          <t>SRC-01231</t>
        </is>
      </c>
      <c r="B7797" t="inlineStr">
        <is>
          <t>Company Name</t>
        </is>
      </c>
      <c r="C7797" t="inlineStr">
        <is>
          <t>GALBRISK FITNESS PTY LTD</t>
        </is>
      </c>
      <c r="D7797" t="inlineStr">
        <is>
          <t>Galbrisk Fitness Pty Ltd</t>
        </is>
      </c>
      <c r="E7797" t="inlineStr">
        <is>
          <t>Company suffix to 'Pty Ltd', trimmed, case</t>
        </is>
      </c>
    </row>
    <row r="7798">
      <c r="A7798" t="inlineStr">
        <is>
          <t>SRC-01231</t>
        </is>
      </c>
      <c r="B7798" t="inlineStr">
        <is>
          <t>City</t>
        </is>
      </c>
      <c r="C7798" t="inlineStr">
        <is>
          <t>geelong</t>
        </is>
      </c>
      <c r="D7798" t="inlineStr">
        <is>
          <t>Geelong</t>
        </is>
      </c>
      <c r="E7798" t="inlineStr">
        <is>
          <t>City case</t>
        </is>
      </c>
    </row>
    <row r="7799">
      <c r="A7799" t="inlineStr">
        <is>
          <t>SRC-01231</t>
        </is>
      </c>
      <c r="B7799" t="inlineStr">
        <is>
          <t>Postal Code</t>
        </is>
      </c>
      <c r="C7799" t="inlineStr">
        <is>
          <t>3508.0</t>
        </is>
      </c>
      <c r="D7799" t="inlineStr">
        <is>
          <t>3508</t>
        </is>
      </c>
      <c r="E7799" t="inlineStr">
        <is>
          <t>Postcode to 4 digits (restored leading zero / removed .0)</t>
        </is>
      </c>
    </row>
    <row r="7800">
      <c r="A7800" t="inlineStr">
        <is>
          <t>SRC-01231</t>
        </is>
      </c>
      <c r="B7800" t="inlineStr">
        <is>
          <t>Lifecycle Stage</t>
        </is>
      </c>
      <c r="C7800" t="inlineStr">
        <is>
          <t>mql</t>
        </is>
      </c>
      <c r="D7800" t="inlineStr">
        <is>
          <t>Marketing Qualified Lead</t>
        </is>
      </c>
      <c r="E7800" t="inlineStr">
        <is>
          <t>Mapped to HubSpot lifecycle stage</t>
        </is>
      </c>
    </row>
    <row r="7801">
      <c r="A7801" t="inlineStr">
        <is>
          <t>SRC-01232</t>
        </is>
      </c>
      <c r="B7801" t="inlineStr">
        <is>
          <t>State/Region</t>
        </is>
      </c>
      <c r="C7801" t="inlineStr">
        <is>
          <t>Western Australia</t>
        </is>
      </c>
      <c r="D7801" t="inlineStr">
        <is>
          <t>WA</t>
        </is>
      </c>
      <c r="E7801" t="inlineStr">
        <is>
          <t>State to standard abbreviation</t>
        </is>
      </c>
    </row>
    <row r="7802">
      <c r="A7802" t="inlineStr">
        <is>
          <t>SRC-01232</t>
        </is>
      </c>
      <c r="B7802" t="inlineStr">
        <is>
          <t>Company Name</t>
        </is>
      </c>
      <c r="C7802" t="inlineStr">
        <is>
          <t xml:space="preserve"> Vantrelle Signage Pty Ltd</t>
        </is>
      </c>
      <c r="D7802" t="inlineStr">
        <is>
          <t>Vantrelle Signage Pty Ltd</t>
        </is>
      </c>
      <c r="E7802" t="inlineStr">
        <is>
          <t>Company suffix to 'Pty Ltd', trimmed, case</t>
        </is>
      </c>
    </row>
    <row r="7803">
      <c r="A7803" t="inlineStr">
        <is>
          <t>SRC-01232</t>
        </is>
      </c>
      <c r="B7803" t="inlineStr">
        <is>
          <t>Job Title</t>
        </is>
      </c>
      <c r="C7803" t="inlineStr">
        <is>
          <t>director</t>
        </is>
      </c>
      <c r="D7803" t="inlineStr">
        <is>
          <t>Director</t>
        </is>
      </c>
      <c r="E7803" t="inlineStr">
        <is>
          <t>Job title case</t>
        </is>
      </c>
    </row>
    <row r="7804">
      <c r="A7804" t="inlineStr">
        <is>
          <t>SRC-01232</t>
        </is>
      </c>
      <c r="B7804" t="inlineStr">
        <is>
          <t>City</t>
        </is>
      </c>
      <c r="C7804" t="inlineStr">
        <is>
          <t>perth</t>
        </is>
      </c>
      <c r="D7804" t="inlineStr">
        <is>
          <t>Perth</t>
        </is>
      </c>
      <c r="E7804" t="inlineStr">
        <is>
          <t>City case</t>
        </is>
      </c>
    </row>
    <row r="7805">
      <c r="A7805" t="inlineStr">
        <is>
          <t>SRC-01232</t>
        </is>
      </c>
      <c r="B7805" t="inlineStr">
        <is>
          <t>Lifecycle Stage</t>
        </is>
      </c>
      <c r="C7805" t="inlineStr">
        <is>
          <t>new lead</t>
        </is>
      </c>
      <c r="D7805" t="inlineStr">
        <is>
          <t>Lead</t>
        </is>
      </c>
      <c r="E7805" t="inlineStr">
        <is>
          <t>Mapped to HubSpot lifecycle stage</t>
        </is>
      </c>
    </row>
    <row r="7806">
      <c r="A7806" t="inlineStr">
        <is>
          <t>SRC-01232</t>
        </is>
      </c>
      <c r="B7806" t="inlineStr">
        <is>
          <t>Last Activity</t>
        </is>
      </c>
      <c r="C7806" t="inlineStr">
        <is>
          <t>May 17 2026</t>
        </is>
      </c>
      <c r="D7806" t="inlineStr">
        <is>
          <t>2026-05-17</t>
        </is>
      </c>
      <c r="E7806" t="inlineStr">
        <is>
          <t>Date to YYYY-MM-DD</t>
        </is>
      </c>
    </row>
    <row r="7807">
      <c r="A7807" t="inlineStr">
        <is>
          <t>SRC-01233</t>
        </is>
      </c>
      <c r="B7807" t="inlineStr">
        <is>
          <t>Last Name</t>
        </is>
      </c>
      <c r="C7807" t="inlineStr">
        <is>
          <t xml:space="preserve"> Smith</t>
        </is>
      </c>
      <c r="D7807" t="inlineStr">
        <is>
          <t>Smith</t>
        </is>
      </c>
      <c r="E7807" t="inlineStr">
        <is>
          <t>Trimmed / name case</t>
        </is>
      </c>
    </row>
    <row r="7808">
      <c r="A7808" t="inlineStr">
        <is>
          <t>SRC-01233</t>
        </is>
      </c>
      <c r="B7808" t="inlineStr">
        <is>
          <t>State/Region</t>
        </is>
      </c>
      <c r="C7808" t="inlineStr">
        <is>
          <t>Qld</t>
        </is>
      </c>
      <c r="D7808" t="inlineStr">
        <is>
          <t>QLD</t>
        </is>
      </c>
      <c r="E7808" t="inlineStr">
        <is>
          <t>State to standard abbreviation</t>
        </is>
      </c>
    </row>
    <row r="7809">
      <c r="A7809" t="inlineStr">
        <is>
          <t>SRC-01233</t>
        </is>
      </c>
      <c r="B7809" t="inlineStr">
        <is>
          <t>Phone Number</t>
        </is>
      </c>
      <c r="C7809" t="inlineStr">
        <is>
          <t>(07) 5550 6143</t>
        </is>
      </c>
      <c r="D7809" t="inlineStr">
        <is>
          <t>+61 7 5550 6143</t>
        </is>
      </c>
      <c r="E7809" t="inlineStr">
        <is>
          <t>Phone to +61 international format</t>
        </is>
      </c>
    </row>
    <row r="7810">
      <c r="A7810" t="inlineStr">
        <is>
          <t>SRC-01233</t>
        </is>
      </c>
      <c r="B7810" t="inlineStr">
        <is>
          <t>Company Name</t>
        </is>
      </c>
      <c r="C7810" t="inlineStr">
        <is>
          <t>Corvanny Logistics pty ltd</t>
        </is>
      </c>
      <c r="D7810" t="inlineStr">
        <is>
          <t>Corvanny Logistics Pty Ltd</t>
        </is>
      </c>
      <c r="E7810" t="inlineStr">
        <is>
          <t>Company suffix to 'Pty Ltd', trimmed, case</t>
        </is>
      </c>
    </row>
    <row r="7811">
      <c r="A7811" t="inlineStr">
        <is>
          <t>SRC-01233</t>
        </is>
      </c>
      <c r="B7811" t="inlineStr">
        <is>
          <t>City</t>
        </is>
      </c>
      <c r="C7811" t="inlineStr">
        <is>
          <t>brisbane</t>
        </is>
      </c>
      <c r="D7811" t="inlineStr">
        <is>
          <t>Brisbane</t>
        </is>
      </c>
      <c r="E7811" t="inlineStr">
        <is>
          <t>City case</t>
        </is>
      </c>
    </row>
    <row r="7812">
      <c r="A7812" t="inlineStr">
        <is>
          <t>SRC-01233</t>
        </is>
      </c>
      <c r="B7812" t="inlineStr">
        <is>
          <t>Postal Code</t>
        </is>
      </c>
      <c r="C7812" t="inlineStr">
        <is>
          <t>4859.0</t>
        </is>
      </c>
      <c r="D7812" t="inlineStr">
        <is>
          <t>4859</t>
        </is>
      </c>
      <c r="E7812" t="inlineStr">
        <is>
          <t>Postcode to 4 digits (restored leading zero / removed .0)</t>
        </is>
      </c>
    </row>
    <row r="7813">
      <c r="A7813" t="inlineStr">
        <is>
          <t>SRC-01233</t>
        </is>
      </c>
      <c r="B7813" t="inlineStr">
        <is>
          <t>Lifecycle Stage</t>
        </is>
      </c>
      <c r="C7813" t="inlineStr">
        <is>
          <t>SQL</t>
        </is>
      </c>
      <c r="D7813" t="inlineStr">
        <is>
          <t>Sales Qualified Lead</t>
        </is>
      </c>
      <c r="E7813" t="inlineStr">
        <is>
          <t>Mapped to HubSpot lifecycle stage</t>
        </is>
      </c>
    </row>
    <row r="7814">
      <c r="A7814" t="inlineStr">
        <is>
          <t>SRC-01233</t>
        </is>
      </c>
      <c r="B7814" t="inlineStr">
        <is>
          <t>Last Activity</t>
        </is>
      </c>
      <c r="C7814" t="inlineStr">
        <is>
          <t>Feb 11 2024</t>
        </is>
      </c>
      <c r="D7814" t="inlineStr">
        <is>
          <t>2024-02-11</t>
        </is>
      </c>
      <c r="E7814" t="inlineStr">
        <is>
          <t>Date to YYYY-MM-DD</t>
        </is>
      </c>
    </row>
    <row r="7815">
      <c r="A7815" t="inlineStr">
        <is>
          <t>SRC-01234</t>
        </is>
      </c>
      <c r="B7815" t="inlineStr">
        <is>
          <t>Last Name</t>
        </is>
      </c>
      <c r="C7815" t="inlineStr">
        <is>
          <t>o'brien</t>
        </is>
      </c>
      <c r="D7815" t="inlineStr">
        <is>
          <t>O'Brien</t>
        </is>
      </c>
      <c r="E7815" t="inlineStr">
        <is>
          <t>Trimmed / name case</t>
        </is>
      </c>
    </row>
    <row r="7816">
      <c r="A7816" t="inlineStr">
        <is>
          <t>SRC-01234</t>
        </is>
      </c>
      <c r="B7816" t="inlineStr">
        <is>
          <t>Phone Number</t>
        </is>
      </c>
      <c r="C7816" t="inlineStr">
        <is>
          <t>61870108826</t>
        </is>
      </c>
      <c r="D7816" t="inlineStr">
        <is>
          <t>+61 8 7010 8826</t>
        </is>
      </c>
      <c r="E7816" t="inlineStr">
        <is>
          <t>Phone to +61 international format</t>
        </is>
      </c>
    </row>
    <row r="7817">
      <c r="A7817" t="inlineStr">
        <is>
          <t>SRC-01234</t>
        </is>
      </c>
      <c r="B7817" t="inlineStr">
        <is>
          <t>Company Name</t>
        </is>
      </c>
      <c r="C7817" t="inlineStr">
        <is>
          <t>YARROWDINE OPTICS PTY LTD</t>
        </is>
      </c>
      <c r="D7817" t="inlineStr">
        <is>
          <t>Yarrowdine Optics Pty Ltd</t>
        </is>
      </c>
      <c r="E7817" t="inlineStr">
        <is>
          <t>Company suffix to 'Pty Ltd', trimmed, case</t>
        </is>
      </c>
    </row>
    <row r="7818">
      <c r="A7818" t="inlineStr">
        <is>
          <t>SRC-01234</t>
        </is>
      </c>
      <c r="B7818" t="inlineStr">
        <is>
          <t>Job Title</t>
        </is>
      </c>
      <c r="C7818" t="inlineStr">
        <is>
          <t>ceo</t>
        </is>
      </c>
      <c r="D7818" t="inlineStr">
        <is>
          <t>CEO</t>
        </is>
      </c>
      <c r="E7818" t="inlineStr">
        <is>
          <t>Job title case</t>
        </is>
      </c>
    </row>
    <row r="7819">
      <c r="A7819" t="inlineStr">
        <is>
          <t>SRC-01234</t>
        </is>
      </c>
      <c r="B7819" t="inlineStr">
        <is>
          <t>City</t>
        </is>
      </c>
      <c r="C7819" t="inlineStr">
        <is>
          <t>mount gambier</t>
        </is>
      </c>
      <c r="D7819" t="inlineStr">
        <is>
          <t>Mount Gambier</t>
        </is>
      </c>
      <c r="E7819" t="inlineStr">
        <is>
          <t>City case</t>
        </is>
      </c>
    </row>
    <row r="7820">
      <c r="A7820" t="inlineStr">
        <is>
          <t>SRC-01234</t>
        </is>
      </c>
      <c r="B7820" t="inlineStr">
        <is>
          <t>Last Activity</t>
        </is>
      </c>
      <c r="C7820" t="inlineStr">
        <is>
          <t>24/09/2024</t>
        </is>
      </c>
      <c r="D7820" t="inlineStr">
        <is>
          <t>2024-09-24</t>
        </is>
      </c>
      <c r="E7820" t="inlineStr">
        <is>
          <t>Date to YYYY-MM-DD</t>
        </is>
      </c>
    </row>
    <row r="7821">
      <c r="A7821" t="inlineStr">
        <is>
          <t>SRC-01235</t>
        </is>
      </c>
      <c r="B7821" t="inlineStr">
        <is>
          <t>Last Name</t>
        </is>
      </c>
      <c r="C7821" t="inlineStr">
        <is>
          <t xml:space="preserve">Kim </t>
        </is>
      </c>
      <c r="D7821" t="inlineStr">
        <is>
          <t>Kim</t>
        </is>
      </c>
      <c r="E7821" t="inlineStr">
        <is>
          <t>Trimmed / name case</t>
        </is>
      </c>
    </row>
    <row r="7822">
      <c r="A7822" t="inlineStr">
        <is>
          <t>SRC-01235</t>
        </is>
      </c>
      <c r="B7822" t="inlineStr">
        <is>
          <t>Phone Number</t>
        </is>
      </c>
      <c r="C7822" t="inlineStr">
        <is>
          <t>(03) 7010-5333</t>
        </is>
      </c>
      <c r="D7822" t="inlineStr">
        <is>
          <t>+61 3 7010 5333</t>
        </is>
      </c>
      <c r="E7822" t="inlineStr">
        <is>
          <t>Phone to +61 international format</t>
        </is>
      </c>
    </row>
    <row r="7823">
      <c r="A7823" t="inlineStr">
        <is>
          <t>SRC-01235</t>
        </is>
      </c>
      <c r="B7823" t="inlineStr">
        <is>
          <t>Job Title</t>
        </is>
      </c>
      <c r="C7823" t="inlineStr">
        <is>
          <t>GENERAL MANAGER</t>
        </is>
      </c>
      <c r="D7823" t="inlineStr">
        <is>
          <t>General Manager</t>
        </is>
      </c>
      <c r="E7823" t="inlineStr">
        <is>
          <t>Job title case</t>
        </is>
      </c>
    </row>
    <row r="7824">
      <c r="A7824" t="inlineStr">
        <is>
          <t>SRC-01235</t>
        </is>
      </c>
      <c r="B7824" t="inlineStr">
        <is>
          <t>City</t>
        </is>
      </c>
      <c r="C7824" t="inlineStr">
        <is>
          <t>geelong</t>
        </is>
      </c>
      <c r="D7824" t="inlineStr">
        <is>
          <t>Geelong</t>
        </is>
      </c>
      <c r="E7824" t="inlineStr">
        <is>
          <t>City case</t>
        </is>
      </c>
    </row>
    <row r="7825">
      <c r="A7825" t="inlineStr">
        <is>
          <t>SRC-01235</t>
        </is>
      </c>
      <c r="B7825" t="inlineStr">
        <is>
          <t>Last Activity</t>
        </is>
      </c>
      <c r="C7825" t="inlineStr">
        <is>
          <t>Mar 01 2024</t>
        </is>
      </c>
      <c r="D7825" t="inlineStr">
        <is>
          <t>2024-03-01</t>
        </is>
      </c>
      <c r="E7825" t="inlineStr">
        <is>
          <t>Date to YYYY-MM-DD</t>
        </is>
      </c>
    </row>
    <row r="7826">
      <c r="A7826" t="inlineStr">
        <is>
          <t>SRC-01236</t>
        </is>
      </c>
      <c r="B7826" t="inlineStr">
        <is>
          <t>Last Name</t>
        </is>
      </c>
      <c r="C7826" t="inlineStr">
        <is>
          <t>CHEN</t>
        </is>
      </c>
      <c r="D7826" t="inlineStr">
        <is>
          <t>Chen</t>
        </is>
      </c>
      <c r="E7826" t="inlineStr">
        <is>
          <t>Trimmed / name case</t>
        </is>
      </c>
    </row>
    <row r="7827">
      <c r="A7827" t="inlineStr">
        <is>
          <t>SRC-01236</t>
        </is>
      </c>
      <c r="B7827" t="inlineStr">
        <is>
          <t>State/Region</t>
        </is>
      </c>
      <c r="C7827" t="inlineStr">
        <is>
          <t>vic</t>
        </is>
      </c>
      <c r="D7827" t="inlineStr">
        <is>
          <t>VIC</t>
        </is>
      </c>
      <c r="E7827" t="inlineStr">
        <is>
          <t>State to standard abbreviation</t>
        </is>
      </c>
    </row>
    <row r="7828">
      <c r="A7828" t="inlineStr">
        <is>
          <t>SRC-01236</t>
        </is>
      </c>
      <c r="B7828" t="inlineStr">
        <is>
          <t>Company Name</t>
        </is>
      </c>
      <c r="C7828" t="inlineStr">
        <is>
          <t>Ironvessa Dental pty ltd</t>
        </is>
      </c>
      <c r="D7828" t="inlineStr">
        <is>
          <t>Ironvessa Dental Pty Ltd</t>
        </is>
      </c>
      <c r="E7828" t="inlineStr">
        <is>
          <t>Company suffix to 'Pty Ltd', trimmed, case</t>
        </is>
      </c>
    </row>
    <row r="7829">
      <c r="A7829" t="inlineStr">
        <is>
          <t>SRC-01236</t>
        </is>
      </c>
      <c r="B7829" t="inlineStr">
        <is>
          <t>Job Title</t>
        </is>
      </c>
      <c r="C7829" t="inlineStr">
        <is>
          <t>managing director</t>
        </is>
      </c>
      <c r="D7829" t="inlineStr">
        <is>
          <t>Managing Director</t>
        </is>
      </c>
      <c r="E7829" t="inlineStr">
        <is>
          <t>Job title case</t>
        </is>
      </c>
    </row>
    <row r="7830">
      <c r="A7830" t="inlineStr">
        <is>
          <t>SRC-01236</t>
        </is>
      </c>
      <c r="B7830" t="inlineStr">
        <is>
          <t>Postal Code</t>
        </is>
      </c>
      <c r="C7830" t="inlineStr">
        <is>
          <t>3643.0</t>
        </is>
      </c>
      <c r="D7830" t="inlineStr">
        <is>
          <t>3643</t>
        </is>
      </c>
      <c r="E7830" t="inlineStr">
        <is>
          <t>Postcode to 4 digits (restored leading zero / removed .0)</t>
        </is>
      </c>
    </row>
    <row r="7831">
      <c r="A7831" t="inlineStr">
        <is>
          <t>SRC-01236</t>
        </is>
      </c>
      <c r="B7831" t="inlineStr">
        <is>
          <t>Lifecycle Stage</t>
        </is>
      </c>
      <c r="C7831" t="inlineStr">
        <is>
          <t>new lead</t>
        </is>
      </c>
      <c r="D7831" t="inlineStr">
        <is>
          <t>Lead</t>
        </is>
      </c>
      <c r="E7831" t="inlineStr">
        <is>
          <t>Mapped to HubSpot lifecycle stage</t>
        </is>
      </c>
    </row>
    <row r="7832">
      <c r="A7832" t="inlineStr">
        <is>
          <t>SRC-01236</t>
        </is>
      </c>
      <c r="B7832" t="inlineStr">
        <is>
          <t>Last Activity</t>
        </is>
      </c>
      <c r="C7832" t="inlineStr">
        <is>
          <t>Aug 03 2025</t>
        </is>
      </c>
      <c r="D7832" t="inlineStr">
        <is>
          <t>2025-08-03</t>
        </is>
      </c>
      <c r="E7832" t="inlineStr">
        <is>
          <t>Date to YYYY-MM-DD</t>
        </is>
      </c>
    </row>
    <row r="7833">
      <c r="A7833" t="inlineStr">
        <is>
          <t>SRC-01237</t>
        </is>
      </c>
      <c r="B7833" t="inlineStr">
        <is>
          <t>Email</t>
        </is>
      </c>
      <c r="C7833" t="inlineStr">
        <is>
          <t>THOMASP@GALBRISKFREIGHT.EXAMPLE</t>
        </is>
      </c>
      <c r="D7833" t="inlineStr">
        <is>
          <t>thomasp@galbriskfreight.example</t>
        </is>
      </c>
      <c r="E7833" t="inlineStr">
        <is>
          <t>Lower-case, trimmed, removed mailto:/brackets</t>
        </is>
      </c>
    </row>
    <row r="7834">
      <c r="A7834" t="inlineStr">
        <is>
          <t>SRC-01237</t>
        </is>
      </c>
      <c r="B7834" t="inlineStr">
        <is>
          <t>State/Region</t>
        </is>
      </c>
      <c r="C7834" t="inlineStr">
        <is>
          <t>South Australia</t>
        </is>
      </c>
      <c r="D7834" t="inlineStr">
        <is>
          <t>SA</t>
        </is>
      </c>
      <c r="E7834" t="inlineStr">
        <is>
          <t>State to standard abbreviation</t>
        </is>
      </c>
    </row>
    <row r="7835">
      <c r="A7835" t="inlineStr">
        <is>
          <t>SRC-01237</t>
        </is>
      </c>
      <c r="B7835" t="inlineStr">
        <is>
          <t>Company Name</t>
        </is>
      </c>
      <c r="C7835" t="inlineStr">
        <is>
          <t>Galbrisk Freight P/L</t>
        </is>
      </c>
      <c r="D7835" t="inlineStr">
        <is>
          <t>Galbrisk Freight Pty Ltd</t>
        </is>
      </c>
      <c r="E7835" t="inlineStr">
        <is>
          <t>Company suffix to 'Pty Ltd', trimmed, case</t>
        </is>
      </c>
    </row>
    <row r="7836">
      <c r="A7836" t="inlineStr">
        <is>
          <t>SRC-01237</t>
        </is>
      </c>
      <c r="B7836" t="inlineStr">
        <is>
          <t>Job Title</t>
        </is>
      </c>
      <c r="C7836" t="inlineStr">
        <is>
          <t>practice manager</t>
        </is>
      </c>
      <c r="D7836" t="inlineStr">
        <is>
          <t>Practice Manager</t>
        </is>
      </c>
      <c r="E7836" t="inlineStr">
        <is>
          <t>Job title case</t>
        </is>
      </c>
    </row>
    <row r="7837">
      <c r="A7837" t="inlineStr">
        <is>
          <t>SRC-01237</t>
        </is>
      </c>
      <c r="B7837" t="inlineStr">
        <is>
          <t>City</t>
        </is>
      </c>
      <c r="C7837" t="inlineStr">
        <is>
          <t>adelaide</t>
        </is>
      </c>
      <c r="D7837" t="inlineStr">
        <is>
          <t>Adelaide</t>
        </is>
      </c>
      <c r="E7837" t="inlineStr">
        <is>
          <t>City case</t>
        </is>
      </c>
    </row>
    <row r="7838">
      <c r="A7838" t="inlineStr">
        <is>
          <t>SRC-01237</t>
        </is>
      </c>
      <c r="B7838" t="inlineStr">
        <is>
          <t>Postal Code</t>
        </is>
      </c>
      <c r="C7838" t="inlineStr">
        <is>
          <t>5235.0</t>
        </is>
      </c>
      <c r="D7838" t="inlineStr">
        <is>
          <t>5235</t>
        </is>
      </c>
      <c r="E7838" t="inlineStr">
        <is>
          <t>Postcode to 4 digits (restored leading zero / removed .0)</t>
        </is>
      </c>
    </row>
    <row r="7839">
      <c r="A7839" t="inlineStr">
        <is>
          <t>SRC-01237</t>
        </is>
      </c>
      <c r="B7839" t="inlineStr">
        <is>
          <t>Lifecycle Stage</t>
        </is>
      </c>
      <c r="C7839" t="inlineStr">
        <is>
          <t>Client</t>
        </is>
      </c>
      <c r="D7839" t="inlineStr">
        <is>
          <t>Customer</t>
        </is>
      </c>
      <c r="E7839" t="inlineStr">
        <is>
          <t>Mapped to HubSpot lifecycle stage</t>
        </is>
      </c>
    </row>
    <row r="7840">
      <c r="A7840" t="inlineStr">
        <is>
          <t>SRC-01238</t>
        </is>
      </c>
      <c r="B7840" t="inlineStr">
        <is>
          <t>State/Region</t>
        </is>
      </c>
      <c r="C7840" t="inlineStr">
        <is>
          <t>vic</t>
        </is>
      </c>
      <c r="D7840" t="inlineStr">
        <is>
          <t>VIC</t>
        </is>
      </c>
      <c r="E7840" t="inlineStr">
        <is>
          <t>State to standard abbreviation</t>
        </is>
      </c>
    </row>
    <row r="7841">
      <c r="A7841" t="inlineStr">
        <is>
          <t>SRC-01238</t>
        </is>
      </c>
      <c r="B7841" t="inlineStr">
        <is>
          <t>Phone Number</t>
        </is>
      </c>
      <c r="C7841" t="inlineStr">
        <is>
          <t>03 5550 0770</t>
        </is>
      </c>
      <c r="D7841" t="inlineStr">
        <is>
          <t>+61 3 5550 0770</t>
        </is>
      </c>
      <c r="E7841" t="inlineStr">
        <is>
          <t>Phone to +61 international format</t>
        </is>
      </c>
    </row>
    <row r="7842">
      <c r="A7842" t="inlineStr">
        <is>
          <t>SRC-01238</t>
        </is>
      </c>
      <c r="B7842" t="inlineStr">
        <is>
          <t>Company Name</t>
        </is>
      </c>
      <c r="C7842" t="inlineStr">
        <is>
          <t xml:space="preserve"> Quillmere Optics Pty Ltd</t>
        </is>
      </c>
      <c r="D7842" t="inlineStr">
        <is>
          <t>Quillmere Optics Pty Ltd</t>
        </is>
      </c>
      <c r="E7842" t="inlineStr">
        <is>
          <t>Company suffix to 'Pty Ltd', trimmed, case</t>
        </is>
      </c>
    </row>
    <row r="7843">
      <c r="A7843" t="inlineStr">
        <is>
          <t>SRC-01238</t>
        </is>
      </c>
      <c r="B7843" t="inlineStr">
        <is>
          <t>City</t>
        </is>
      </c>
      <c r="C7843" t="inlineStr">
        <is>
          <t>MELBOURNE</t>
        </is>
      </c>
      <c r="D7843" t="inlineStr">
        <is>
          <t>Melbourne</t>
        </is>
      </c>
      <c r="E7843" t="inlineStr">
        <is>
          <t>City case</t>
        </is>
      </c>
    </row>
    <row r="7844">
      <c r="A7844" t="inlineStr">
        <is>
          <t>SRC-01238</t>
        </is>
      </c>
      <c r="B7844" t="inlineStr">
        <is>
          <t>Lifecycle Stage</t>
        </is>
      </c>
      <c r="C7844" t="inlineStr">
        <is>
          <t>MQL</t>
        </is>
      </c>
      <c r="D7844" t="inlineStr">
        <is>
          <t>Marketing Qualified Lead</t>
        </is>
      </c>
      <c r="E7844" t="inlineStr">
        <is>
          <t>Mapped to HubSpot lifecycle stage</t>
        </is>
      </c>
    </row>
    <row r="7845">
      <c r="A7845" t="inlineStr">
        <is>
          <t>SRC-01238</t>
        </is>
      </c>
      <c r="B7845" t="inlineStr">
        <is>
          <t>Last Activity</t>
        </is>
      </c>
      <c r="C7845" t="inlineStr">
        <is>
          <t>21/11/2024</t>
        </is>
      </c>
      <c r="D7845" t="inlineStr">
        <is>
          <t>2024-11-21</t>
        </is>
      </c>
      <c r="E7845" t="inlineStr">
        <is>
          <t>Date to YYYY-MM-DD</t>
        </is>
      </c>
    </row>
    <row r="7846">
      <c r="A7846" t="inlineStr">
        <is>
          <t>SRC-01239</t>
        </is>
      </c>
      <c r="B7846" t="inlineStr">
        <is>
          <t>Phone Number</t>
        </is>
      </c>
      <c r="C7846" t="inlineStr">
        <is>
          <t>(03) 7010 9254</t>
        </is>
      </c>
      <c r="D7846" t="inlineStr">
        <is>
          <t>+61 3 7010 9254</t>
        </is>
      </c>
      <c r="E7846" t="inlineStr">
        <is>
          <t>Phone to +61 international format</t>
        </is>
      </c>
    </row>
    <row r="7847">
      <c r="A7847" t="inlineStr">
        <is>
          <t>SRC-01239</t>
        </is>
      </c>
      <c r="B7847" t="inlineStr">
        <is>
          <t>Company Name</t>
        </is>
      </c>
      <c r="C7847" t="inlineStr">
        <is>
          <t>Hethermoyle Foods P/L</t>
        </is>
      </c>
      <c r="D7847" t="inlineStr">
        <is>
          <t>Hethermoyle Foods Pty Ltd</t>
        </is>
      </c>
      <c r="E7847" t="inlineStr">
        <is>
          <t>Company suffix to 'Pty Ltd', trimmed, case</t>
        </is>
      </c>
    </row>
    <row r="7848">
      <c r="A7848" t="inlineStr">
        <is>
          <t>SRC-01239</t>
        </is>
      </c>
      <c r="B7848" t="inlineStr">
        <is>
          <t>Job Title</t>
        </is>
      </c>
      <c r="C7848" t="inlineStr">
        <is>
          <t>FINANCE MANAGER</t>
        </is>
      </c>
      <c r="D7848" t="inlineStr">
        <is>
          <t>Finance Manager</t>
        </is>
      </c>
      <c r="E7848" t="inlineStr">
        <is>
          <t>Job title case</t>
        </is>
      </c>
    </row>
    <row r="7849">
      <c r="A7849" t="inlineStr">
        <is>
          <t>SRC-01239</t>
        </is>
      </c>
      <c r="B7849" t="inlineStr">
        <is>
          <t>City</t>
        </is>
      </c>
      <c r="C7849" t="inlineStr">
        <is>
          <t>frankston</t>
        </is>
      </c>
      <c r="D7849" t="inlineStr">
        <is>
          <t>Frankston</t>
        </is>
      </c>
      <c r="E7849" t="inlineStr">
        <is>
          <t>City case</t>
        </is>
      </c>
    </row>
    <row r="7850">
      <c r="A7850" t="inlineStr">
        <is>
          <t>SRC-01239</t>
        </is>
      </c>
      <c r="B7850" t="inlineStr">
        <is>
          <t>Lifecycle Stage</t>
        </is>
      </c>
      <c r="C7850" t="inlineStr">
        <is>
          <t>mql</t>
        </is>
      </c>
      <c r="D7850" t="inlineStr">
        <is>
          <t>Marketing Qualified Lead</t>
        </is>
      </c>
      <c r="E7850" t="inlineStr">
        <is>
          <t>Mapped to HubSpot lifecycle stage</t>
        </is>
      </c>
    </row>
    <row r="7851">
      <c r="A7851" t="inlineStr">
        <is>
          <t>SRC-01240</t>
        </is>
      </c>
      <c r="B7851" t="inlineStr">
        <is>
          <t>First Name</t>
        </is>
      </c>
      <c r="C7851" t="inlineStr">
        <is>
          <t>PRIYA</t>
        </is>
      </c>
      <c r="D7851" t="inlineStr">
        <is>
          <t>Priya</t>
        </is>
      </c>
      <c r="E7851" t="inlineStr">
        <is>
          <t>Trimmed / name case</t>
        </is>
      </c>
    </row>
    <row r="7852">
      <c r="A7852" t="inlineStr">
        <is>
          <t>SRC-01240</t>
        </is>
      </c>
      <c r="B7852" t="inlineStr">
        <is>
          <t>Phone Number</t>
        </is>
      </c>
      <c r="C7852" t="inlineStr">
        <is>
          <t>08.5550.5168</t>
        </is>
      </c>
      <c r="D7852" t="inlineStr">
        <is>
          <t>+61 8 5550 5168</t>
        </is>
      </c>
      <c r="E7852" t="inlineStr">
        <is>
          <t>Phone to +61 international format</t>
        </is>
      </c>
    </row>
    <row r="7853">
      <c r="A7853" t="inlineStr">
        <is>
          <t>SRC-01240</t>
        </is>
      </c>
      <c r="B7853" t="inlineStr">
        <is>
          <t>Company Name</t>
        </is>
      </c>
      <c r="C7853" t="inlineStr">
        <is>
          <t>Galbrisk Freight pty ltd</t>
        </is>
      </c>
      <c r="D7853" t="inlineStr">
        <is>
          <t>Galbrisk Freight Pty Ltd</t>
        </is>
      </c>
      <c r="E7853" t="inlineStr">
        <is>
          <t>Company suffix to 'Pty Ltd', trimmed, case</t>
        </is>
      </c>
    </row>
    <row r="7854">
      <c r="A7854" t="inlineStr">
        <is>
          <t>SRC-01240</t>
        </is>
      </c>
      <c r="B7854" t="inlineStr">
        <is>
          <t>Job Title</t>
        </is>
      </c>
      <c r="C7854" t="inlineStr">
        <is>
          <t>SAFETY OFFICER</t>
        </is>
      </c>
      <c r="D7854" t="inlineStr">
        <is>
          <t>Safety Officer</t>
        </is>
      </c>
      <c r="E7854" t="inlineStr">
        <is>
          <t>Job title case</t>
        </is>
      </c>
    </row>
    <row r="7855">
      <c r="A7855" t="inlineStr">
        <is>
          <t>SRC-01240</t>
        </is>
      </c>
      <c r="B7855" t="inlineStr">
        <is>
          <t>City</t>
        </is>
      </c>
      <c r="C7855" t="inlineStr">
        <is>
          <t>adelaide</t>
        </is>
      </c>
      <c r="D7855" t="inlineStr">
        <is>
          <t>Adelaide</t>
        </is>
      </c>
      <c r="E7855" t="inlineStr">
        <is>
          <t>City case</t>
        </is>
      </c>
    </row>
    <row r="7856">
      <c r="A7856" t="inlineStr">
        <is>
          <t>SRC-01240</t>
        </is>
      </c>
      <c r="B7856" t="inlineStr">
        <is>
          <t>Lifecycle Stage</t>
        </is>
      </c>
      <c r="C7856" t="inlineStr">
        <is>
          <t>SQL</t>
        </is>
      </c>
      <c r="D7856" t="inlineStr">
        <is>
          <t>Sales Qualified Lead</t>
        </is>
      </c>
      <c r="E7856" t="inlineStr">
        <is>
          <t>Mapped to HubSpot lifecycle stage</t>
        </is>
      </c>
    </row>
    <row r="7857">
      <c r="A7857" t="inlineStr">
        <is>
          <t>SRC-01240</t>
        </is>
      </c>
      <c r="B7857" t="inlineStr">
        <is>
          <t>Last Activity</t>
        </is>
      </c>
      <c r="C7857" t="inlineStr">
        <is>
          <t>17/12/2024</t>
        </is>
      </c>
      <c r="D7857" t="inlineStr">
        <is>
          <t>2024-12-17</t>
        </is>
      </c>
      <c r="E7857" t="inlineStr">
        <is>
          <t>Date to YYYY-MM-DD</t>
        </is>
      </c>
    </row>
    <row r="7858">
      <c r="A7858" t="inlineStr">
        <is>
          <t>SRC-01241</t>
        </is>
      </c>
      <c r="B7858" t="inlineStr">
        <is>
          <t>Last Name</t>
        </is>
      </c>
      <c r="C7858" t="inlineStr">
        <is>
          <t xml:space="preserve">Williams </t>
        </is>
      </c>
      <c r="D7858" t="inlineStr">
        <is>
          <t>Williams</t>
        </is>
      </c>
      <c r="E7858" t="inlineStr">
        <is>
          <t>Trimmed / name case</t>
        </is>
      </c>
    </row>
    <row r="7859">
      <c r="A7859" t="inlineStr">
        <is>
          <t>SRC-01241</t>
        </is>
      </c>
      <c r="B7859" t="inlineStr">
        <is>
          <t>State/Region</t>
        </is>
      </c>
      <c r="C7859" t="inlineStr">
        <is>
          <t>VIC.</t>
        </is>
      </c>
      <c r="D7859" t="inlineStr">
        <is>
          <t>VIC</t>
        </is>
      </c>
      <c r="E7859" t="inlineStr">
        <is>
          <t>State to standard abbreviation</t>
        </is>
      </c>
    </row>
    <row r="7860">
      <c r="A7860" t="inlineStr">
        <is>
          <t>SRC-01241</t>
        </is>
      </c>
      <c r="B7860" t="inlineStr">
        <is>
          <t>Phone Number</t>
        </is>
      </c>
      <c r="C7860" t="inlineStr">
        <is>
          <t>61370105062</t>
        </is>
      </c>
      <c r="D7860" t="inlineStr">
        <is>
          <t>+61 3 7010 5062</t>
        </is>
      </c>
      <c r="E7860" t="inlineStr">
        <is>
          <t>Phone to +61 international format</t>
        </is>
      </c>
    </row>
    <row r="7861">
      <c r="A7861" t="inlineStr">
        <is>
          <t>SRC-01241</t>
        </is>
      </c>
      <c r="B7861" t="inlineStr">
        <is>
          <t>Job Title</t>
        </is>
      </c>
      <c r="C7861" t="inlineStr">
        <is>
          <t>director</t>
        </is>
      </c>
      <c r="D7861" t="inlineStr">
        <is>
          <t>Director</t>
        </is>
      </c>
      <c r="E7861" t="inlineStr">
        <is>
          <t>Job title case</t>
        </is>
      </c>
    </row>
    <row r="7862">
      <c r="A7862" t="inlineStr">
        <is>
          <t>SRC-01241</t>
        </is>
      </c>
      <c r="B7862" t="inlineStr">
        <is>
          <t>Lifecycle Stage</t>
        </is>
      </c>
      <c r="C7862" t="inlineStr">
        <is>
          <t>LEAD</t>
        </is>
      </c>
      <c r="D7862" t="inlineStr">
        <is>
          <t>Lead</t>
        </is>
      </c>
      <c r="E7862" t="inlineStr">
        <is>
          <t>Mapped to HubSpot lifecycle stage</t>
        </is>
      </c>
    </row>
    <row r="7863">
      <c r="A7863" t="inlineStr">
        <is>
          <t>SRC-01242</t>
        </is>
      </c>
      <c r="B7863" t="inlineStr">
        <is>
          <t>Phone Number</t>
        </is>
      </c>
      <c r="C7863" t="inlineStr">
        <is>
          <t>(08) 7010 6899</t>
        </is>
      </c>
      <c r="D7863" t="inlineStr">
        <is>
          <t>+61 8 7010 6899</t>
        </is>
      </c>
      <c r="E7863" t="inlineStr">
        <is>
          <t>Phone to +61 international format</t>
        </is>
      </c>
    </row>
    <row r="7864">
      <c r="A7864" t="inlineStr">
        <is>
          <t>SRC-01242</t>
        </is>
      </c>
      <c r="B7864" t="inlineStr">
        <is>
          <t>Company Name</t>
        </is>
      </c>
      <c r="C7864" t="inlineStr">
        <is>
          <t>DUNVESSA LABS PTY LTD</t>
        </is>
      </c>
      <c r="D7864" t="inlineStr">
        <is>
          <t>Dunvessa Labs Pty Ltd</t>
        </is>
      </c>
      <c r="E7864" t="inlineStr">
        <is>
          <t>Company suffix to 'Pty Ltd', trimmed, case</t>
        </is>
      </c>
    </row>
    <row r="7865">
      <c r="A7865" t="inlineStr">
        <is>
          <t>SRC-01242</t>
        </is>
      </c>
      <c r="B7865" t="inlineStr">
        <is>
          <t>Job Title</t>
        </is>
      </c>
      <c r="C7865" t="inlineStr">
        <is>
          <t>PROCUREMENT OFFICER</t>
        </is>
      </c>
      <c r="D7865" t="inlineStr">
        <is>
          <t>Procurement Officer</t>
        </is>
      </c>
      <c r="E7865" t="inlineStr">
        <is>
          <t>Job title case</t>
        </is>
      </c>
    </row>
    <row r="7866">
      <c r="A7866" t="inlineStr">
        <is>
          <t>SRC-01242</t>
        </is>
      </c>
      <c r="B7866" t="inlineStr">
        <is>
          <t>City</t>
        </is>
      </c>
      <c r="C7866" t="inlineStr">
        <is>
          <t>bunbury</t>
        </is>
      </c>
      <c r="D7866" t="inlineStr">
        <is>
          <t>Bunbury</t>
        </is>
      </c>
      <c r="E7866" t="inlineStr">
        <is>
          <t>City case</t>
        </is>
      </c>
    </row>
    <row r="7867">
      <c r="A7867" t="inlineStr">
        <is>
          <t>SRC-01242</t>
        </is>
      </c>
      <c r="B7867" t="inlineStr">
        <is>
          <t>Lifecycle Stage</t>
        </is>
      </c>
      <c r="C7867" t="inlineStr">
        <is>
          <t>mql</t>
        </is>
      </c>
      <c r="D7867" t="inlineStr">
        <is>
          <t>Marketing Qualified Lead</t>
        </is>
      </c>
      <c r="E7867" t="inlineStr">
        <is>
          <t>Mapped to HubSpot lifecycle stage</t>
        </is>
      </c>
    </row>
    <row r="7868">
      <c r="A7868" t="inlineStr">
        <is>
          <t>SRC-01242</t>
        </is>
      </c>
      <c r="B7868" t="inlineStr">
        <is>
          <t>Last Activity</t>
        </is>
      </c>
      <c r="C7868" t="inlineStr">
        <is>
          <t>Jul 04 2026</t>
        </is>
      </c>
      <c r="D7868" t="inlineStr">
        <is>
          <t>2026-07-04</t>
        </is>
      </c>
      <c r="E7868" t="inlineStr">
        <is>
          <t>Date to YYYY-MM-DD</t>
        </is>
      </c>
    </row>
    <row r="7869">
      <c r="A7869" t="inlineStr">
        <is>
          <t>SRC-01243</t>
        </is>
      </c>
      <c r="B7869" t="inlineStr">
        <is>
          <t>Phone Number</t>
        </is>
      </c>
      <c r="C7869" t="inlineStr">
        <is>
          <t>0855503562</t>
        </is>
      </c>
      <c r="D7869" t="inlineStr">
        <is>
          <t>+61 8 5550 3562</t>
        </is>
      </c>
      <c r="E7869" t="inlineStr">
        <is>
          <t>Phone to +61 international format</t>
        </is>
      </c>
    </row>
    <row r="7870">
      <c r="A7870" t="inlineStr">
        <is>
          <t>SRC-01243</t>
        </is>
      </c>
      <c r="B7870" t="inlineStr">
        <is>
          <t>Company Name</t>
        </is>
      </c>
      <c r="C7870" t="inlineStr">
        <is>
          <t>THISTLEMOOR HEALTH PTY LTD</t>
        </is>
      </c>
      <c r="D7870" t="inlineStr">
        <is>
          <t>Thistlemoor Health Pty Ltd</t>
        </is>
      </c>
      <c r="E7870" t="inlineStr">
        <is>
          <t>Company suffix to 'Pty Ltd', trimmed, case</t>
        </is>
      </c>
    </row>
    <row r="7871">
      <c r="A7871" t="inlineStr">
        <is>
          <t>SRC-01243</t>
        </is>
      </c>
      <c r="B7871" t="inlineStr">
        <is>
          <t>Job Title</t>
        </is>
      </c>
      <c r="C7871" t="inlineStr">
        <is>
          <t>hr manager</t>
        </is>
      </c>
      <c r="D7871" t="inlineStr">
        <is>
          <t>HR Manager</t>
        </is>
      </c>
      <c r="E7871" t="inlineStr">
        <is>
          <t>Job title case</t>
        </is>
      </c>
    </row>
    <row r="7872">
      <c r="A7872" t="inlineStr">
        <is>
          <t>SRC-01243</t>
        </is>
      </c>
      <c r="B7872" t="inlineStr">
        <is>
          <t>Postal Code</t>
        </is>
      </c>
      <c r="C7872" t="inlineStr">
        <is>
          <t>5478.0</t>
        </is>
      </c>
      <c r="D7872" t="inlineStr">
        <is>
          <t>5478</t>
        </is>
      </c>
      <c r="E7872" t="inlineStr">
        <is>
          <t>Postcode to 4 digits (restored leading zero / removed .0)</t>
        </is>
      </c>
    </row>
    <row r="7873">
      <c r="A7873" t="inlineStr">
        <is>
          <t>SRC-01243</t>
        </is>
      </c>
      <c r="B7873" t="inlineStr">
        <is>
          <t>Last Activity</t>
        </is>
      </c>
      <c r="C7873" t="inlineStr">
        <is>
          <t>30/03/2024</t>
        </is>
      </c>
      <c r="D7873" t="inlineStr">
        <is>
          <t>2024-03-30</t>
        </is>
      </c>
      <c r="E7873" t="inlineStr">
        <is>
          <t>Date to YYYY-MM-DD</t>
        </is>
      </c>
    </row>
    <row r="7874">
      <c r="A7874" t="inlineStr">
        <is>
          <t>SRC-01244</t>
        </is>
      </c>
      <c r="B7874" t="inlineStr">
        <is>
          <t>Last Name</t>
        </is>
      </c>
      <c r="C7874" t="inlineStr">
        <is>
          <t>zhang</t>
        </is>
      </c>
      <c r="D7874" t="inlineStr">
        <is>
          <t>Zhang</t>
        </is>
      </c>
      <c r="E7874" t="inlineStr">
        <is>
          <t>Trimmed / name case</t>
        </is>
      </c>
    </row>
    <row r="7875">
      <c r="A7875" t="inlineStr">
        <is>
          <t>SRC-01244</t>
        </is>
      </c>
      <c r="B7875" t="inlineStr">
        <is>
          <t>State/Region</t>
        </is>
      </c>
      <c r="C7875" t="inlineStr">
        <is>
          <t>Tas</t>
        </is>
      </c>
      <c r="D7875" t="inlineStr">
        <is>
          <t>TAS</t>
        </is>
      </c>
      <c r="E7875" t="inlineStr">
        <is>
          <t>State to standard abbreviation</t>
        </is>
      </c>
    </row>
    <row r="7876">
      <c r="A7876" t="inlineStr">
        <is>
          <t>SRC-01244</t>
        </is>
      </c>
      <c r="B7876" t="inlineStr">
        <is>
          <t>Phone Number</t>
        </is>
      </c>
      <c r="C7876" t="inlineStr">
        <is>
          <t>03 7010 1256</t>
        </is>
      </c>
      <c r="D7876" t="inlineStr">
        <is>
          <t>+61 3 7010 1256</t>
        </is>
      </c>
      <c r="E7876" t="inlineStr">
        <is>
          <t>Phone to +61 international format</t>
        </is>
      </c>
    </row>
    <row r="7877">
      <c r="A7877" t="inlineStr">
        <is>
          <t>SRC-01244</t>
        </is>
      </c>
      <c r="B7877" t="inlineStr">
        <is>
          <t>Job Title</t>
        </is>
      </c>
      <c r="C7877" t="inlineStr">
        <is>
          <t>MANAGING DIRECTOR</t>
        </is>
      </c>
      <c r="D7877" t="inlineStr">
        <is>
          <t>Managing Director</t>
        </is>
      </c>
      <c r="E7877" t="inlineStr">
        <is>
          <t>Job title case</t>
        </is>
      </c>
    </row>
    <row r="7878">
      <c r="A7878" t="inlineStr">
        <is>
          <t>SRC-01244</t>
        </is>
      </c>
      <c r="B7878" t="inlineStr">
        <is>
          <t>City</t>
        </is>
      </c>
      <c r="C7878" t="inlineStr">
        <is>
          <t>launceston</t>
        </is>
      </c>
      <c r="D7878" t="inlineStr">
        <is>
          <t>Launceston</t>
        </is>
      </c>
      <c r="E7878" t="inlineStr">
        <is>
          <t>City case</t>
        </is>
      </c>
    </row>
    <row r="7879">
      <c r="A7879" t="inlineStr">
        <is>
          <t>SRC-01244</t>
        </is>
      </c>
      <c r="B7879" t="inlineStr">
        <is>
          <t>Postal Code</t>
        </is>
      </c>
      <c r="C7879" t="inlineStr">
        <is>
          <t>7096.0</t>
        </is>
      </c>
      <c r="D7879" t="inlineStr">
        <is>
          <t>7096</t>
        </is>
      </c>
      <c r="E7879" t="inlineStr">
        <is>
          <t>Postcode to 4 digits (restored leading zero / removed .0)</t>
        </is>
      </c>
    </row>
    <row r="7880">
      <c r="A7880" t="inlineStr">
        <is>
          <t>SRC-01244</t>
        </is>
      </c>
      <c r="B7880" t="inlineStr">
        <is>
          <t>Last Activity</t>
        </is>
      </c>
      <c r="C7880" t="inlineStr">
        <is>
          <t>01/03/2024</t>
        </is>
      </c>
      <c r="D7880" t="inlineStr">
        <is>
          <t>2024-03-01</t>
        </is>
      </c>
      <c r="E7880" t="inlineStr">
        <is>
          <t>Date to YYYY-MM-DD</t>
        </is>
      </c>
    </row>
    <row r="7881">
      <c r="A7881" t="inlineStr">
        <is>
          <t>SRC-01245</t>
        </is>
      </c>
      <c r="B7881" t="inlineStr">
        <is>
          <t>Phone Number</t>
        </is>
      </c>
      <c r="C7881" t="inlineStr">
        <is>
          <t>5550 5382</t>
        </is>
      </c>
      <c r="D7881" t="inlineStr">
        <is>
          <t>+61 3 5550 5382</t>
        </is>
      </c>
      <c r="E7881" t="inlineStr">
        <is>
          <t>Phone to +61 international format</t>
        </is>
      </c>
    </row>
    <row r="7882">
      <c r="A7882" t="inlineStr">
        <is>
          <t>SRC-01245</t>
        </is>
      </c>
      <c r="B7882" t="inlineStr">
        <is>
          <t>Job Title</t>
        </is>
      </c>
      <c r="C7882" t="inlineStr">
        <is>
          <t>PROCUREMENT OFFICER</t>
        </is>
      </c>
      <c r="D7882" t="inlineStr">
        <is>
          <t>Procurement Officer</t>
        </is>
      </c>
      <c r="E7882" t="inlineStr">
        <is>
          <t>Job title case</t>
        </is>
      </c>
    </row>
    <row r="7883">
      <c r="A7883" t="inlineStr">
        <is>
          <t>SRC-01245</t>
        </is>
      </c>
      <c r="B7883" t="inlineStr">
        <is>
          <t>City</t>
        </is>
      </c>
      <c r="C7883" t="inlineStr">
        <is>
          <t>FRANKSTON</t>
        </is>
      </c>
      <c r="D7883" t="inlineStr">
        <is>
          <t>Frankston</t>
        </is>
      </c>
      <c r="E7883" t="inlineStr">
        <is>
          <t>City case</t>
        </is>
      </c>
    </row>
    <row r="7884">
      <c r="A7884" t="inlineStr">
        <is>
          <t>SRC-01245</t>
        </is>
      </c>
      <c r="B7884" t="inlineStr">
        <is>
          <t>Lifecycle Stage</t>
        </is>
      </c>
      <c r="C7884" t="inlineStr">
        <is>
          <t>opp</t>
        </is>
      </c>
      <c r="D7884" t="inlineStr">
        <is>
          <t>Opportunity</t>
        </is>
      </c>
      <c r="E7884" t="inlineStr">
        <is>
          <t>Mapped to HubSpot lifecycle stage</t>
        </is>
      </c>
    </row>
    <row r="7885">
      <c r="A7885" t="inlineStr">
        <is>
          <t>SRC-01246</t>
        </is>
      </c>
      <c r="B7885" t="inlineStr">
        <is>
          <t>First Name</t>
        </is>
      </c>
      <c r="C7885" t="inlineStr">
        <is>
          <t>charlotte</t>
        </is>
      </c>
      <c r="D7885" t="inlineStr">
        <is>
          <t>Charlotte</t>
        </is>
      </c>
      <c r="E7885" t="inlineStr">
        <is>
          <t>Trimmed / name case</t>
        </is>
      </c>
    </row>
    <row r="7886">
      <c r="A7886" t="inlineStr">
        <is>
          <t>SRC-01246</t>
        </is>
      </c>
      <c r="B7886" t="inlineStr">
        <is>
          <t>State/Region</t>
        </is>
      </c>
      <c r="C7886" t="inlineStr">
        <is>
          <t>Tasmania</t>
        </is>
      </c>
      <c r="D7886" t="inlineStr">
        <is>
          <t>TAS</t>
        </is>
      </c>
      <c r="E7886" t="inlineStr">
        <is>
          <t>State to standard abbreviation</t>
        </is>
      </c>
    </row>
    <row r="7887">
      <c r="A7887" t="inlineStr">
        <is>
          <t>SRC-01246</t>
        </is>
      </c>
      <c r="B7887" t="inlineStr">
        <is>
          <t>Phone Number</t>
        </is>
      </c>
      <c r="C7887" t="inlineStr">
        <is>
          <t>(03) 5550 1998</t>
        </is>
      </c>
      <c r="D7887" t="inlineStr">
        <is>
          <t>+61 3 5550 1998</t>
        </is>
      </c>
      <c r="E7887" t="inlineStr">
        <is>
          <t>Phone to +61 international format</t>
        </is>
      </c>
    </row>
    <row r="7888">
      <c r="A7888" t="inlineStr">
        <is>
          <t>SRC-01246</t>
        </is>
      </c>
      <c r="B7888" t="inlineStr">
        <is>
          <t>Company Name</t>
        </is>
      </c>
      <c r="C7888" t="inlineStr">
        <is>
          <t>Zephrane Accounting Pty. Ltd.</t>
        </is>
      </c>
      <c r="D7888" t="inlineStr">
        <is>
          <t>Zephrane Accounting Pty Ltd</t>
        </is>
      </c>
      <c r="E7888" t="inlineStr">
        <is>
          <t>Company suffix to 'Pty Ltd', trimmed, case</t>
        </is>
      </c>
    </row>
    <row r="7889">
      <c r="A7889" t="inlineStr">
        <is>
          <t>SRC-01246</t>
        </is>
      </c>
      <c r="B7889" t="inlineStr">
        <is>
          <t>Job Title</t>
        </is>
      </c>
      <c r="C7889" t="inlineStr">
        <is>
          <t>WORKSHOP MANAGER</t>
        </is>
      </c>
      <c r="D7889" t="inlineStr">
        <is>
          <t>Workshop Manager</t>
        </is>
      </c>
      <c r="E7889" t="inlineStr">
        <is>
          <t>Job title case</t>
        </is>
      </c>
    </row>
    <row r="7890">
      <c r="A7890" t="inlineStr">
        <is>
          <t>SRC-01246</t>
        </is>
      </c>
      <c r="B7890" t="inlineStr">
        <is>
          <t>City</t>
        </is>
      </c>
      <c r="C7890" t="inlineStr">
        <is>
          <t>launceston</t>
        </is>
      </c>
      <c r="D7890" t="inlineStr">
        <is>
          <t>Launceston</t>
        </is>
      </c>
      <c r="E7890" t="inlineStr">
        <is>
          <t>City case</t>
        </is>
      </c>
    </row>
    <row r="7891">
      <c r="A7891" t="inlineStr">
        <is>
          <t>SRC-01246</t>
        </is>
      </c>
      <c r="B7891" t="inlineStr">
        <is>
          <t>Lifecycle Stage</t>
        </is>
      </c>
      <c r="C7891" t="inlineStr">
        <is>
          <t>SQL</t>
        </is>
      </c>
      <c r="D7891" t="inlineStr">
        <is>
          <t>Sales Qualified Lead</t>
        </is>
      </c>
      <c r="E7891" t="inlineStr">
        <is>
          <t>Mapped to HubSpot lifecycle stage</t>
        </is>
      </c>
    </row>
    <row r="7892">
      <c r="A7892" t="inlineStr">
        <is>
          <t>SRC-01246</t>
        </is>
      </c>
      <c r="B7892" t="inlineStr">
        <is>
          <t>Last Activity</t>
        </is>
      </c>
      <c r="C7892" t="inlineStr">
        <is>
          <t>07/03/2025</t>
        </is>
      </c>
      <c r="D7892" t="inlineStr">
        <is>
          <t>2025-03-07</t>
        </is>
      </c>
      <c r="E7892" t="inlineStr">
        <is>
          <t>Date to YYYY-MM-DD</t>
        </is>
      </c>
    </row>
    <row r="7893">
      <c r="A7893" t="inlineStr">
        <is>
          <t>SRC-01247</t>
        </is>
      </c>
      <c r="B7893" t="inlineStr">
        <is>
          <t>First Name</t>
        </is>
      </c>
      <c r="C7893" t="inlineStr">
        <is>
          <t>kai</t>
        </is>
      </c>
      <c r="D7893" t="inlineStr">
        <is>
          <t>Kai</t>
        </is>
      </c>
      <c r="E7893" t="inlineStr">
        <is>
          <t>Trimmed / name case</t>
        </is>
      </c>
    </row>
    <row r="7894">
      <c r="A7894" t="inlineStr">
        <is>
          <t>SRC-01247</t>
        </is>
      </c>
      <c r="B7894" t="inlineStr">
        <is>
          <t>Last Name</t>
        </is>
      </c>
      <c r="C7894" t="inlineStr">
        <is>
          <t xml:space="preserve">Adams </t>
        </is>
      </c>
      <c r="D7894" t="inlineStr">
        <is>
          <t>Adams</t>
        </is>
      </c>
      <c r="E7894" t="inlineStr">
        <is>
          <t>Trimmed / name case</t>
        </is>
      </c>
    </row>
    <row r="7895">
      <c r="A7895" t="inlineStr">
        <is>
          <t>SRC-01247</t>
        </is>
      </c>
      <c r="B7895" t="inlineStr">
        <is>
          <t>State/Region</t>
        </is>
      </c>
      <c r="C7895" t="inlineStr">
        <is>
          <t>Tasmania</t>
        </is>
      </c>
      <c r="D7895" t="inlineStr">
        <is>
          <t>TAS</t>
        </is>
      </c>
      <c r="E7895" t="inlineStr">
        <is>
          <t>State to standard abbreviation</t>
        </is>
      </c>
    </row>
    <row r="7896">
      <c r="A7896" t="inlineStr">
        <is>
          <t>SRC-01247</t>
        </is>
      </c>
      <c r="B7896" t="inlineStr">
        <is>
          <t>Phone Number</t>
        </is>
      </c>
      <c r="C7896" t="inlineStr">
        <is>
          <t>03 5550 2512</t>
        </is>
      </c>
      <c r="D7896" t="inlineStr">
        <is>
          <t>+61 3 5550 2512</t>
        </is>
      </c>
      <c r="E7896" t="inlineStr">
        <is>
          <t>Phone to +61 international format</t>
        </is>
      </c>
    </row>
    <row r="7897">
      <c r="A7897" t="inlineStr">
        <is>
          <t>SRC-01247</t>
        </is>
      </c>
      <c r="B7897" t="inlineStr">
        <is>
          <t>City</t>
        </is>
      </c>
      <c r="C7897" t="inlineStr">
        <is>
          <t>launceston</t>
        </is>
      </c>
      <c r="D7897" t="inlineStr">
        <is>
          <t>Launceston</t>
        </is>
      </c>
      <c r="E7897" t="inlineStr">
        <is>
          <t>City case</t>
        </is>
      </c>
    </row>
    <row r="7898">
      <c r="A7898" t="inlineStr">
        <is>
          <t>SRC-01247</t>
        </is>
      </c>
      <c r="B7898" t="inlineStr">
        <is>
          <t>Lifecycle Stage</t>
        </is>
      </c>
      <c r="C7898" t="inlineStr">
        <is>
          <t>lead</t>
        </is>
      </c>
      <c r="D7898" t="inlineStr">
        <is>
          <t>Lead</t>
        </is>
      </c>
      <c r="E7898" t="inlineStr">
        <is>
          <t>Mapped to HubSpot lifecycle stage</t>
        </is>
      </c>
    </row>
    <row r="7899">
      <c r="A7899" t="inlineStr">
        <is>
          <t>SRC-01249</t>
        </is>
      </c>
      <c r="B7899" t="inlineStr">
        <is>
          <t>First Name</t>
        </is>
      </c>
      <c r="C7899" t="inlineStr">
        <is>
          <t>AROHA</t>
        </is>
      </c>
      <c r="D7899" t="inlineStr">
        <is>
          <t>Aroha</t>
        </is>
      </c>
      <c r="E7899" t="inlineStr">
        <is>
          <t>Trimmed / name case</t>
        </is>
      </c>
    </row>
    <row r="7900">
      <c r="A7900" t="inlineStr">
        <is>
          <t>SRC-01249</t>
        </is>
      </c>
      <c r="B7900" t="inlineStr">
        <is>
          <t>Company Name</t>
        </is>
      </c>
      <c r="C7900" t="inlineStr">
        <is>
          <t>Wexmorrow Accounting Pty. Ltd.</t>
        </is>
      </c>
      <c r="D7900" t="inlineStr">
        <is>
          <t>Wexmorrow Accounting Pty Ltd</t>
        </is>
      </c>
      <c r="E7900" t="inlineStr">
        <is>
          <t>Company suffix to 'Pty Ltd', trimmed, case</t>
        </is>
      </c>
    </row>
    <row r="7901">
      <c r="A7901" t="inlineStr">
        <is>
          <t>SRC-01249</t>
        </is>
      </c>
      <c r="B7901" t="inlineStr">
        <is>
          <t>City</t>
        </is>
      </c>
      <c r="C7901" t="inlineStr">
        <is>
          <t>mount gambier</t>
        </is>
      </c>
      <c r="D7901" t="inlineStr">
        <is>
          <t>Mount Gambier</t>
        </is>
      </c>
      <c r="E7901" t="inlineStr">
        <is>
          <t>City case</t>
        </is>
      </c>
    </row>
    <row r="7902">
      <c r="A7902" t="inlineStr">
        <is>
          <t>SRC-01249</t>
        </is>
      </c>
      <c r="B7902" t="inlineStr">
        <is>
          <t>Lifecycle Stage</t>
        </is>
      </c>
      <c r="C7902" t="inlineStr">
        <is>
          <t>Marketing Qualified</t>
        </is>
      </c>
      <c r="D7902" t="inlineStr">
        <is>
          <t>Marketing Qualified Lead</t>
        </is>
      </c>
      <c r="E7902" t="inlineStr">
        <is>
          <t>Mapped to HubSpot lifecycle stage</t>
        </is>
      </c>
    </row>
    <row r="7903">
      <c r="A7903" t="inlineStr">
        <is>
          <t>SRC-01249</t>
        </is>
      </c>
      <c r="B7903" t="inlineStr">
        <is>
          <t>Last Activity</t>
        </is>
      </c>
      <c r="C7903" t="inlineStr">
        <is>
          <t>Feb 08 2024</t>
        </is>
      </c>
      <c r="D7903" t="inlineStr">
        <is>
          <t>2024-02-08</t>
        </is>
      </c>
      <c r="E7903" t="inlineStr">
        <is>
          <t>Date to YYYY-MM-DD</t>
        </is>
      </c>
    </row>
    <row r="7904">
      <c r="A7904" t="inlineStr">
        <is>
          <t>SRC-01250</t>
        </is>
      </c>
      <c r="B7904" t="inlineStr">
        <is>
          <t>Last Name</t>
        </is>
      </c>
      <c r="C7904" t="inlineStr">
        <is>
          <t xml:space="preserve">Tanaka </t>
        </is>
      </c>
      <c r="D7904" t="inlineStr">
        <is>
          <t>Tanaka</t>
        </is>
      </c>
      <c r="E7904" t="inlineStr">
        <is>
          <t>Trimmed / name case</t>
        </is>
      </c>
    </row>
    <row r="7905">
      <c r="A7905" t="inlineStr">
        <is>
          <t>SRC-01250</t>
        </is>
      </c>
      <c r="B7905" t="inlineStr">
        <is>
          <t>Email</t>
        </is>
      </c>
      <c r="C7905" t="inlineStr">
        <is>
          <t xml:space="preserve">jackt@zephraneaccounting.example </t>
        </is>
      </c>
      <c r="D7905" t="inlineStr">
        <is>
          <t>jackt@zephraneaccounting.example</t>
        </is>
      </c>
      <c r="E7905" t="inlineStr">
        <is>
          <t>Lower-case, trimmed, removed mailto:/brackets</t>
        </is>
      </c>
    </row>
    <row r="7906">
      <c r="A7906" t="inlineStr">
        <is>
          <t>SRC-01250</t>
        </is>
      </c>
      <c r="B7906" t="inlineStr">
        <is>
          <t>Phone Number</t>
        </is>
      </c>
      <c r="C7906" t="inlineStr">
        <is>
          <t>0355502684</t>
        </is>
      </c>
      <c r="D7906" t="inlineStr">
        <is>
          <t>+61 3 5550 2684</t>
        </is>
      </c>
      <c r="E7906" t="inlineStr">
        <is>
          <t>Phone to +61 international format</t>
        </is>
      </c>
    </row>
    <row r="7907">
      <c r="A7907" t="inlineStr">
        <is>
          <t>SRC-01250</t>
        </is>
      </c>
      <c r="B7907" t="inlineStr">
        <is>
          <t>Company Name</t>
        </is>
      </c>
      <c r="C7907" t="inlineStr">
        <is>
          <t>Zephrane Accounting</t>
        </is>
      </c>
      <c r="D7907" t="inlineStr">
        <is>
          <t>Zephrane Accounting Pty Ltd</t>
        </is>
      </c>
      <c r="E7907" t="inlineStr">
        <is>
          <t>Company suffix to 'Pty Ltd', trimmed, case</t>
        </is>
      </c>
    </row>
    <row r="7908">
      <c r="A7908" t="inlineStr">
        <is>
          <t>SRC-01250</t>
        </is>
      </c>
      <c r="B7908" t="inlineStr">
        <is>
          <t>Job Title</t>
        </is>
      </c>
      <c r="C7908" t="inlineStr">
        <is>
          <t>ACCOUNTS PAYABLE OFFICER</t>
        </is>
      </c>
      <c r="D7908" t="inlineStr">
        <is>
          <t>Accounts Payable Officer</t>
        </is>
      </c>
      <c r="E7908" t="inlineStr">
        <is>
          <t>Job title case</t>
        </is>
      </c>
    </row>
    <row r="7909">
      <c r="A7909" t="inlineStr">
        <is>
          <t>SRC-01250</t>
        </is>
      </c>
      <c r="B7909" t="inlineStr">
        <is>
          <t>Lifecycle Stage</t>
        </is>
      </c>
      <c r="C7909" t="inlineStr">
        <is>
          <t>Client</t>
        </is>
      </c>
      <c r="D7909" t="inlineStr">
        <is>
          <t>Customer</t>
        </is>
      </c>
      <c r="E7909" t="inlineStr">
        <is>
          <t>Mapped to HubSpot lifecycle stage</t>
        </is>
      </c>
    </row>
    <row r="7910">
      <c r="A7910" t="inlineStr">
        <is>
          <t>SRC-01250</t>
        </is>
      </c>
      <c r="B7910" t="inlineStr">
        <is>
          <t>Last Activity</t>
        </is>
      </c>
      <c r="C7910" t="inlineStr">
        <is>
          <t>20/04/2024</t>
        </is>
      </c>
      <c r="D7910" t="inlineStr">
        <is>
          <t>2024-04-20</t>
        </is>
      </c>
      <c r="E7910" t="inlineStr">
        <is>
          <t>Date to YYYY-MM-DD</t>
        </is>
      </c>
    </row>
    <row r="7911">
      <c r="A7911" t="inlineStr">
        <is>
          <t>SRC-01251</t>
        </is>
      </c>
      <c r="B7911" t="inlineStr">
        <is>
          <t>Email</t>
        </is>
      </c>
      <c r="C7911" t="inlineStr">
        <is>
          <t>&lt;lryan@nethervanefreight.example&gt;</t>
        </is>
      </c>
      <c r="D7911" t="inlineStr">
        <is>
          <t>lryan@nethervanefreight.example</t>
        </is>
      </c>
      <c r="E7911" t="inlineStr">
        <is>
          <t>Lower-case, trimmed, removed mailto:/brackets</t>
        </is>
      </c>
    </row>
    <row r="7912">
      <c r="A7912" t="inlineStr">
        <is>
          <t>SRC-01251</t>
        </is>
      </c>
      <c r="B7912" t="inlineStr">
        <is>
          <t>State/Region</t>
        </is>
      </c>
      <c r="C7912" t="inlineStr">
        <is>
          <t>VIC.</t>
        </is>
      </c>
      <c r="D7912" t="inlineStr">
        <is>
          <t>VIC</t>
        </is>
      </c>
      <c r="E7912" t="inlineStr">
        <is>
          <t>State to standard abbreviation</t>
        </is>
      </c>
    </row>
    <row r="7913">
      <c r="A7913" t="inlineStr">
        <is>
          <t>SRC-01251</t>
        </is>
      </c>
      <c r="B7913" t="inlineStr">
        <is>
          <t>Company Name</t>
        </is>
      </c>
      <c r="C7913" t="inlineStr">
        <is>
          <t>Nethervane Freight</t>
        </is>
      </c>
      <c r="D7913" t="inlineStr">
        <is>
          <t>Nethervane Freight Pty Ltd</t>
        </is>
      </c>
      <c r="E7913" t="inlineStr">
        <is>
          <t>Company suffix to 'Pty Ltd', trimmed, case</t>
        </is>
      </c>
    </row>
    <row r="7914">
      <c r="A7914" t="inlineStr">
        <is>
          <t>SRC-01251</t>
        </is>
      </c>
      <c r="B7914" t="inlineStr">
        <is>
          <t>Job Title</t>
        </is>
      </c>
      <c r="C7914" t="inlineStr">
        <is>
          <t>TEAM LEADER</t>
        </is>
      </c>
      <c r="D7914" t="inlineStr">
        <is>
          <t>Team Leader</t>
        </is>
      </c>
      <c r="E7914" t="inlineStr">
        <is>
          <t>Job title case</t>
        </is>
      </c>
    </row>
    <row r="7915">
      <c r="A7915" t="inlineStr">
        <is>
          <t>SRC-01251</t>
        </is>
      </c>
      <c r="B7915" t="inlineStr">
        <is>
          <t>City</t>
        </is>
      </c>
      <c r="C7915" t="inlineStr">
        <is>
          <t>BOX HILL</t>
        </is>
      </c>
      <c r="D7915" t="inlineStr">
        <is>
          <t>Box Hill</t>
        </is>
      </c>
      <c r="E7915" t="inlineStr">
        <is>
          <t>City case</t>
        </is>
      </c>
    </row>
    <row r="7916">
      <c r="A7916" t="inlineStr">
        <is>
          <t>SRC-01251</t>
        </is>
      </c>
      <c r="B7916" t="inlineStr">
        <is>
          <t>Lifecycle Stage</t>
        </is>
      </c>
      <c r="C7916" t="inlineStr">
        <is>
          <t>cust</t>
        </is>
      </c>
      <c r="D7916" t="inlineStr">
        <is>
          <t>Customer</t>
        </is>
      </c>
      <c r="E7916" t="inlineStr">
        <is>
          <t>Mapped to HubSpot lifecycle stage</t>
        </is>
      </c>
    </row>
    <row r="7917">
      <c r="A7917" t="inlineStr">
        <is>
          <t>SRC-01251</t>
        </is>
      </c>
      <c r="B7917" t="inlineStr">
        <is>
          <t>Last Activity</t>
        </is>
      </c>
      <c r="C7917" t="inlineStr">
        <is>
          <t>21/08/2026</t>
        </is>
      </c>
      <c r="D7917" t="inlineStr">
        <is>
          <t>2026-08-21</t>
        </is>
      </c>
      <c r="E7917" t="inlineStr">
        <is>
          <t>Date to YYYY-MM-DD</t>
        </is>
      </c>
    </row>
    <row r="7918">
      <c r="A7918" t="inlineStr">
        <is>
          <t>SRC-01252</t>
        </is>
      </c>
      <c r="B7918" t="inlineStr">
        <is>
          <t>First Name</t>
        </is>
      </c>
      <c r="C7918" t="inlineStr">
        <is>
          <t>Ms Fatima</t>
        </is>
      </c>
      <c r="D7918" t="inlineStr">
        <is>
          <t>Fatima</t>
        </is>
      </c>
      <c r="E7918" t="inlineStr">
        <is>
          <t>Removed title (Dr/Mr/Ms/Mrs)</t>
        </is>
      </c>
    </row>
    <row r="7919">
      <c r="A7919" t="inlineStr">
        <is>
          <t>SRC-01252</t>
        </is>
      </c>
      <c r="B7919" t="inlineStr">
        <is>
          <t>Last Name</t>
        </is>
      </c>
      <c r="C7919" t="inlineStr">
        <is>
          <t>ZHANG</t>
        </is>
      </c>
      <c r="D7919" t="inlineStr">
        <is>
          <t>Zhang</t>
        </is>
      </c>
      <c r="E7919" t="inlineStr">
        <is>
          <t>Trimmed / name case</t>
        </is>
      </c>
    </row>
    <row r="7920">
      <c r="A7920" t="inlineStr">
        <is>
          <t>SRC-01252</t>
        </is>
      </c>
      <c r="B7920" t="inlineStr">
        <is>
          <t>Phone Number</t>
        </is>
      </c>
      <c r="C7920" t="inlineStr">
        <is>
          <t>(07) 7010 5272</t>
        </is>
      </c>
      <c r="D7920" t="inlineStr">
        <is>
          <t>+61 7 7010 5272</t>
        </is>
      </c>
      <c r="E7920" t="inlineStr">
        <is>
          <t>Phone to +61 international format</t>
        </is>
      </c>
    </row>
    <row r="7921">
      <c r="A7921" t="inlineStr">
        <is>
          <t>SRC-01252</t>
        </is>
      </c>
      <c r="B7921" t="inlineStr">
        <is>
          <t>Company Name</t>
        </is>
      </c>
      <c r="C7921" t="inlineStr">
        <is>
          <t>Quillmere Accounting</t>
        </is>
      </c>
      <c r="D7921" t="inlineStr">
        <is>
          <t>Quillmere Accounting Pty Ltd</t>
        </is>
      </c>
      <c r="E7921" t="inlineStr">
        <is>
          <t>Company suffix to 'Pty Ltd', trimmed, case</t>
        </is>
      </c>
    </row>
    <row r="7922">
      <c r="A7922" t="inlineStr">
        <is>
          <t>SRC-01252</t>
        </is>
      </c>
      <c r="B7922" t="inlineStr">
        <is>
          <t>Job Title</t>
        </is>
      </c>
      <c r="C7922" t="inlineStr">
        <is>
          <t>HR MANAGER</t>
        </is>
      </c>
      <c r="D7922" t="inlineStr">
        <is>
          <t>HR Manager</t>
        </is>
      </c>
      <c r="E7922" t="inlineStr">
        <is>
          <t>Job title case</t>
        </is>
      </c>
    </row>
    <row r="7923">
      <c r="A7923" t="inlineStr">
        <is>
          <t>SRC-01252</t>
        </is>
      </c>
      <c r="B7923" t="inlineStr">
        <is>
          <t>Lifecycle Stage</t>
        </is>
      </c>
      <c r="C7923" t="inlineStr">
        <is>
          <t>cust</t>
        </is>
      </c>
      <c r="D7923" t="inlineStr">
        <is>
          <t>Customer</t>
        </is>
      </c>
      <c r="E7923" t="inlineStr">
        <is>
          <t>Mapped to HubSpot lifecycle stage</t>
        </is>
      </c>
    </row>
    <row r="7924">
      <c r="A7924" t="inlineStr">
        <is>
          <t>SRC-01253</t>
        </is>
      </c>
      <c r="B7924" t="inlineStr">
        <is>
          <t>State/Region</t>
        </is>
      </c>
      <c r="C7924" t="inlineStr">
        <is>
          <t>Queensland</t>
        </is>
      </c>
      <c r="D7924" t="inlineStr">
        <is>
          <t>QLD</t>
        </is>
      </c>
      <c r="E7924" t="inlineStr">
        <is>
          <t>State to standard abbreviation</t>
        </is>
      </c>
    </row>
    <row r="7925">
      <c r="A7925" t="inlineStr">
        <is>
          <t>SRC-01253</t>
        </is>
      </c>
      <c r="B7925" t="inlineStr">
        <is>
          <t>Phone Number</t>
        </is>
      </c>
      <c r="C7925" t="inlineStr">
        <is>
          <t>61770105852</t>
        </is>
      </c>
      <c r="D7925" t="inlineStr">
        <is>
          <t>+61 7 7010 5852</t>
        </is>
      </c>
      <c r="E7925" t="inlineStr">
        <is>
          <t>Phone to +61 international format</t>
        </is>
      </c>
    </row>
    <row r="7926">
      <c r="A7926" t="inlineStr">
        <is>
          <t>SRC-01253</t>
        </is>
      </c>
      <c r="B7926" t="inlineStr">
        <is>
          <t>Company Name</t>
        </is>
      </c>
      <c r="C7926" t="inlineStr">
        <is>
          <t>Tarrowby Freight Pty. Ltd.</t>
        </is>
      </c>
      <c r="D7926" t="inlineStr">
        <is>
          <t>Tarrowby Freight Pty Ltd</t>
        </is>
      </c>
      <c r="E7926" t="inlineStr">
        <is>
          <t>Company suffix to 'Pty Ltd', trimmed, case</t>
        </is>
      </c>
    </row>
    <row r="7927">
      <c r="A7927" t="inlineStr">
        <is>
          <t>SRC-01253</t>
        </is>
      </c>
      <c r="B7927" t="inlineStr">
        <is>
          <t>City</t>
        </is>
      </c>
      <c r="C7927" t="inlineStr">
        <is>
          <t>gold coast</t>
        </is>
      </c>
      <c r="D7927" t="inlineStr">
        <is>
          <t>Gold Coast</t>
        </is>
      </c>
      <c r="E7927" t="inlineStr">
        <is>
          <t>City case</t>
        </is>
      </c>
    </row>
    <row r="7928">
      <c r="A7928" t="inlineStr">
        <is>
          <t>SRC-01253</t>
        </is>
      </c>
      <c r="B7928" t="inlineStr">
        <is>
          <t>Postal Code</t>
        </is>
      </c>
      <c r="C7928" t="inlineStr">
        <is>
          <t>4405.0</t>
        </is>
      </c>
      <c r="D7928" t="inlineStr">
        <is>
          <t>4405</t>
        </is>
      </c>
      <c r="E7928" t="inlineStr">
        <is>
          <t>Postcode to 4 digits (restored leading zero / removed .0)</t>
        </is>
      </c>
    </row>
    <row r="7929">
      <c r="A7929" t="inlineStr">
        <is>
          <t>SRC-01254</t>
        </is>
      </c>
      <c r="B7929" t="inlineStr">
        <is>
          <t>First Name</t>
        </is>
      </c>
      <c r="C7929" t="inlineStr">
        <is>
          <t>giulia</t>
        </is>
      </c>
      <c r="D7929" t="inlineStr">
        <is>
          <t>Giulia</t>
        </is>
      </c>
      <c r="E7929" t="inlineStr">
        <is>
          <t>Trimmed / name case</t>
        </is>
      </c>
    </row>
    <row r="7930">
      <c r="A7930" t="inlineStr">
        <is>
          <t>SRC-01254</t>
        </is>
      </c>
      <c r="B7930" t="inlineStr">
        <is>
          <t>Last Name</t>
        </is>
      </c>
      <c r="C7930" t="inlineStr">
        <is>
          <t>fraser</t>
        </is>
      </c>
      <c r="D7930" t="inlineStr">
        <is>
          <t>Fraser</t>
        </is>
      </c>
      <c r="E7930" t="inlineStr">
        <is>
          <t>Trimmed / name case</t>
        </is>
      </c>
    </row>
    <row r="7931">
      <c r="A7931" t="inlineStr">
        <is>
          <t>SRC-01254</t>
        </is>
      </c>
      <c r="B7931" t="inlineStr">
        <is>
          <t>State/Region</t>
        </is>
      </c>
      <c r="C7931" t="inlineStr">
        <is>
          <t>Vic</t>
        </is>
      </c>
      <c r="D7931" t="inlineStr">
        <is>
          <t>VIC</t>
        </is>
      </c>
      <c r="E7931" t="inlineStr">
        <is>
          <t>State to standard abbreviation</t>
        </is>
      </c>
    </row>
    <row r="7932">
      <c r="A7932" t="inlineStr">
        <is>
          <t>SRC-01254</t>
        </is>
      </c>
      <c r="B7932" t="inlineStr">
        <is>
          <t>Phone Number</t>
        </is>
      </c>
      <c r="C7932" t="inlineStr">
        <is>
          <t>03.5550.9817</t>
        </is>
      </c>
      <c r="D7932" t="inlineStr">
        <is>
          <t>+61 3 5550 9817</t>
        </is>
      </c>
      <c r="E7932" t="inlineStr">
        <is>
          <t>Phone to +61 international format</t>
        </is>
      </c>
    </row>
    <row r="7933">
      <c r="A7933" t="inlineStr">
        <is>
          <t>SRC-01254</t>
        </is>
      </c>
      <c r="B7933" t="inlineStr">
        <is>
          <t>Company Name</t>
        </is>
      </c>
      <c r="C7933" t="inlineStr">
        <is>
          <t>ELKWHIST PLASTICS PTY LTD</t>
        </is>
      </c>
      <c r="D7933" t="inlineStr">
        <is>
          <t>Elkwhist Plastics Pty Ltd</t>
        </is>
      </c>
      <c r="E7933" t="inlineStr">
        <is>
          <t>Company suffix to 'Pty Ltd', trimmed, case</t>
        </is>
      </c>
    </row>
    <row r="7934">
      <c r="A7934" t="inlineStr">
        <is>
          <t>SRC-01254</t>
        </is>
      </c>
      <c r="B7934" t="inlineStr">
        <is>
          <t>Job Title</t>
        </is>
      </c>
      <c r="C7934" t="inlineStr">
        <is>
          <t>GENERAL MANAGER</t>
        </is>
      </c>
      <c r="D7934" t="inlineStr">
        <is>
          <t>General Manager</t>
        </is>
      </c>
      <c r="E7934" t="inlineStr">
        <is>
          <t>Job title case</t>
        </is>
      </c>
    </row>
    <row r="7935">
      <c r="A7935" t="inlineStr">
        <is>
          <t>SRC-01254</t>
        </is>
      </c>
      <c r="B7935" t="inlineStr">
        <is>
          <t>Postal Code</t>
        </is>
      </c>
      <c r="C7935" t="inlineStr">
        <is>
          <t>3843.0</t>
        </is>
      </c>
      <c r="D7935" t="inlineStr">
        <is>
          <t>3843</t>
        </is>
      </c>
      <c r="E7935" t="inlineStr">
        <is>
          <t>Postcode to 4 digits (restored leading zero / removed .0)</t>
        </is>
      </c>
    </row>
    <row r="7936">
      <c r="A7936" t="inlineStr">
        <is>
          <t>SRC-01254</t>
        </is>
      </c>
      <c r="B7936" t="inlineStr">
        <is>
          <t>Lifecycle Stage</t>
        </is>
      </c>
      <c r="C7936" t="inlineStr">
        <is>
          <t>lead</t>
        </is>
      </c>
      <c r="D7936" t="inlineStr">
        <is>
          <t>Lead</t>
        </is>
      </c>
      <c r="E7936" t="inlineStr">
        <is>
          <t>Mapped to HubSpot lifecycle stage</t>
        </is>
      </c>
    </row>
    <row r="7937">
      <c r="A7937" t="inlineStr">
        <is>
          <t>SRC-01254</t>
        </is>
      </c>
      <c r="B7937" t="inlineStr">
        <is>
          <t>Last Activity</t>
        </is>
      </c>
      <c r="C7937" t="inlineStr">
        <is>
          <t>Oct 05 2025</t>
        </is>
      </c>
      <c r="D7937" t="inlineStr">
        <is>
          <t>2025-10-05</t>
        </is>
      </c>
      <c r="E7937" t="inlineStr">
        <is>
          <t>Date to YYYY-MM-DD</t>
        </is>
      </c>
    </row>
    <row r="7938">
      <c r="A7938" t="inlineStr">
        <is>
          <t>SRC-01255</t>
        </is>
      </c>
      <c r="B7938" t="inlineStr">
        <is>
          <t>Last Name</t>
        </is>
      </c>
      <c r="C7938" t="inlineStr">
        <is>
          <t xml:space="preserve"> Cooper</t>
        </is>
      </c>
      <c r="D7938" t="inlineStr">
        <is>
          <t>Cooper</t>
        </is>
      </c>
      <c r="E7938" t="inlineStr">
        <is>
          <t>Trimmed / name case</t>
        </is>
      </c>
    </row>
    <row r="7939">
      <c r="A7939" t="inlineStr">
        <is>
          <t>SRC-01255</t>
        </is>
      </c>
      <c r="B7939" t="inlineStr">
        <is>
          <t>Phone Number</t>
        </is>
      </c>
      <c r="C7939" t="inlineStr">
        <is>
          <t>61870102621</t>
        </is>
      </c>
      <c r="D7939" t="inlineStr">
        <is>
          <t>+61 8 7010 2621</t>
        </is>
      </c>
      <c r="E7939" t="inlineStr">
        <is>
          <t>Phone to +61 international format</t>
        </is>
      </c>
    </row>
    <row r="7940">
      <c r="A7940" t="inlineStr">
        <is>
          <t>SRC-01255</t>
        </is>
      </c>
      <c r="B7940" t="inlineStr">
        <is>
          <t>Company Name</t>
        </is>
      </c>
      <c r="C7940" t="inlineStr">
        <is>
          <t>ARDLOMEW FOODS PTY LTD</t>
        </is>
      </c>
      <c r="D7940" t="inlineStr">
        <is>
          <t>Ardlomew Foods Pty Ltd</t>
        </is>
      </c>
      <c r="E7940" t="inlineStr">
        <is>
          <t>Company suffix to 'Pty Ltd', trimmed, case</t>
        </is>
      </c>
    </row>
    <row r="7941">
      <c r="A7941" t="inlineStr">
        <is>
          <t>SRC-01255</t>
        </is>
      </c>
      <c r="B7941" t="inlineStr">
        <is>
          <t>City</t>
        </is>
      </c>
      <c r="C7941" t="inlineStr">
        <is>
          <t>fremantle</t>
        </is>
      </c>
      <c r="D7941" t="inlineStr">
        <is>
          <t>Fremantle</t>
        </is>
      </c>
      <c r="E7941" t="inlineStr">
        <is>
          <t>City case</t>
        </is>
      </c>
    </row>
    <row r="7942">
      <c r="A7942" t="inlineStr">
        <is>
          <t>SRC-01255</t>
        </is>
      </c>
      <c r="B7942" t="inlineStr">
        <is>
          <t>Postal Code</t>
        </is>
      </c>
      <c r="C7942" t="inlineStr">
        <is>
          <t>6156.0</t>
        </is>
      </c>
      <c r="D7942" t="inlineStr">
        <is>
          <t>6156</t>
        </is>
      </c>
      <c r="E7942" t="inlineStr">
        <is>
          <t>Postcode to 4 digits (restored leading zero / removed .0)</t>
        </is>
      </c>
    </row>
    <row r="7943">
      <c r="A7943" t="inlineStr">
        <is>
          <t>SRC-01255</t>
        </is>
      </c>
      <c r="B7943" t="inlineStr">
        <is>
          <t>Lifecycle Stage</t>
        </is>
      </c>
      <c r="C7943" t="inlineStr">
        <is>
          <t>mql</t>
        </is>
      </c>
      <c r="D7943" t="inlineStr">
        <is>
          <t>Marketing Qualified Lead</t>
        </is>
      </c>
      <c r="E7943" t="inlineStr">
        <is>
          <t>Mapped to HubSpot lifecycle stage</t>
        </is>
      </c>
    </row>
    <row r="7944">
      <c r="A7944" t="inlineStr">
        <is>
          <t>SRC-01255</t>
        </is>
      </c>
      <c r="B7944" t="inlineStr">
        <is>
          <t>Last Activity</t>
        </is>
      </c>
      <c r="C7944" t="inlineStr">
        <is>
          <t>17/09/2025</t>
        </is>
      </c>
      <c r="D7944" t="inlineStr">
        <is>
          <t>2025-09-17</t>
        </is>
      </c>
      <c r="E7944" t="inlineStr">
        <is>
          <t>Date to YYYY-MM-DD</t>
        </is>
      </c>
    </row>
    <row r="7945">
      <c r="A7945" t="inlineStr">
        <is>
          <t>SRC-01256</t>
        </is>
      </c>
      <c r="B7945" t="inlineStr">
        <is>
          <t>First Name</t>
        </is>
      </c>
      <c r="C7945" t="inlineStr">
        <is>
          <t>Ms kiri</t>
        </is>
      </c>
      <c r="D7945" t="inlineStr">
        <is>
          <t>kiri</t>
        </is>
      </c>
      <c r="E7945" t="inlineStr">
        <is>
          <t>Removed title (Dr/Mr/Ms/Mrs)</t>
        </is>
      </c>
    </row>
    <row r="7946">
      <c r="A7946" t="inlineStr">
        <is>
          <t>SRC-01256</t>
        </is>
      </c>
      <c r="B7946" t="inlineStr">
        <is>
          <t>First Name</t>
        </is>
      </c>
      <c r="C7946" t="inlineStr">
        <is>
          <t>kiri</t>
        </is>
      </c>
      <c r="D7946" t="inlineStr">
        <is>
          <t>Kiri</t>
        </is>
      </c>
      <c r="E7946" t="inlineStr">
        <is>
          <t>Trimmed / name case</t>
        </is>
      </c>
    </row>
    <row r="7947">
      <c r="A7947" t="inlineStr">
        <is>
          <t>SRC-01256</t>
        </is>
      </c>
      <c r="B7947" t="inlineStr">
        <is>
          <t>Phone Number</t>
        </is>
      </c>
      <c r="C7947" t="inlineStr">
        <is>
          <t>07.5550.8271</t>
        </is>
      </c>
      <c r="D7947" t="inlineStr">
        <is>
          <t>+61 7 5550 8271</t>
        </is>
      </c>
      <c r="E7947" t="inlineStr">
        <is>
          <t>Phone to +61 international format</t>
        </is>
      </c>
    </row>
    <row r="7948">
      <c r="A7948" t="inlineStr">
        <is>
          <t>SRC-01256</t>
        </is>
      </c>
      <c r="B7948" t="inlineStr">
        <is>
          <t>Job Title</t>
        </is>
      </c>
      <c r="C7948" t="inlineStr">
        <is>
          <t>general manager</t>
        </is>
      </c>
      <c r="D7948" t="inlineStr">
        <is>
          <t>General Manager</t>
        </is>
      </c>
      <c r="E7948" t="inlineStr">
        <is>
          <t>Job title case</t>
        </is>
      </c>
    </row>
    <row r="7949">
      <c r="A7949" t="inlineStr">
        <is>
          <t>SRC-01256</t>
        </is>
      </c>
      <c r="B7949" t="inlineStr">
        <is>
          <t>Last Activity</t>
        </is>
      </c>
      <c r="C7949" t="inlineStr">
        <is>
          <t>Apr 29 2024</t>
        </is>
      </c>
      <c r="D7949" t="inlineStr">
        <is>
          <t>2024-04-29</t>
        </is>
      </c>
      <c r="E7949" t="inlineStr">
        <is>
          <t>Date to YYYY-MM-DD</t>
        </is>
      </c>
    </row>
    <row r="7950">
      <c r="A7950" t="inlineStr">
        <is>
          <t>SRC-01257</t>
        </is>
      </c>
      <c r="B7950" t="inlineStr">
        <is>
          <t>Last Name</t>
        </is>
      </c>
      <c r="C7950" t="inlineStr">
        <is>
          <t xml:space="preserve"> Fitzgerald</t>
        </is>
      </c>
      <c r="D7950" t="inlineStr">
        <is>
          <t>Fitzgerald</t>
        </is>
      </c>
      <c r="E7950" t="inlineStr">
        <is>
          <t>Trimmed / name case</t>
        </is>
      </c>
    </row>
    <row r="7951">
      <c r="A7951" t="inlineStr">
        <is>
          <t>SRC-01257</t>
        </is>
      </c>
      <c r="B7951" t="inlineStr">
        <is>
          <t>Phone Number</t>
        </is>
      </c>
      <c r="C7951" t="inlineStr">
        <is>
          <t>61855503244</t>
        </is>
      </c>
      <c r="D7951" t="inlineStr">
        <is>
          <t>+61 8 5550 3244</t>
        </is>
      </c>
      <c r="E7951" t="inlineStr">
        <is>
          <t>Phone to +61 international format</t>
        </is>
      </c>
    </row>
    <row r="7952">
      <c r="A7952" t="inlineStr">
        <is>
          <t>SRC-01257</t>
        </is>
      </c>
      <c r="B7952" t="inlineStr">
        <is>
          <t>Job Title</t>
        </is>
      </c>
      <c r="C7952" t="inlineStr">
        <is>
          <t>team leader</t>
        </is>
      </c>
      <c r="D7952" t="inlineStr">
        <is>
          <t>Team Leader</t>
        </is>
      </c>
      <c r="E7952" t="inlineStr">
        <is>
          <t>Job title case</t>
        </is>
      </c>
    </row>
    <row r="7953">
      <c r="A7953" t="inlineStr">
        <is>
          <t>SRC-01257</t>
        </is>
      </c>
      <c r="B7953" t="inlineStr">
        <is>
          <t>City</t>
        </is>
      </c>
      <c r="C7953" t="inlineStr">
        <is>
          <t>adelaide</t>
        </is>
      </c>
      <c r="D7953" t="inlineStr">
        <is>
          <t>Adelaide</t>
        </is>
      </c>
      <c r="E7953" t="inlineStr">
        <is>
          <t>City case</t>
        </is>
      </c>
    </row>
    <row r="7954">
      <c r="A7954" t="inlineStr">
        <is>
          <t>SRC-01257</t>
        </is>
      </c>
      <c r="B7954" t="inlineStr">
        <is>
          <t>Lifecycle Stage</t>
        </is>
      </c>
      <c r="C7954" t="inlineStr">
        <is>
          <t>Client</t>
        </is>
      </c>
      <c r="D7954" t="inlineStr">
        <is>
          <t>Customer</t>
        </is>
      </c>
      <c r="E7954" t="inlineStr">
        <is>
          <t>Mapped to HubSpot lifecycle stage</t>
        </is>
      </c>
    </row>
    <row r="7955">
      <c r="A7955" t="inlineStr">
        <is>
          <t>SRC-01258</t>
        </is>
      </c>
      <c r="B7955" t="inlineStr">
        <is>
          <t>Last Name</t>
        </is>
      </c>
      <c r="C7955" t="inlineStr">
        <is>
          <t>turner</t>
        </is>
      </c>
      <c r="D7955" t="inlineStr">
        <is>
          <t>Turner</t>
        </is>
      </c>
      <c r="E7955" t="inlineStr">
        <is>
          <t>Trimmed / name case</t>
        </is>
      </c>
    </row>
    <row r="7956">
      <c r="A7956" t="inlineStr">
        <is>
          <t>SRC-01258</t>
        </is>
      </c>
      <c r="B7956" t="inlineStr">
        <is>
          <t>State/Region</t>
        </is>
      </c>
      <c r="C7956" t="inlineStr">
        <is>
          <t>Vic</t>
        </is>
      </c>
      <c r="D7956" t="inlineStr">
        <is>
          <t>VIC</t>
        </is>
      </c>
      <c r="E7956" t="inlineStr">
        <is>
          <t>State to standard abbreviation</t>
        </is>
      </c>
    </row>
    <row r="7957">
      <c r="A7957" t="inlineStr">
        <is>
          <t>SRC-01258</t>
        </is>
      </c>
      <c r="B7957" t="inlineStr">
        <is>
          <t>Phone Number</t>
        </is>
      </c>
      <c r="C7957" t="inlineStr">
        <is>
          <t>03.7010.6663</t>
        </is>
      </c>
      <c r="D7957" t="inlineStr">
        <is>
          <t>+61 3 7010 6663</t>
        </is>
      </c>
      <c r="E7957" t="inlineStr">
        <is>
          <t>Phone to +61 international format</t>
        </is>
      </c>
    </row>
    <row r="7958">
      <c r="A7958" t="inlineStr">
        <is>
          <t>SRC-01258</t>
        </is>
      </c>
      <c r="B7958" t="inlineStr">
        <is>
          <t>Company Name</t>
        </is>
      </c>
      <c r="C7958" t="inlineStr">
        <is>
          <t>Wexmorrow Landscapes Pty. Ltd.</t>
        </is>
      </c>
      <c r="D7958" t="inlineStr">
        <is>
          <t>Wexmorrow Landscapes Pty Ltd</t>
        </is>
      </c>
      <c r="E7958" t="inlineStr">
        <is>
          <t>Company suffix to 'Pty Ltd', trimmed, case</t>
        </is>
      </c>
    </row>
    <row r="7959">
      <c r="A7959" t="inlineStr">
        <is>
          <t>SRC-01258</t>
        </is>
      </c>
      <c r="B7959" t="inlineStr">
        <is>
          <t>City</t>
        </is>
      </c>
      <c r="C7959" t="inlineStr">
        <is>
          <t>FRANKSTON</t>
        </is>
      </c>
      <c r="D7959" t="inlineStr">
        <is>
          <t>Frankston</t>
        </is>
      </c>
      <c r="E7959" t="inlineStr">
        <is>
          <t>City case</t>
        </is>
      </c>
    </row>
    <row r="7960">
      <c r="A7960" t="inlineStr">
        <is>
          <t>SRC-01258</t>
        </is>
      </c>
      <c r="B7960" t="inlineStr">
        <is>
          <t>Last Activity</t>
        </is>
      </c>
      <c r="C7960" t="inlineStr">
        <is>
          <t>Jan 15 2026</t>
        </is>
      </c>
      <c r="D7960" t="inlineStr">
        <is>
          <t>2026-01-15</t>
        </is>
      </c>
      <c r="E7960" t="inlineStr">
        <is>
          <t>Date to YYYY-MM-DD</t>
        </is>
      </c>
    </row>
    <row r="7961">
      <c r="A7961" t="inlineStr">
        <is>
          <t>SRC-01259</t>
        </is>
      </c>
      <c r="B7961" t="inlineStr">
        <is>
          <t>First Name</t>
        </is>
      </c>
      <c r="C7961" t="inlineStr">
        <is>
          <t>ravi</t>
        </is>
      </c>
      <c r="D7961" t="inlineStr">
        <is>
          <t>Ravi</t>
        </is>
      </c>
      <c r="E7961" t="inlineStr">
        <is>
          <t>Trimmed / name case</t>
        </is>
      </c>
    </row>
    <row r="7962">
      <c r="A7962" t="inlineStr">
        <is>
          <t>SRC-01259</t>
        </is>
      </c>
      <c r="B7962" t="inlineStr">
        <is>
          <t>State/Region</t>
        </is>
      </c>
      <c r="C7962" t="inlineStr">
        <is>
          <t>New South Wales</t>
        </is>
      </c>
      <c r="D7962" t="inlineStr">
        <is>
          <t>NSW</t>
        </is>
      </c>
      <c r="E7962" t="inlineStr">
        <is>
          <t>State to standard abbreviation</t>
        </is>
      </c>
    </row>
    <row r="7963">
      <c r="A7963" t="inlineStr">
        <is>
          <t>SRC-01259</t>
        </is>
      </c>
      <c r="B7963" t="inlineStr">
        <is>
          <t>Phone Number</t>
        </is>
      </c>
      <c r="C7963" t="inlineStr">
        <is>
          <t>02 7010 2646</t>
        </is>
      </c>
      <c r="D7963" t="inlineStr">
        <is>
          <t>+61 2 7010 2646</t>
        </is>
      </c>
      <c r="E7963" t="inlineStr">
        <is>
          <t>Phone to +61 international format</t>
        </is>
      </c>
    </row>
    <row r="7964">
      <c r="A7964" t="inlineStr">
        <is>
          <t>SRC-01259</t>
        </is>
      </c>
      <c r="B7964" t="inlineStr">
        <is>
          <t>Company Name</t>
        </is>
      </c>
      <c r="C7964" t="inlineStr">
        <is>
          <t>Brennock Signage pty ltd</t>
        </is>
      </c>
      <c r="D7964" t="inlineStr">
        <is>
          <t>Brennock Signage Pty Ltd</t>
        </is>
      </c>
      <c r="E7964" t="inlineStr">
        <is>
          <t>Company suffix to 'Pty Ltd', trimmed, case</t>
        </is>
      </c>
    </row>
    <row r="7965">
      <c r="A7965" t="inlineStr">
        <is>
          <t>SRC-01259</t>
        </is>
      </c>
      <c r="B7965" t="inlineStr">
        <is>
          <t>Job Title</t>
        </is>
      </c>
      <c r="C7965" t="inlineStr">
        <is>
          <t>ACCOUNTS PAYABLE OFFICER</t>
        </is>
      </c>
      <c r="D7965" t="inlineStr">
        <is>
          <t>Accounts Payable Officer</t>
        </is>
      </c>
      <c r="E7965" t="inlineStr">
        <is>
          <t>Job title case</t>
        </is>
      </c>
    </row>
    <row r="7966">
      <c r="A7966" t="inlineStr">
        <is>
          <t>SRC-01259</t>
        </is>
      </c>
      <c r="B7966" t="inlineStr">
        <is>
          <t>Lifecycle Stage</t>
        </is>
      </c>
      <c r="C7966" t="inlineStr">
        <is>
          <t>SQL</t>
        </is>
      </c>
      <c r="D7966" t="inlineStr">
        <is>
          <t>Sales Qualified Lead</t>
        </is>
      </c>
      <c r="E7966" t="inlineStr">
        <is>
          <t>Mapped to HubSpot lifecycle stage</t>
        </is>
      </c>
    </row>
    <row r="7967">
      <c r="A7967" t="inlineStr">
        <is>
          <t>SRC-01260</t>
        </is>
      </c>
      <c r="B7967" t="inlineStr">
        <is>
          <t>State/Region</t>
        </is>
      </c>
      <c r="C7967" t="inlineStr">
        <is>
          <t>South Australia</t>
        </is>
      </c>
      <c r="D7967" t="inlineStr">
        <is>
          <t>SA</t>
        </is>
      </c>
      <c r="E7967" t="inlineStr">
        <is>
          <t>State to standard abbreviation</t>
        </is>
      </c>
    </row>
    <row r="7968">
      <c r="A7968" t="inlineStr">
        <is>
          <t>SRC-01260</t>
        </is>
      </c>
      <c r="B7968" t="inlineStr">
        <is>
          <t>Phone Number</t>
        </is>
      </c>
      <c r="C7968" t="inlineStr">
        <is>
          <t>08.7010.4386</t>
        </is>
      </c>
      <c r="D7968" t="inlineStr">
        <is>
          <t>+61 8 7010 4386</t>
        </is>
      </c>
      <c r="E7968" t="inlineStr">
        <is>
          <t>Phone to +61 international format</t>
        </is>
      </c>
    </row>
    <row r="7969">
      <c r="A7969" t="inlineStr">
        <is>
          <t>SRC-01260</t>
        </is>
      </c>
      <c r="B7969" t="inlineStr">
        <is>
          <t>Company Name</t>
        </is>
      </c>
      <c r="C7969" t="inlineStr">
        <is>
          <t>Wexmorrow Accounting Pty. Ltd.</t>
        </is>
      </c>
      <c r="D7969" t="inlineStr">
        <is>
          <t>Wexmorrow Accounting Pty Ltd</t>
        </is>
      </c>
      <c r="E7969" t="inlineStr">
        <is>
          <t>Company suffix to 'Pty Ltd', trimmed, case</t>
        </is>
      </c>
    </row>
    <row r="7970">
      <c r="A7970" t="inlineStr">
        <is>
          <t>SRC-01260</t>
        </is>
      </c>
      <c r="B7970" t="inlineStr">
        <is>
          <t>Job Title</t>
        </is>
      </c>
      <c r="C7970" t="inlineStr">
        <is>
          <t>WORKSHOP MANAGER</t>
        </is>
      </c>
      <c r="D7970" t="inlineStr">
        <is>
          <t>Workshop Manager</t>
        </is>
      </c>
      <c r="E7970" t="inlineStr">
        <is>
          <t>Job title case</t>
        </is>
      </c>
    </row>
    <row r="7971">
      <c r="A7971" t="inlineStr">
        <is>
          <t>SRC-01260</t>
        </is>
      </c>
      <c r="B7971" t="inlineStr">
        <is>
          <t>Lifecycle Stage</t>
        </is>
      </c>
      <c r="C7971" t="inlineStr">
        <is>
          <t>lead</t>
        </is>
      </c>
      <c r="D7971" t="inlineStr">
        <is>
          <t>Lead</t>
        </is>
      </c>
      <c r="E7971" t="inlineStr">
        <is>
          <t>Mapped to HubSpot lifecycle stage</t>
        </is>
      </c>
    </row>
    <row r="7972">
      <c r="A7972" t="inlineStr">
        <is>
          <t>SRC-01261</t>
        </is>
      </c>
      <c r="B7972" t="inlineStr">
        <is>
          <t>Last Name</t>
        </is>
      </c>
      <c r="C7972" t="inlineStr">
        <is>
          <t xml:space="preserve">Murphy </t>
        </is>
      </c>
      <c r="D7972" t="inlineStr">
        <is>
          <t>Murphy</t>
        </is>
      </c>
      <c r="E7972" t="inlineStr">
        <is>
          <t>Trimmed / name case</t>
        </is>
      </c>
    </row>
    <row r="7973">
      <c r="A7973" t="inlineStr">
        <is>
          <t>SRC-01261</t>
        </is>
      </c>
      <c r="B7973" t="inlineStr">
        <is>
          <t>Phone Number</t>
        </is>
      </c>
      <c r="C7973" t="inlineStr">
        <is>
          <t>61370104561</t>
        </is>
      </c>
      <c r="D7973" t="inlineStr">
        <is>
          <t>+61 3 7010 4561</t>
        </is>
      </c>
      <c r="E7973" t="inlineStr">
        <is>
          <t>Phone to +61 international format</t>
        </is>
      </c>
    </row>
    <row r="7974">
      <c r="A7974" t="inlineStr">
        <is>
          <t>SRC-01261</t>
        </is>
      </c>
      <c r="B7974" t="inlineStr">
        <is>
          <t>Company Name</t>
        </is>
      </c>
      <c r="C7974" t="inlineStr">
        <is>
          <t>Nethervane Joinery P/L</t>
        </is>
      </c>
      <c r="D7974" t="inlineStr">
        <is>
          <t>Nethervane Joinery Pty Ltd</t>
        </is>
      </c>
      <c r="E7974" t="inlineStr">
        <is>
          <t>Company suffix to 'Pty Ltd', trimmed, case</t>
        </is>
      </c>
    </row>
    <row r="7975">
      <c r="A7975" t="inlineStr">
        <is>
          <t>SRC-01261</t>
        </is>
      </c>
      <c r="B7975" t="inlineStr">
        <is>
          <t>Job Title</t>
        </is>
      </c>
      <c r="C7975" t="inlineStr">
        <is>
          <t>SAFETY OFFICER</t>
        </is>
      </c>
      <c r="D7975" t="inlineStr">
        <is>
          <t>Safety Officer</t>
        </is>
      </c>
      <c r="E7975" t="inlineStr">
        <is>
          <t>Job title case</t>
        </is>
      </c>
    </row>
    <row r="7976">
      <c r="A7976" t="inlineStr">
        <is>
          <t>SRC-01261</t>
        </is>
      </c>
      <c r="B7976" t="inlineStr">
        <is>
          <t>Lifecycle Stage</t>
        </is>
      </c>
      <c r="C7976" t="inlineStr">
        <is>
          <t>lead</t>
        </is>
      </c>
      <c r="D7976" t="inlineStr">
        <is>
          <t>Lead</t>
        </is>
      </c>
      <c r="E7976" t="inlineStr">
        <is>
          <t>Mapped to HubSpot lifecycle stage</t>
        </is>
      </c>
    </row>
    <row r="7977">
      <c r="A7977" t="inlineStr">
        <is>
          <t>SRC-01261</t>
        </is>
      </c>
      <c r="B7977" t="inlineStr">
        <is>
          <t>Last Activity</t>
        </is>
      </c>
      <c r="C7977" t="inlineStr">
        <is>
          <t>26/07/2024</t>
        </is>
      </c>
      <c r="D7977" t="inlineStr">
        <is>
          <t>2024-07-26</t>
        </is>
      </c>
      <c r="E7977" t="inlineStr">
        <is>
          <t>Date to YYYY-MM-DD</t>
        </is>
      </c>
    </row>
    <row r="7978">
      <c r="A7978" t="inlineStr">
        <is>
          <t>SRC-01262</t>
        </is>
      </c>
      <c r="B7978" t="inlineStr">
        <is>
          <t>First Name</t>
        </is>
      </c>
      <c r="C7978" t="inlineStr">
        <is>
          <t>elliot</t>
        </is>
      </c>
      <c r="D7978" t="inlineStr">
        <is>
          <t>Elliot</t>
        </is>
      </c>
      <c r="E7978" t="inlineStr">
        <is>
          <t>Trimmed / name case</t>
        </is>
      </c>
    </row>
    <row r="7979">
      <c r="A7979" t="inlineStr">
        <is>
          <t>SRC-01262</t>
        </is>
      </c>
      <c r="B7979" t="inlineStr">
        <is>
          <t>Last Name</t>
        </is>
      </c>
      <c r="C7979" t="inlineStr">
        <is>
          <t>martin</t>
        </is>
      </c>
      <c r="D7979" t="inlineStr">
        <is>
          <t>Martin</t>
        </is>
      </c>
      <c r="E7979" t="inlineStr">
        <is>
          <t>Trimmed / name case</t>
        </is>
      </c>
    </row>
    <row r="7980">
      <c r="A7980" t="inlineStr">
        <is>
          <t>SRC-01262</t>
        </is>
      </c>
      <c r="B7980" t="inlineStr">
        <is>
          <t>State/Region</t>
        </is>
      </c>
      <c r="C7980" t="inlineStr">
        <is>
          <t>Western Australia</t>
        </is>
      </c>
      <c r="D7980" t="inlineStr">
        <is>
          <t>WA</t>
        </is>
      </c>
      <c r="E7980" t="inlineStr">
        <is>
          <t>State to standard abbreviation</t>
        </is>
      </c>
    </row>
    <row r="7981">
      <c r="A7981" t="inlineStr">
        <is>
          <t>SRC-01262</t>
        </is>
      </c>
      <c r="B7981" t="inlineStr">
        <is>
          <t>Mobile Phone Number</t>
        </is>
      </c>
      <c r="C7981" t="inlineStr">
        <is>
          <t>0491 573 770</t>
        </is>
      </c>
      <c r="D7981" t="inlineStr">
        <is>
          <t>+61 491 573 770</t>
        </is>
      </c>
      <c r="E7981" t="inlineStr">
        <is>
          <t>Phone to +61 international format</t>
        </is>
      </c>
    </row>
    <row r="7982">
      <c r="A7982" t="inlineStr">
        <is>
          <t>SRC-01262</t>
        </is>
      </c>
      <c r="B7982" t="inlineStr">
        <is>
          <t>Company Name</t>
        </is>
      </c>
      <c r="C7982" t="inlineStr">
        <is>
          <t>Tarrowby Foods</t>
        </is>
      </c>
      <c r="D7982" t="inlineStr">
        <is>
          <t>Tarrowby Foods Pty Ltd</t>
        </is>
      </c>
      <c r="E7982" t="inlineStr">
        <is>
          <t>Company suffix to 'Pty Ltd', trimmed, case</t>
        </is>
      </c>
    </row>
    <row r="7983">
      <c r="A7983" t="inlineStr">
        <is>
          <t>SRC-01262</t>
        </is>
      </c>
      <c r="B7983" t="inlineStr">
        <is>
          <t>Job Title</t>
        </is>
      </c>
      <c r="C7983" t="inlineStr">
        <is>
          <t>ceo</t>
        </is>
      </c>
      <c r="D7983" t="inlineStr">
        <is>
          <t>CEO</t>
        </is>
      </c>
      <c r="E7983" t="inlineStr">
        <is>
          <t>Job title case</t>
        </is>
      </c>
    </row>
    <row r="7984">
      <c r="A7984" t="inlineStr">
        <is>
          <t>SRC-01262</t>
        </is>
      </c>
      <c r="B7984" t="inlineStr">
        <is>
          <t>Postal Code</t>
        </is>
      </c>
      <c r="C7984" t="inlineStr">
        <is>
          <t>6650.0</t>
        </is>
      </c>
      <c r="D7984" t="inlineStr">
        <is>
          <t>6650</t>
        </is>
      </c>
      <c r="E7984" t="inlineStr">
        <is>
          <t>Postcode to 4 digits (restored leading zero / removed .0)</t>
        </is>
      </c>
    </row>
    <row r="7985">
      <c r="A7985" t="inlineStr">
        <is>
          <t>SRC-01262</t>
        </is>
      </c>
      <c r="B7985" t="inlineStr">
        <is>
          <t>Lifecycle Stage</t>
        </is>
      </c>
      <c r="C7985" t="inlineStr">
        <is>
          <t>mql</t>
        </is>
      </c>
      <c r="D7985" t="inlineStr">
        <is>
          <t>Marketing Qualified Lead</t>
        </is>
      </c>
      <c r="E7985" t="inlineStr">
        <is>
          <t>Mapped to HubSpot lifecycle stage</t>
        </is>
      </c>
    </row>
    <row r="7986">
      <c r="A7986" t="inlineStr">
        <is>
          <t>SRC-01263</t>
        </is>
      </c>
      <c r="B7986" t="inlineStr">
        <is>
          <t>First Name</t>
        </is>
      </c>
      <c r="C7986" t="inlineStr">
        <is>
          <t>linh</t>
        </is>
      </c>
      <c r="D7986" t="inlineStr">
        <is>
          <t>Linh</t>
        </is>
      </c>
      <c r="E7986" t="inlineStr">
        <is>
          <t>Trimmed / name case</t>
        </is>
      </c>
    </row>
    <row r="7987">
      <c r="A7987" t="inlineStr">
        <is>
          <t>SRC-01263</t>
        </is>
      </c>
      <c r="B7987" t="inlineStr">
        <is>
          <t>Last Name</t>
        </is>
      </c>
      <c r="C7987" t="inlineStr">
        <is>
          <t>hall</t>
        </is>
      </c>
      <c r="D7987" t="inlineStr">
        <is>
          <t>Hall</t>
        </is>
      </c>
      <c r="E7987" t="inlineStr">
        <is>
          <t>Trimmed / name case</t>
        </is>
      </c>
    </row>
    <row r="7988">
      <c r="A7988" t="inlineStr">
        <is>
          <t>SRC-01263</t>
        </is>
      </c>
      <c r="B7988" t="inlineStr">
        <is>
          <t>State/Region</t>
        </is>
      </c>
      <c r="C7988" t="inlineStr">
        <is>
          <t>VIC.</t>
        </is>
      </c>
      <c r="D7988" t="inlineStr">
        <is>
          <t>VIC</t>
        </is>
      </c>
      <c r="E7988" t="inlineStr">
        <is>
          <t>State to standard abbreviation</t>
        </is>
      </c>
    </row>
    <row r="7989">
      <c r="A7989" t="inlineStr">
        <is>
          <t>SRC-01263</t>
        </is>
      </c>
      <c r="B7989" t="inlineStr">
        <is>
          <t>Phone Number</t>
        </is>
      </c>
      <c r="C7989" t="inlineStr">
        <is>
          <t>0355507590</t>
        </is>
      </c>
      <c r="D7989" t="inlineStr">
        <is>
          <t>+61 3 5550 7590</t>
        </is>
      </c>
      <c r="E7989" t="inlineStr">
        <is>
          <t>Phone to +61 international format</t>
        </is>
      </c>
    </row>
    <row r="7990">
      <c r="A7990" t="inlineStr">
        <is>
          <t>SRC-01263</t>
        </is>
      </c>
      <c r="B7990" t="inlineStr">
        <is>
          <t>Company Name</t>
        </is>
      </c>
      <c r="C7990" t="inlineStr">
        <is>
          <t>Ardlomew Optics pty ltd</t>
        </is>
      </c>
      <c r="D7990" t="inlineStr">
        <is>
          <t>Ardlomew Optics Pty Ltd</t>
        </is>
      </c>
      <c r="E7990" t="inlineStr">
        <is>
          <t>Company suffix to 'Pty Ltd', trimmed, case</t>
        </is>
      </c>
    </row>
    <row r="7991">
      <c r="A7991" t="inlineStr">
        <is>
          <t>SRC-01263</t>
        </is>
      </c>
      <c r="B7991" t="inlineStr">
        <is>
          <t>City</t>
        </is>
      </c>
      <c r="C7991" t="inlineStr">
        <is>
          <t>MELBOURNE</t>
        </is>
      </c>
      <c r="D7991" t="inlineStr">
        <is>
          <t>Melbourne</t>
        </is>
      </c>
      <c r="E7991" t="inlineStr">
        <is>
          <t>City case</t>
        </is>
      </c>
    </row>
    <row r="7992">
      <c r="A7992" t="inlineStr">
        <is>
          <t>SRC-01263</t>
        </is>
      </c>
      <c r="B7992" t="inlineStr">
        <is>
          <t>Lifecycle Stage</t>
        </is>
      </c>
      <c r="C7992" t="inlineStr">
        <is>
          <t>SQL</t>
        </is>
      </c>
      <c r="D7992" t="inlineStr">
        <is>
          <t>Sales Qualified Lead</t>
        </is>
      </c>
      <c r="E7992" t="inlineStr">
        <is>
          <t>Mapped to HubSpot lifecycle stage</t>
        </is>
      </c>
    </row>
    <row r="7993">
      <c r="A7993" t="inlineStr">
        <is>
          <t>SRC-01264</t>
        </is>
      </c>
      <c r="B7993" t="inlineStr">
        <is>
          <t>First Name</t>
        </is>
      </c>
      <c r="C7993" t="inlineStr">
        <is>
          <t>oliver</t>
        </is>
      </c>
      <c r="D7993" t="inlineStr">
        <is>
          <t>Oliver</t>
        </is>
      </c>
      <c r="E7993" t="inlineStr">
        <is>
          <t>Trimmed / name case</t>
        </is>
      </c>
    </row>
    <row r="7994">
      <c r="A7994" t="inlineStr">
        <is>
          <t>SRC-01264</t>
        </is>
      </c>
      <c r="B7994" t="inlineStr">
        <is>
          <t>Last Name</t>
        </is>
      </c>
      <c r="C7994" t="inlineStr">
        <is>
          <t xml:space="preserve">Hall </t>
        </is>
      </c>
      <c r="D7994" t="inlineStr">
        <is>
          <t>Hall</t>
        </is>
      </c>
      <c r="E7994" t="inlineStr">
        <is>
          <t>Trimmed / name case</t>
        </is>
      </c>
    </row>
    <row r="7995">
      <c r="A7995" t="inlineStr">
        <is>
          <t>SRC-01264</t>
        </is>
      </c>
      <c r="B7995" t="inlineStr">
        <is>
          <t>Email</t>
        </is>
      </c>
      <c r="C7995" t="inlineStr">
        <is>
          <t>&lt;oliver@morrowickelectrical.example&gt;</t>
        </is>
      </c>
      <c r="D7995" t="inlineStr">
        <is>
          <t>oliver@morrowickelectrical.example</t>
        </is>
      </c>
      <c r="E7995" t="inlineStr">
        <is>
          <t>Lower-case, trimmed, removed mailto:/brackets</t>
        </is>
      </c>
    </row>
    <row r="7996">
      <c r="A7996" t="inlineStr">
        <is>
          <t>SRC-01264</t>
        </is>
      </c>
      <c r="B7996" t="inlineStr">
        <is>
          <t>State/Region</t>
        </is>
      </c>
      <c r="C7996" t="inlineStr">
        <is>
          <t>Victoria</t>
        </is>
      </c>
      <c r="D7996" t="inlineStr">
        <is>
          <t>VIC</t>
        </is>
      </c>
      <c r="E7996" t="inlineStr">
        <is>
          <t>State to standard abbreviation</t>
        </is>
      </c>
    </row>
    <row r="7997">
      <c r="A7997" t="inlineStr">
        <is>
          <t>SRC-01264</t>
        </is>
      </c>
      <c r="B7997" t="inlineStr">
        <is>
          <t>Phone Number</t>
        </is>
      </c>
      <c r="C7997" t="inlineStr">
        <is>
          <t>(03) 5550 0025</t>
        </is>
      </c>
      <c r="D7997" t="inlineStr">
        <is>
          <t>+61 3 5550 0025</t>
        </is>
      </c>
      <c r="E7997" t="inlineStr">
        <is>
          <t>Phone to +61 international format</t>
        </is>
      </c>
    </row>
    <row r="7998">
      <c r="A7998" t="inlineStr">
        <is>
          <t>SRC-01264</t>
        </is>
      </c>
      <c r="B7998" t="inlineStr">
        <is>
          <t>Company Name</t>
        </is>
      </c>
      <c r="C7998" t="inlineStr">
        <is>
          <t>Morrowick Electrical P/L</t>
        </is>
      </c>
      <c r="D7998" t="inlineStr">
        <is>
          <t>Morrowick Electrical Pty Ltd</t>
        </is>
      </c>
      <c r="E7998" t="inlineStr">
        <is>
          <t>Company suffix to 'Pty Ltd', trimmed, case</t>
        </is>
      </c>
    </row>
    <row r="7999">
      <c r="A7999" t="inlineStr">
        <is>
          <t>SRC-01264</t>
        </is>
      </c>
      <c r="B7999" t="inlineStr">
        <is>
          <t>Job Title</t>
        </is>
      </c>
      <c r="C7999" t="inlineStr">
        <is>
          <t>HR MANAGER</t>
        </is>
      </c>
      <c r="D7999" t="inlineStr">
        <is>
          <t>HR Manager</t>
        </is>
      </c>
      <c r="E7999" t="inlineStr">
        <is>
          <t>Job title case</t>
        </is>
      </c>
    </row>
    <row r="8000">
      <c r="A8000" t="inlineStr">
        <is>
          <t>SRC-01264</t>
        </is>
      </c>
      <c r="B8000" t="inlineStr">
        <is>
          <t>Postal Code</t>
        </is>
      </c>
      <c r="C8000" t="inlineStr">
        <is>
          <t>3643.0</t>
        </is>
      </c>
      <c r="D8000" t="inlineStr">
        <is>
          <t>3643</t>
        </is>
      </c>
      <c r="E8000" t="inlineStr">
        <is>
          <t>Postcode to 4 digits (restored leading zero / removed .0)</t>
        </is>
      </c>
    </row>
    <row r="8001">
      <c r="A8001" t="inlineStr">
        <is>
          <t>SRC-01265</t>
        </is>
      </c>
      <c r="B8001" t="inlineStr">
        <is>
          <t>Last Name</t>
        </is>
      </c>
      <c r="C8001" t="inlineStr">
        <is>
          <t>kumar</t>
        </is>
      </c>
      <c r="D8001" t="inlineStr">
        <is>
          <t>Kumar</t>
        </is>
      </c>
      <c r="E8001" t="inlineStr">
        <is>
          <t>Trimmed / name case</t>
        </is>
      </c>
    </row>
    <row r="8002">
      <c r="A8002" t="inlineStr">
        <is>
          <t>SRC-01265</t>
        </is>
      </c>
      <c r="B8002" t="inlineStr">
        <is>
          <t>State/Region</t>
        </is>
      </c>
      <c r="C8002" t="inlineStr">
        <is>
          <t>Victoria</t>
        </is>
      </c>
      <c r="D8002" t="inlineStr">
        <is>
          <t>VIC</t>
        </is>
      </c>
      <c r="E8002" t="inlineStr">
        <is>
          <t>State to standard abbreviation</t>
        </is>
      </c>
    </row>
    <row r="8003">
      <c r="A8003" t="inlineStr">
        <is>
          <t>SRC-01265</t>
        </is>
      </c>
      <c r="B8003" t="inlineStr">
        <is>
          <t>Phone Number</t>
        </is>
      </c>
      <c r="C8003" t="inlineStr">
        <is>
          <t>5550 7385</t>
        </is>
      </c>
      <c r="D8003" t="inlineStr">
        <is>
          <t>+61 3 5550 7385</t>
        </is>
      </c>
      <c r="E8003" t="inlineStr">
        <is>
          <t>Phone to +61 international format</t>
        </is>
      </c>
    </row>
    <row r="8004">
      <c r="A8004" t="inlineStr">
        <is>
          <t>SRC-01265</t>
        </is>
      </c>
      <c r="B8004" t="inlineStr">
        <is>
          <t>Company Name</t>
        </is>
      </c>
      <c r="C8004" t="inlineStr">
        <is>
          <t>WEXMORROW LABS PTY LTD</t>
        </is>
      </c>
      <c r="D8004" t="inlineStr">
        <is>
          <t>Wexmorrow Labs Pty Ltd</t>
        </is>
      </c>
      <c r="E8004" t="inlineStr">
        <is>
          <t>Company suffix to 'Pty Ltd', trimmed, case</t>
        </is>
      </c>
    </row>
    <row r="8005">
      <c r="A8005" t="inlineStr">
        <is>
          <t>SRC-01265</t>
        </is>
      </c>
      <c r="B8005" t="inlineStr">
        <is>
          <t>City</t>
        </is>
      </c>
      <c r="C8005" t="inlineStr">
        <is>
          <t>MELBOURNE</t>
        </is>
      </c>
      <c r="D8005" t="inlineStr">
        <is>
          <t>Melbourne</t>
        </is>
      </c>
      <c r="E8005" t="inlineStr">
        <is>
          <t>City case</t>
        </is>
      </c>
    </row>
    <row r="8006">
      <c r="A8006" t="inlineStr">
        <is>
          <t>SRC-01265</t>
        </is>
      </c>
      <c r="B8006" t="inlineStr">
        <is>
          <t>Lifecycle Stage</t>
        </is>
      </c>
      <c r="C8006" t="inlineStr">
        <is>
          <t>new lead</t>
        </is>
      </c>
      <c r="D8006" t="inlineStr">
        <is>
          <t>Lead</t>
        </is>
      </c>
      <c r="E8006" t="inlineStr">
        <is>
          <t>Mapped to HubSpot lifecycle stage</t>
        </is>
      </c>
    </row>
    <row r="8007">
      <c r="A8007" t="inlineStr">
        <is>
          <t>SRC-01265</t>
        </is>
      </c>
      <c r="B8007" t="inlineStr">
        <is>
          <t>Last Activity</t>
        </is>
      </c>
      <c r="C8007" t="inlineStr">
        <is>
          <t>Dec 17 2024</t>
        </is>
      </c>
      <c r="D8007" t="inlineStr">
        <is>
          <t>2024-12-17</t>
        </is>
      </c>
      <c r="E8007" t="inlineStr">
        <is>
          <t>Date to YYYY-MM-DD</t>
        </is>
      </c>
    </row>
    <row r="8008">
      <c r="A8008" t="inlineStr">
        <is>
          <t>SRC-01266</t>
        </is>
      </c>
      <c r="B8008" t="inlineStr">
        <is>
          <t>First Name</t>
        </is>
      </c>
      <c r="C8008" t="inlineStr">
        <is>
          <t>IMOGEN</t>
        </is>
      </c>
      <c r="D8008" t="inlineStr">
        <is>
          <t>Imogen</t>
        </is>
      </c>
      <c r="E8008" t="inlineStr">
        <is>
          <t>Trimmed / name case</t>
        </is>
      </c>
    </row>
    <row r="8009">
      <c r="A8009" t="inlineStr">
        <is>
          <t>SRC-01266</t>
        </is>
      </c>
      <c r="B8009" t="inlineStr">
        <is>
          <t>Phone Number</t>
        </is>
      </c>
      <c r="C8009" t="inlineStr">
        <is>
          <t>0855501645</t>
        </is>
      </c>
      <c r="D8009" t="inlineStr">
        <is>
          <t>+61 8 5550 1645</t>
        </is>
      </c>
      <c r="E8009" t="inlineStr">
        <is>
          <t>Phone to +61 international format</t>
        </is>
      </c>
    </row>
    <row r="8010">
      <c r="A8010" t="inlineStr">
        <is>
          <t>SRC-01266</t>
        </is>
      </c>
      <c r="B8010" t="inlineStr">
        <is>
          <t>Company Name</t>
        </is>
      </c>
      <c r="C8010" t="inlineStr">
        <is>
          <t>Yarrowdine Optics P/L</t>
        </is>
      </c>
      <c r="D8010" t="inlineStr">
        <is>
          <t>Yarrowdine Optics Pty Ltd</t>
        </is>
      </c>
      <c r="E8010" t="inlineStr">
        <is>
          <t>Company suffix to 'Pty Ltd', trimmed, case</t>
        </is>
      </c>
    </row>
    <row r="8011">
      <c r="A8011" t="inlineStr">
        <is>
          <t>SRC-01266</t>
        </is>
      </c>
      <c r="B8011" t="inlineStr">
        <is>
          <t>Lifecycle Stage</t>
        </is>
      </c>
      <c r="C8011" t="inlineStr">
        <is>
          <t>new lead</t>
        </is>
      </c>
      <c r="D8011" t="inlineStr">
        <is>
          <t>Lead</t>
        </is>
      </c>
      <c r="E8011" t="inlineStr">
        <is>
          <t>Mapped to HubSpot lifecycle stage</t>
        </is>
      </c>
    </row>
    <row r="8012">
      <c r="A8012" t="inlineStr">
        <is>
          <t>SRC-01266</t>
        </is>
      </c>
      <c r="B8012" t="inlineStr">
        <is>
          <t>Last Activity</t>
        </is>
      </c>
      <c r="C8012" t="inlineStr">
        <is>
          <t>13/03/2026</t>
        </is>
      </c>
      <c r="D8012" t="inlineStr">
        <is>
          <t>2026-03-13</t>
        </is>
      </c>
      <c r="E8012" t="inlineStr">
        <is>
          <t>Date to YYYY-MM-DD</t>
        </is>
      </c>
    </row>
    <row r="8013">
      <c r="A8013" t="inlineStr">
        <is>
          <t>SRC-01267</t>
        </is>
      </c>
      <c r="B8013" t="inlineStr">
        <is>
          <t>Last Name</t>
        </is>
      </c>
      <c r="C8013" t="inlineStr"/>
      <c r="D8013" t="inlineStr">
        <is>
          <t>Baker</t>
        </is>
      </c>
      <c r="E8013" t="inlineStr">
        <is>
          <t>Split full name from First Name field</t>
        </is>
      </c>
    </row>
    <row r="8014">
      <c r="A8014" t="inlineStr">
        <is>
          <t>SRC-01267</t>
        </is>
      </c>
      <c r="B8014" t="inlineStr">
        <is>
          <t>State/Region</t>
        </is>
      </c>
      <c r="C8014" t="inlineStr">
        <is>
          <t>Tas</t>
        </is>
      </c>
      <c r="D8014" t="inlineStr">
        <is>
          <t>TAS</t>
        </is>
      </c>
      <c r="E8014" t="inlineStr">
        <is>
          <t>State to standard abbreviation</t>
        </is>
      </c>
    </row>
    <row r="8015">
      <c r="A8015" t="inlineStr">
        <is>
          <t>SRC-01267</t>
        </is>
      </c>
      <c r="B8015" t="inlineStr">
        <is>
          <t>Phone Number</t>
        </is>
      </c>
      <c r="C8015" t="inlineStr">
        <is>
          <t>0355507752</t>
        </is>
      </c>
      <c r="D8015" t="inlineStr">
        <is>
          <t>+61 3 5550 7752</t>
        </is>
      </c>
      <c r="E8015" t="inlineStr">
        <is>
          <t>Phone to +61 international format</t>
        </is>
      </c>
    </row>
    <row r="8016">
      <c r="A8016" t="inlineStr">
        <is>
          <t>SRC-01267</t>
        </is>
      </c>
      <c r="B8016" t="inlineStr">
        <is>
          <t>Job Title</t>
        </is>
      </c>
      <c r="C8016" t="inlineStr">
        <is>
          <t>workshop manager</t>
        </is>
      </c>
      <c r="D8016" t="inlineStr">
        <is>
          <t>Workshop Manager</t>
        </is>
      </c>
      <c r="E8016" t="inlineStr">
        <is>
          <t>Job title case</t>
        </is>
      </c>
    </row>
    <row r="8017">
      <c r="A8017" t="inlineStr">
        <is>
          <t>SRC-01267</t>
        </is>
      </c>
      <c r="B8017" t="inlineStr">
        <is>
          <t>Postal Code</t>
        </is>
      </c>
      <c r="C8017" t="inlineStr">
        <is>
          <t>7096.0</t>
        </is>
      </c>
      <c r="D8017" t="inlineStr">
        <is>
          <t>7096</t>
        </is>
      </c>
      <c r="E8017" t="inlineStr">
        <is>
          <t>Postcode to 4 digits (restored leading zero / removed .0)</t>
        </is>
      </c>
    </row>
    <row r="8018">
      <c r="A8018" t="inlineStr">
        <is>
          <t>SRC-01267</t>
        </is>
      </c>
      <c r="B8018" t="inlineStr">
        <is>
          <t>Lifecycle Stage</t>
        </is>
      </c>
      <c r="C8018" t="inlineStr">
        <is>
          <t>Marketing Qualified</t>
        </is>
      </c>
      <c r="D8018" t="inlineStr">
        <is>
          <t>Marketing Qualified Lead</t>
        </is>
      </c>
      <c r="E8018" t="inlineStr">
        <is>
          <t>Mapped to HubSpot lifecycle stage</t>
        </is>
      </c>
    </row>
    <row r="8019">
      <c r="A8019" t="inlineStr">
        <is>
          <t>SRC-01267</t>
        </is>
      </c>
      <c r="B8019" t="inlineStr">
        <is>
          <t>Last Activity</t>
        </is>
      </c>
      <c r="C8019" t="inlineStr">
        <is>
          <t>Jun 15 2026</t>
        </is>
      </c>
      <c r="D8019" t="inlineStr">
        <is>
          <t>2026-06-15</t>
        </is>
      </c>
      <c r="E8019" t="inlineStr">
        <is>
          <t>Date to YYYY-MM-DD</t>
        </is>
      </c>
    </row>
    <row r="8020">
      <c r="A8020" t="inlineStr">
        <is>
          <t>SRC-01268</t>
        </is>
      </c>
      <c r="B8020" t="inlineStr">
        <is>
          <t>Last Name</t>
        </is>
      </c>
      <c r="C8020" t="inlineStr">
        <is>
          <t>NELSON</t>
        </is>
      </c>
      <c r="D8020" t="inlineStr">
        <is>
          <t>Nelson</t>
        </is>
      </c>
      <c r="E8020" t="inlineStr">
        <is>
          <t>Trimmed / name case</t>
        </is>
      </c>
    </row>
    <row r="8021">
      <c r="A8021" t="inlineStr">
        <is>
          <t>SRC-01268</t>
        </is>
      </c>
      <c r="B8021" t="inlineStr">
        <is>
          <t>State/Region</t>
        </is>
      </c>
      <c r="C8021" t="inlineStr">
        <is>
          <t>vic</t>
        </is>
      </c>
      <c r="D8021" t="inlineStr">
        <is>
          <t>VIC</t>
        </is>
      </c>
      <c r="E8021" t="inlineStr">
        <is>
          <t>State to standard abbreviation</t>
        </is>
      </c>
    </row>
    <row r="8022">
      <c r="A8022" t="inlineStr">
        <is>
          <t>SRC-01268</t>
        </is>
      </c>
      <c r="B8022" t="inlineStr">
        <is>
          <t>Phone Number</t>
        </is>
      </c>
      <c r="C8022" t="inlineStr">
        <is>
          <t>61370101520</t>
        </is>
      </c>
      <c r="D8022" t="inlineStr">
        <is>
          <t>+61 3 7010 1520</t>
        </is>
      </c>
      <c r="E8022" t="inlineStr">
        <is>
          <t>Phone to +61 international format</t>
        </is>
      </c>
    </row>
    <row r="8023">
      <c r="A8023" t="inlineStr">
        <is>
          <t>SRC-01268</t>
        </is>
      </c>
      <c r="B8023" t="inlineStr">
        <is>
          <t>Job Title</t>
        </is>
      </c>
      <c r="C8023" t="inlineStr">
        <is>
          <t>OWNER</t>
        </is>
      </c>
      <c r="D8023" t="inlineStr">
        <is>
          <t>Owner</t>
        </is>
      </c>
      <c r="E8023" t="inlineStr">
        <is>
          <t>Job title case</t>
        </is>
      </c>
    </row>
    <row r="8024">
      <c r="A8024" t="inlineStr">
        <is>
          <t>SRC-01268</t>
        </is>
      </c>
      <c r="B8024" t="inlineStr">
        <is>
          <t>City</t>
        </is>
      </c>
      <c r="C8024" t="inlineStr">
        <is>
          <t>frankston</t>
        </is>
      </c>
      <c r="D8024" t="inlineStr">
        <is>
          <t>Frankston</t>
        </is>
      </c>
      <c r="E8024" t="inlineStr">
        <is>
          <t>City case</t>
        </is>
      </c>
    </row>
    <row r="8025">
      <c r="A8025" t="inlineStr">
        <is>
          <t>SRC-01268</t>
        </is>
      </c>
      <c r="B8025" t="inlineStr">
        <is>
          <t>Postal Code</t>
        </is>
      </c>
      <c r="C8025" t="inlineStr">
        <is>
          <t>3192.0</t>
        </is>
      </c>
      <c r="D8025" t="inlineStr">
        <is>
          <t>3192</t>
        </is>
      </c>
      <c r="E8025" t="inlineStr">
        <is>
          <t>Postcode to 4 digits (restored leading zero / removed .0)</t>
        </is>
      </c>
    </row>
    <row r="8026">
      <c r="A8026" t="inlineStr">
        <is>
          <t>SRC-01268</t>
        </is>
      </c>
      <c r="B8026" t="inlineStr">
        <is>
          <t>Lifecycle Stage</t>
        </is>
      </c>
      <c r="C8026" t="inlineStr">
        <is>
          <t>mql</t>
        </is>
      </c>
      <c r="D8026" t="inlineStr">
        <is>
          <t>Marketing Qualified Lead</t>
        </is>
      </c>
      <c r="E8026" t="inlineStr">
        <is>
          <t>Mapped to HubSpot lifecycle stage</t>
        </is>
      </c>
    </row>
    <row r="8027">
      <c r="A8027" t="inlineStr">
        <is>
          <t>SRC-01268</t>
        </is>
      </c>
      <c r="B8027" t="inlineStr">
        <is>
          <t>Last Activity</t>
        </is>
      </c>
      <c r="C8027" t="inlineStr">
        <is>
          <t>Jul 05 2024</t>
        </is>
      </c>
      <c r="D8027" t="inlineStr">
        <is>
          <t>2024-07-05</t>
        </is>
      </c>
      <c r="E8027" t="inlineStr">
        <is>
          <t>Date to YYYY-MM-DD</t>
        </is>
      </c>
    </row>
    <row r="8028">
      <c r="A8028" t="inlineStr">
        <is>
          <t>SRC-01269</t>
        </is>
      </c>
      <c r="B8028" t="inlineStr">
        <is>
          <t>First Name</t>
        </is>
      </c>
      <c r="C8028" t="inlineStr">
        <is>
          <t>samuel</t>
        </is>
      </c>
      <c r="D8028" t="inlineStr">
        <is>
          <t>Samuel</t>
        </is>
      </c>
      <c r="E8028" t="inlineStr">
        <is>
          <t>Trimmed / name case</t>
        </is>
      </c>
    </row>
    <row r="8029">
      <c r="A8029" t="inlineStr">
        <is>
          <t>SRC-01269</t>
        </is>
      </c>
      <c r="B8029" t="inlineStr">
        <is>
          <t>Last Name</t>
        </is>
      </c>
      <c r="C8029" t="inlineStr">
        <is>
          <t>KUMAR</t>
        </is>
      </c>
      <c r="D8029" t="inlineStr">
        <is>
          <t>Kumar</t>
        </is>
      </c>
      <c r="E8029" t="inlineStr">
        <is>
          <t>Trimmed / name case</t>
        </is>
      </c>
    </row>
    <row r="8030">
      <c r="A8030" t="inlineStr">
        <is>
          <t>SRC-01269</t>
        </is>
      </c>
      <c r="B8030" t="inlineStr">
        <is>
          <t>State/Region</t>
        </is>
      </c>
      <c r="C8030" t="inlineStr">
        <is>
          <t>nsw</t>
        </is>
      </c>
      <c r="D8030" t="inlineStr">
        <is>
          <t>NSW</t>
        </is>
      </c>
      <c r="E8030" t="inlineStr">
        <is>
          <t>State to standard abbreviation</t>
        </is>
      </c>
    </row>
    <row r="8031">
      <c r="A8031" t="inlineStr">
        <is>
          <t>SRC-01269</t>
        </is>
      </c>
      <c r="B8031" t="inlineStr">
        <is>
          <t>Phone Number</t>
        </is>
      </c>
      <c r="C8031" t="inlineStr">
        <is>
          <t>(02) 5550 0732</t>
        </is>
      </c>
      <c r="D8031" t="inlineStr">
        <is>
          <t>+61 2 5550 0732</t>
        </is>
      </c>
      <c r="E8031" t="inlineStr">
        <is>
          <t>Phone to +61 international format</t>
        </is>
      </c>
    </row>
    <row r="8032">
      <c r="A8032" t="inlineStr">
        <is>
          <t>SRC-01269</t>
        </is>
      </c>
      <c r="B8032" t="inlineStr">
        <is>
          <t>Job Title</t>
        </is>
      </c>
      <c r="C8032" t="inlineStr">
        <is>
          <t>director</t>
        </is>
      </c>
      <c r="D8032" t="inlineStr">
        <is>
          <t>Director</t>
        </is>
      </c>
      <c r="E8032" t="inlineStr">
        <is>
          <t>Job title case</t>
        </is>
      </c>
    </row>
    <row r="8033">
      <c r="A8033" t="inlineStr">
        <is>
          <t>SRC-01269</t>
        </is>
      </c>
      <c r="B8033" t="inlineStr">
        <is>
          <t>City</t>
        </is>
      </c>
      <c r="C8033" t="inlineStr">
        <is>
          <t>parramatta</t>
        </is>
      </c>
      <c r="D8033" t="inlineStr">
        <is>
          <t>Parramatta</t>
        </is>
      </c>
      <c r="E8033" t="inlineStr">
        <is>
          <t>City case</t>
        </is>
      </c>
    </row>
    <row r="8034">
      <c r="A8034" t="inlineStr">
        <is>
          <t>SRC-01270</t>
        </is>
      </c>
      <c r="B8034" t="inlineStr">
        <is>
          <t>State/Region</t>
        </is>
      </c>
      <c r="C8034" t="inlineStr">
        <is>
          <t>Vic</t>
        </is>
      </c>
      <c r="D8034" t="inlineStr">
        <is>
          <t>VIC</t>
        </is>
      </c>
      <c r="E8034" t="inlineStr">
        <is>
          <t>State to standard abbreviation</t>
        </is>
      </c>
    </row>
    <row r="8035">
      <c r="A8035" t="inlineStr">
        <is>
          <t>SRC-01270</t>
        </is>
      </c>
      <c r="B8035" t="inlineStr">
        <is>
          <t>Phone Number</t>
        </is>
      </c>
      <c r="C8035" t="inlineStr">
        <is>
          <t>61355505533</t>
        </is>
      </c>
      <c r="D8035" t="inlineStr">
        <is>
          <t>+61 3 5550 5533</t>
        </is>
      </c>
      <c r="E8035" t="inlineStr">
        <is>
          <t>Phone to +61 international format</t>
        </is>
      </c>
    </row>
    <row r="8036">
      <c r="A8036" t="inlineStr">
        <is>
          <t>SRC-01270</t>
        </is>
      </c>
      <c r="B8036" t="inlineStr">
        <is>
          <t>Last Activity</t>
        </is>
      </c>
      <c r="C8036" t="inlineStr">
        <is>
          <t>12/07/2025</t>
        </is>
      </c>
      <c r="D8036" t="inlineStr">
        <is>
          <t>2025-07-12</t>
        </is>
      </c>
      <c r="E8036" t="inlineStr">
        <is>
          <t>Date to YYYY-MM-DD</t>
        </is>
      </c>
    </row>
    <row r="8037">
      <c r="A8037" t="inlineStr">
        <is>
          <t>SRC-01271</t>
        </is>
      </c>
      <c r="B8037" t="inlineStr">
        <is>
          <t>Last Name</t>
        </is>
      </c>
      <c r="C8037" t="inlineStr">
        <is>
          <t>nguyen</t>
        </is>
      </c>
      <c r="D8037" t="inlineStr">
        <is>
          <t>Nguyen</t>
        </is>
      </c>
      <c r="E8037" t="inlineStr">
        <is>
          <t>Trimmed / name case</t>
        </is>
      </c>
    </row>
    <row r="8038">
      <c r="A8038" t="inlineStr">
        <is>
          <t>SRC-01271</t>
        </is>
      </c>
      <c r="B8038" t="inlineStr">
        <is>
          <t>State/Region</t>
        </is>
      </c>
      <c r="C8038" t="inlineStr">
        <is>
          <t>VIC.</t>
        </is>
      </c>
      <c r="D8038" t="inlineStr">
        <is>
          <t>VIC</t>
        </is>
      </c>
      <c r="E8038" t="inlineStr">
        <is>
          <t>State to standard abbreviation</t>
        </is>
      </c>
    </row>
    <row r="8039">
      <c r="A8039" t="inlineStr">
        <is>
          <t>SRC-01271</t>
        </is>
      </c>
      <c r="B8039" t="inlineStr">
        <is>
          <t>Phone Number</t>
        </is>
      </c>
      <c r="C8039" t="inlineStr">
        <is>
          <t>(03) 5550-9089</t>
        </is>
      </c>
      <c r="D8039" t="inlineStr">
        <is>
          <t>+61 3 5550 9089</t>
        </is>
      </c>
      <c r="E8039" t="inlineStr">
        <is>
          <t>Phone to +61 international format</t>
        </is>
      </c>
    </row>
    <row r="8040">
      <c r="A8040" t="inlineStr">
        <is>
          <t>SRC-01271</t>
        </is>
      </c>
      <c r="B8040" t="inlineStr">
        <is>
          <t>Company Name</t>
        </is>
      </c>
      <c r="C8040" t="inlineStr">
        <is>
          <t>Galbrisk Fitness</t>
        </is>
      </c>
      <c r="D8040" t="inlineStr">
        <is>
          <t>Galbrisk Fitness Pty Ltd</t>
        </is>
      </c>
      <c r="E8040" t="inlineStr">
        <is>
          <t>Company suffix to 'Pty Ltd', trimmed, case</t>
        </is>
      </c>
    </row>
    <row r="8041">
      <c r="A8041" t="inlineStr">
        <is>
          <t>SRC-01271</t>
        </is>
      </c>
      <c r="B8041" t="inlineStr">
        <is>
          <t>Last Activity</t>
        </is>
      </c>
      <c r="C8041" t="inlineStr">
        <is>
          <t>17/10/2025</t>
        </is>
      </c>
      <c r="D8041" t="inlineStr">
        <is>
          <t>2025-10-17</t>
        </is>
      </c>
      <c r="E8041" t="inlineStr">
        <is>
          <t>Date to YYYY-MM-DD</t>
        </is>
      </c>
    </row>
    <row r="8042">
      <c r="A8042" t="inlineStr">
        <is>
          <t>SRC-01272</t>
        </is>
      </c>
      <c r="B8042" t="inlineStr">
        <is>
          <t>Last Name</t>
        </is>
      </c>
      <c r="C8042" t="inlineStr">
        <is>
          <t xml:space="preserve">Harris </t>
        </is>
      </c>
      <c r="D8042" t="inlineStr">
        <is>
          <t>Harris</t>
        </is>
      </c>
      <c r="E8042" t="inlineStr">
        <is>
          <t>Trimmed / name case</t>
        </is>
      </c>
    </row>
    <row r="8043">
      <c r="A8043" t="inlineStr">
        <is>
          <t>SRC-01272</t>
        </is>
      </c>
      <c r="B8043" t="inlineStr">
        <is>
          <t>Phone Number</t>
        </is>
      </c>
      <c r="C8043" t="inlineStr">
        <is>
          <t>03.7010.7351</t>
        </is>
      </c>
      <c r="D8043" t="inlineStr">
        <is>
          <t>+61 3 7010 7351</t>
        </is>
      </c>
      <c r="E8043" t="inlineStr">
        <is>
          <t>Phone to +61 international format</t>
        </is>
      </c>
    </row>
    <row r="8044">
      <c r="A8044" t="inlineStr">
        <is>
          <t>SRC-01272</t>
        </is>
      </c>
      <c r="B8044" t="inlineStr">
        <is>
          <t>Company Name</t>
        </is>
      </c>
      <c r="C8044" t="inlineStr">
        <is>
          <t>Nethervane Joinery</t>
        </is>
      </c>
      <c r="D8044" t="inlineStr">
        <is>
          <t>Nethervane Joinery Pty Ltd</t>
        </is>
      </c>
      <c r="E8044" t="inlineStr">
        <is>
          <t>Company suffix to 'Pty Ltd', trimmed, case</t>
        </is>
      </c>
    </row>
    <row r="8045">
      <c r="A8045" t="inlineStr">
        <is>
          <t>SRC-01272</t>
        </is>
      </c>
      <c r="B8045" t="inlineStr">
        <is>
          <t>Job Title</t>
        </is>
      </c>
      <c r="C8045" t="inlineStr">
        <is>
          <t>ACCOUNTS PAYABLE OFFICER</t>
        </is>
      </c>
      <c r="D8045" t="inlineStr">
        <is>
          <t>Accounts Payable Officer</t>
        </is>
      </c>
      <c r="E8045" t="inlineStr">
        <is>
          <t>Job title case</t>
        </is>
      </c>
    </row>
    <row r="8046">
      <c r="A8046" t="inlineStr">
        <is>
          <t>SRC-01272</t>
        </is>
      </c>
      <c r="B8046" t="inlineStr">
        <is>
          <t>City</t>
        </is>
      </c>
      <c r="C8046" t="inlineStr">
        <is>
          <t>melbourne</t>
        </is>
      </c>
      <c r="D8046" t="inlineStr">
        <is>
          <t>Melbourne</t>
        </is>
      </c>
      <c r="E8046" t="inlineStr">
        <is>
          <t>City case</t>
        </is>
      </c>
    </row>
    <row r="8047">
      <c r="A8047" t="inlineStr">
        <is>
          <t>SRC-01272</t>
        </is>
      </c>
      <c r="B8047" t="inlineStr">
        <is>
          <t>Postal Code</t>
        </is>
      </c>
      <c r="C8047" t="inlineStr">
        <is>
          <t>3900.0</t>
        </is>
      </c>
      <c r="D8047" t="inlineStr">
        <is>
          <t>3900</t>
        </is>
      </c>
      <c r="E8047" t="inlineStr">
        <is>
          <t>Postcode to 4 digits (restored leading zero / removed .0)</t>
        </is>
      </c>
    </row>
    <row r="8048">
      <c r="A8048" t="inlineStr">
        <is>
          <t>SRC-01272</t>
        </is>
      </c>
      <c r="B8048" t="inlineStr">
        <is>
          <t>Last Activity</t>
        </is>
      </c>
      <c r="C8048" t="inlineStr">
        <is>
          <t>27/08/2025</t>
        </is>
      </c>
      <c r="D8048" t="inlineStr">
        <is>
          <t>2025-08-27</t>
        </is>
      </c>
      <c r="E8048" t="inlineStr">
        <is>
          <t>Date to YYYY-MM-DD</t>
        </is>
      </c>
    </row>
    <row r="8049">
      <c r="A8049" t="inlineStr">
        <is>
          <t>SRC-01273</t>
        </is>
      </c>
      <c r="B8049" t="inlineStr">
        <is>
          <t>State/Region</t>
        </is>
      </c>
      <c r="C8049" t="inlineStr">
        <is>
          <t>VIC.</t>
        </is>
      </c>
      <c r="D8049" t="inlineStr">
        <is>
          <t>VIC</t>
        </is>
      </c>
      <c r="E8049" t="inlineStr">
        <is>
          <t>State to standard abbreviation</t>
        </is>
      </c>
    </row>
    <row r="8050">
      <c r="A8050" t="inlineStr">
        <is>
          <t>SRC-01273</t>
        </is>
      </c>
      <c r="B8050" t="inlineStr">
        <is>
          <t>Phone Number</t>
        </is>
      </c>
      <c r="C8050" t="inlineStr">
        <is>
          <t>03.7010.8032</t>
        </is>
      </c>
      <c r="D8050" t="inlineStr">
        <is>
          <t>+61 3 7010 8032</t>
        </is>
      </c>
      <c r="E8050" t="inlineStr">
        <is>
          <t>Phone to +61 international format</t>
        </is>
      </c>
    </row>
    <row r="8051">
      <c r="A8051" t="inlineStr">
        <is>
          <t>SRC-01273</t>
        </is>
      </c>
      <c r="B8051" t="inlineStr">
        <is>
          <t>Company Name</t>
        </is>
      </c>
      <c r="C8051" t="inlineStr">
        <is>
          <t>Pemberwick Accounting P/L</t>
        </is>
      </c>
      <c r="D8051" t="inlineStr">
        <is>
          <t>Pemberwick Accounting Pty Ltd</t>
        </is>
      </c>
      <c r="E8051" t="inlineStr">
        <is>
          <t>Company suffix to 'Pty Ltd', trimmed, case</t>
        </is>
      </c>
    </row>
    <row r="8052">
      <c r="A8052" t="inlineStr">
        <is>
          <t>SRC-01273</t>
        </is>
      </c>
      <c r="B8052" t="inlineStr">
        <is>
          <t>Job Title</t>
        </is>
      </c>
      <c r="C8052" t="inlineStr">
        <is>
          <t>managing director</t>
        </is>
      </c>
      <c r="D8052" t="inlineStr">
        <is>
          <t>Managing Director</t>
        </is>
      </c>
      <c r="E8052" t="inlineStr">
        <is>
          <t>Job title case</t>
        </is>
      </c>
    </row>
    <row r="8053">
      <c r="A8053" t="inlineStr">
        <is>
          <t>SRC-01273</t>
        </is>
      </c>
      <c r="B8053" t="inlineStr">
        <is>
          <t>City</t>
        </is>
      </c>
      <c r="C8053" t="inlineStr">
        <is>
          <t>DANDENONG</t>
        </is>
      </c>
      <c r="D8053" t="inlineStr">
        <is>
          <t>Dandenong</t>
        </is>
      </c>
      <c r="E8053" t="inlineStr">
        <is>
          <t>City case</t>
        </is>
      </c>
    </row>
    <row r="8054">
      <c r="A8054" t="inlineStr">
        <is>
          <t>SRC-01273</t>
        </is>
      </c>
      <c r="B8054" t="inlineStr">
        <is>
          <t>Lifecycle Stage</t>
        </is>
      </c>
      <c r="C8054" t="inlineStr">
        <is>
          <t>newsletter only</t>
        </is>
      </c>
      <c r="D8054" t="inlineStr">
        <is>
          <t>Subscriber</t>
        </is>
      </c>
      <c r="E8054" t="inlineStr">
        <is>
          <t>Mapped to HubSpot lifecycle stage</t>
        </is>
      </c>
    </row>
    <row r="8055">
      <c r="A8055" t="inlineStr">
        <is>
          <t>SRC-01273</t>
        </is>
      </c>
      <c r="B8055" t="inlineStr">
        <is>
          <t>Last Activity</t>
        </is>
      </c>
      <c r="C8055" t="inlineStr">
        <is>
          <t>Jun 04 2026</t>
        </is>
      </c>
      <c r="D8055" t="inlineStr">
        <is>
          <t>2026-06-04</t>
        </is>
      </c>
      <c r="E8055" t="inlineStr">
        <is>
          <t>Date to YYYY-MM-DD</t>
        </is>
      </c>
    </row>
    <row r="8056">
      <c r="A8056" t="inlineStr">
        <is>
          <t>SRC-01274</t>
        </is>
      </c>
      <c r="B8056" t="inlineStr">
        <is>
          <t>Last Name</t>
        </is>
      </c>
      <c r="C8056" t="inlineStr">
        <is>
          <t xml:space="preserve"> Morgan</t>
        </is>
      </c>
      <c r="D8056" t="inlineStr">
        <is>
          <t>Morgan</t>
        </is>
      </c>
      <c r="E8056" t="inlineStr">
        <is>
          <t>Trimmed / name case</t>
        </is>
      </c>
    </row>
    <row r="8057">
      <c r="A8057" t="inlineStr">
        <is>
          <t>SRC-01274</t>
        </is>
      </c>
      <c r="B8057" t="inlineStr">
        <is>
          <t>State/Region</t>
        </is>
      </c>
      <c r="C8057" t="inlineStr">
        <is>
          <t>New South Wales</t>
        </is>
      </c>
      <c r="D8057" t="inlineStr">
        <is>
          <t>NSW</t>
        </is>
      </c>
      <c r="E8057" t="inlineStr">
        <is>
          <t>State to standard abbreviation</t>
        </is>
      </c>
    </row>
    <row r="8058">
      <c r="A8058" t="inlineStr">
        <is>
          <t>SRC-01274</t>
        </is>
      </c>
      <c r="B8058" t="inlineStr">
        <is>
          <t>Phone Number</t>
        </is>
      </c>
      <c r="C8058" t="inlineStr">
        <is>
          <t>02.5550.7101</t>
        </is>
      </c>
      <c r="D8058" t="inlineStr">
        <is>
          <t>+61 2 5550 7101</t>
        </is>
      </c>
      <c r="E8058" t="inlineStr">
        <is>
          <t>Phone to +61 international format</t>
        </is>
      </c>
    </row>
    <row r="8059">
      <c r="A8059" t="inlineStr">
        <is>
          <t>SRC-01274</t>
        </is>
      </c>
      <c r="B8059" t="inlineStr">
        <is>
          <t>Company Name</t>
        </is>
      </c>
      <c r="C8059" t="inlineStr">
        <is>
          <t>Umbervane Health pty ltd</t>
        </is>
      </c>
      <c r="D8059" t="inlineStr">
        <is>
          <t>Umbervane Health Pty Ltd</t>
        </is>
      </c>
      <c r="E8059" t="inlineStr">
        <is>
          <t>Company suffix to 'Pty Ltd', trimmed, case</t>
        </is>
      </c>
    </row>
    <row r="8060">
      <c r="A8060" t="inlineStr">
        <is>
          <t>SRC-01274</t>
        </is>
      </c>
      <c r="B8060" t="inlineStr">
        <is>
          <t>City</t>
        </is>
      </c>
      <c r="C8060" t="inlineStr">
        <is>
          <t>penrith</t>
        </is>
      </c>
      <c r="D8060" t="inlineStr">
        <is>
          <t>Penrith</t>
        </is>
      </c>
      <c r="E8060" t="inlineStr">
        <is>
          <t>City case</t>
        </is>
      </c>
    </row>
    <row r="8061">
      <c r="A8061" t="inlineStr">
        <is>
          <t>SRC-01274</t>
        </is>
      </c>
      <c r="B8061" t="inlineStr">
        <is>
          <t>Postal Code</t>
        </is>
      </c>
      <c r="C8061" t="inlineStr">
        <is>
          <t>2345.0</t>
        </is>
      </c>
      <c r="D8061" t="inlineStr">
        <is>
          <t>2345</t>
        </is>
      </c>
      <c r="E8061" t="inlineStr">
        <is>
          <t>Postcode to 4 digits (restored leading zero / removed .0)</t>
        </is>
      </c>
    </row>
    <row r="8062">
      <c r="A8062" t="inlineStr">
        <is>
          <t>SRC-01274</t>
        </is>
      </c>
      <c r="B8062" t="inlineStr">
        <is>
          <t>Lifecycle Stage</t>
        </is>
      </c>
      <c r="C8062" t="inlineStr">
        <is>
          <t>Client</t>
        </is>
      </c>
      <c r="D8062" t="inlineStr">
        <is>
          <t>Customer</t>
        </is>
      </c>
      <c r="E8062" t="inlineStr">
        <is>
          <t>Mapped to HubSpot lifecycle stage</t>
        </is>
      </c>
    </row>
    <row r="8063">
      <c r="A8063" t="inlineStr">
        <is>
          <t>SRC-01274</t>
        </is>
      </c>
      <c r="B8063" t="inlineStr">
        <is>
          <t>Last Activity</t>
        </is>
      </c>
      <c r="C8063" t="inlineStr">
        <is>
          <t>Feb 21 2024</t>
        </is>
      </c>
      <c r="D8063" t="inlineStr">
        <is>
          <t>2024-02-21</t>
        </is>
      </c>
      <c r="E8063" t="inlineStr">
        <is>
          <t>Date to YYYY-MM-DD</t>
        </is>
      </c>
    </row>
    <row r="8064">
      <c r="A8064" t="inlineStr">
        <is>
          <t>SRC-01275</t>
        </is>
      </c>
      <c r="B8064" t="inlineStr">
        <is>
          <t>State/Region</t>
        </is>
      </c>
      <c r="C8064" t="inlineStr">
        <is>
          <t>vic</t>
        </is>
      </c>
      <c r="D8064" t="inlineStr">
        <is>
          <t>VIC</t>
        </is>
      </c>
      <c r="E8064" t="inlineStr">
        <is>
          <t>State to standard abbreviation</t>
        </is>
      </c>
    </row>
    <row r="8065">
      <c r="A8065" t="inlineStr">
        <is>
          <t>SRC-01275</t>
        </is>
      </c>
      <c r="B8065" t="inlineStr">
        <is>
          <t>Phone Number</t>
        </is>
      </c>
      <c r="C8065" t="inlineStr">
        <is>
          <t>0370104134</t>
        </is>
      </c>
      <c r="D8065" t="inlineStr">
        <is>
          <t>+61 3 7010 4134</t>
        </is>
      </c>
      <c r="E8065" t="inlineStr">
        <is>
          <t>Phone to +61 international format</t>
        </is>
      </c>
    </row>
    <row r="8066">
      <c r="A8066" t="inlineStr">
        <is>
          <t>SRC-01275</t>
        </is>
      </c>
      <c r="B8066" t="inlineStr">
        <is>
          <t>Company Name</t>
        </is>
      </c>
      <c r="C8066" t="inlineStr">
        <is>
          <t>Orlubrie Packaging Pty. Ltd.</t>
        </is>
      </c>
      <c r="D8066" t="inlineStr">
        <is>
          <t>Orlubrie Packaging Pty Ltd</t>
        </is>
      </c>
      <c r="E8066" t="inlineStr">
        <is>
          <t>Company suffix to 'Pty Ltd', trimmed, case</t>
        </is>
      </c>
    </row>
    <row r="8067">
      <c r="A8067" t="inlineStr">
        <is>
          <t>SRC-01275</t>
        </is>
      </c>
      <c r="B8067" t="inlineStr">
        <is>
          <t>City</t>
        </is>
      </c>
      <c r="C8067" t="inlineStr">
        <is>
          <t>FOOTSCRAY</t>
        </is>
      </c>
      <c r="D8067" t="inlineStr">
        <is>
          <t>Footscray</t>
        </is>
      </c>
      <c r="E8067" t="inlineStr">
        <is>
          <t>City case</t>
        </is>
      </c>
    </row>
    <row r="8068">
      <c r="A8068" t="inlineStr">
        <is>
          <t>SRC-01275</t>
        </is>
      </c>
      <c r="B8068" t="inlineStr">
        <is>
          <t>Last Activity</t>
        </is>
      </c>
      <c r="C8068" t="inlineStr">
        <is>
          <t>Feb 01 2026</t>
        </is>
      </c>
      <c r="D8068" t="inlineStr">
        <is>
          <t>2026-02-01</t>
        </is>
      </c>
      <c r="E8068" t="inlineStr">
        <is>
          <t>Date to YYYY-MM-DD</t>
        </is>
      </c>
    </row>
    <row r="8069">
      <c r="A8069" t="inlineStr">
        <is>
          <t>SRC-01276</t>
        </is>
      </c>
      <c r="B8069" t="inlineStr">
        <is>
          <t>First Name</t>
        </is>
      </c>
      <c r="C8069" t="inlineStr">
        <is>
          <t>declan</t>
        </is>
      </c>
      <c r="D8069" t="inlineStr">
        <is>
          <t>Declan</t>
        </is>
      </c>
      <c r="E8069" t="inlineStr">
        <is>
          <t>Trimmed / name case</t>
        </is>
      </c>
    </row>
    <row r="8070">
      <c r="A8070" t="inlineStr">
        <is>
          <t>SRC-01276</t>
        </is>
      </c>
      <c r="B8070" t="inlineStr">
        <is>
          <t>Company Name</t>
        </is>
      </c>
      <c r="C8070" t="inlineStr">
        <is>
          <t>SALTINGALE ELECTRICAL PTY LTD</t>
        </is>
      </c>
      <c r="D8070" t="inlineStr">
        <is>
          <t>Saltingale Electrical Pty Ltd</t>
        </is>
      </c>
      <c r="E8070" t="inlineStr">
        <is>
          <t>Company suffix to 'Pty Ltd', trimmed, case</t>
        </is>
      </c>
    </row>
    <row r="8071">
      <c r="A8071" t="inlineStr">
        <is>
          <t>SRC-01276</t>
        </is>
      </c>
      <c r="B8071" t="inlineStr">
        <is>
          <t>Job Title</t>
        </is>
      </c>
      <c r="C8071" t="inlineStr">
        <is>
          <t>marketing coordinator</t>
        </is>
      </c>
      <c r="D8071" t="inlineStr">
        <is>
          <t>Marketing Coordinator</t>
        </is>
      </c>
      <c r="E8071" t="inlineStr">
        <is>
          <t>Job title case</t>
        </is>
      </c>
    </row>
    <row r="8072">
      <c r="A8072" t="inlineStr">
        <is>
          <t>SRC-01276</t>
        </is>
      </c>
      <c r="B8072" t="inlineStr">
        <is>
          <t>City</t>
        </is>
      </c>
      <c r="C8072" t="inlineStr">
        <is>
          <t>FRANKSTON</t>
        </is>
      </c>
      <c r="D8072" t="inlineStr">
        <is>
          <t>Frankston</t>
        </is>
      </c>
      <c r="E8072" t="inlineStr">
        <is>
          <t>City case</t>
        </is>
      </c>
    </row>
    <row r="8073">
      <c r="A8073" t="inlineStr">
        <is>
          <t>SRC-01277</t>
        </is>
      </c>
      <c r="B8073" t="inlineStr">
        <is>
          <t>State/Region</t>
        </is>
      </c>
      <c r="C8073" t="inlineStr">
        <is>
          <t>South Australia</t>
        </is>
      </c>
      <c r="D8073" t="inlineStr">
        <is>
          <t>SA</t>
        </is>
      </c>
      <c r="E8073" t="inlineStr">
        <is>
          <t>State to standard abbreviation</t>
        </is>
      </c>
    </row>
    <row r="8074">
      <c r="A8074" t="inlineStr">
        <is>
          <t>SRC-01277</t>
        </is>
      </c>
      <c r="B8074" t="inlineStr">
        <is>
          <t>Phone Number</t>
        </is>
      </c>
      <c r="C8074" t="inlineStr">
        <is>
          <t>(08) 7010 3140</t>
        </is>
      </c>
      <c r="D8074" t="inlineStr">
        <is>
          <t>+61 8 7010 3140</t>
        </is>
      </c>
      <c r="E8074" t="inlineStr">
        <is>
          <t>Phone to +61 international format</t>
        </is>
      </c>
    </row>
    <row r="8075">
      <c r="A8075" t="inlineStr">
        <is>
          <t>SRC-01277</t>
        </is>
      </c>
      <c r="B8075" t="inlineStr">
        <is>
          <t>Job Title</t>
        </is>
      </c>
      <c r="C8075" t="inlineStr">
        <is>
          <t>general manager</t>
        </is>
      </c>
      <c r="D8075" t="inlineStr">
        <is>
          <t>General Manager</t>
        </is>
      </c>
      <c r="E8075" t="inlineStr">
        <is>
          <t>Job title case</t>
        </is>
      </c>
    </row>
    <row r="8076">
      <c r="A8076" t="inlineStr">
        <is>
          <t>SRC-01277</t>
        </is>
      </c>
      <c r="B8076" t="inlineStr">
        <is>
          <t>Postal Code</t>
        </is>
      </c>
      <c r="C8076" t="inlineStr">
        <is>
          <t>5235.0</t>
        </is>
      </c>
      <c r="D8076" t="inlineStr">
        <is>
          <t>5235</t>
        </is>
      </c>
      <c r="E8076" t="inlineStr">
        <is>
          <t>Postcode to 4 digits (restored leading zero / removed .0)</t>
        </is>
      </c>
    </row>
    <row r="8077">
      <c r="A8077" t="inlineStr">
        <is>
          <t>SRC-01277</t>
        </is>
      </c>
      <c r="B8077" t="inlineStr">
        <is>
          <t>Lifecycle Stage</t>
        </is>
      </c>
      <c r="C8077" t="inlineStr">
        <is>
          <t>MQL</t>
        </is>
      </c>
      <c r="D8077" t="inlineStr">
        <is>
          <t>Marketing Qualified Lead</t>
        </is>
      </c>
      <c r="E8077" t="inlineStr">
        <is>
          <t>Mapped to HubSpot lifecycle stage</t>
        </is>
      </c>
    </row>
    <row r="8078">
      <c r="A8078" t="inlineStr">
        <is>
          <t>SRC-01278</t>
        </is>
      </c>
      <c r="B8078" t="inlineStr">
        <is>
          <t>Last Name</t>
        </is>
      </c>
      <c r="C8078" t="inlineStr">
        <is>
          <t xml:space="preserve">Edwards </t>
        </is>
      </c>
      <c r="D8078" t="inlineStr">
        <is>
          <t>Edwards</t>
        </is>
      </c>
      <c r="E8078" t="inlineStr">
        <is>
          <t>Trimmed / name case</t>
        </is>
      </c>
    </row>
    <row r="8079">
      <c r="A8079" t="inlineStr">
        <is>
          <t>SRC-01278</t>
        </is>
      </c>
      <c r="B8079" t="inlineStr">
        <is>
          <t>Email</t>
        </is>
      </c>
      <c r="C8079" t="inlineStr">
        <is>
          <t>Sana@Zephraneengineering.Example</t>
        </is>
      </c>
      <c r="D8079" t="inlineStr">
        <is>
          <t>sana@zephraneengineering.example</t>
        </is>
      </c>
      <c r="E8079" t="inlineStr">
        <is>
          <t>Lower-case, trimmed, removed mailto:/brackets</t>
        </is>
      </c>
    </row>
    <row r="8080">
      <c r="A8080" t="inlineStr">
        <is>
          <t>SRC-01278</t>
        </is>
      </c>
      <c r="B8080" t="inlineStr">
        <is>
          <t>State/Region</t>
        </is>
      </c>
      <c r="C8080" t="inlineStr">
        <is>
          <t>Vic</t>
        </is>
      </c>
      <c r="D8080" t="inlineStr">
        <is>
          <t>VIC</t>
        </is>
      </c>
      <c r="E8080" t="inlineStr">
        <is>
          <t>State to standard abbreviation</t>
        </is>
      </c>
    </row>
    <row r="8081">
      <c r="A8081" t="inlineStr">
        <is>
          <t>SRC-01278</t>
        </is>
      </c>
      <c r="B8081" t="inlineStr">
        <is>
          <t>Job Title</t>
        </is>
      </c>
      <c r="C8081" t="inlineStr">
        <is>
          <t>office manager</t>
        </is>
      </c>
      <c r="D8081" t="inlineStr">
        <is>
          <t>Office Manager</t>
        </is>
      </c>
      <c r="E8081" t="inlineStr">
        <is>
          <t>Job title case</t>
        </is>
      </c>
    </row>
    <row r="8082">
      <c r="A8082" t="inlineStr">
        <is>
          <t>SRC-01278</t>
        </is>
      </c>
      <c r="B8082" t="inlineStr">
        <is>
          <t>City</t>
        </is>
      </c>
      <c r="C8082" t="inlineStr">
        <is>
          <t>FRANKSTON</t>
        </is>
      </c>
      <c r="D8082" t="inlineStr">
        <is>
          <t>Frankston</t>
        </is>
      </c>
      <c r="E8082" t="inlineStr">
        <is>
          <t>City case</t>
        </is>
      </c>
    </row>
    <row r="8083">
      <c r="A8083" t="inlineStr">
        <is>
          <t>SRC-01278</t>
        </is>
      </c>
      <c r="B8083" t="inlineStr">
        <is>
          <t>Postal Code</t>
        </is>
      </c>
      <c r="C8083" t="inlineStr">
        <is>
          <t>3192.0</t>
        </is>
      </c>
      <c r="D8083" t="inlineStr">
        <is>
          <t>3192</t>
        </is>
      </c>
      <c r="E8083" t="inlineStr">
        <is>
          <t>Postcode to 4 digits (restored leading zero / removed .0)</t>
        </is>
      </c>
    </row>
    <row r="8084">
      <c r="A8084" t="inlineStr">
        <is>
          <t>SRC-01278</t>
        </is>
      </c>
      <c r="B8084" t="inlineStr">
        <is>
          <t>Lifecycle Stage</t>
        </is>
      </c>
      <c r="C8084" t="inlineStr">
        <is>
          <t>new lead</t>
        </is>
      </c>
      <c r="D8084" t="inlineStr">
        <is>
          <t>Lead</t>
        </is>
      </c>
      <c r="E8084" t="inlineStr">
        <is>
          <t>Mapped to HubSpot lifecycle stage</t>
        </is>
      </c>
    </row>
    <row r="8085">
      <c r="A8085" t="inlineStr">
        <is>
          <t>SRC-01278</t>
        </is>
      </c>
      <c r="B8085" t="inlineStr">
        <is>
          <t>Last Activity</t>
        </is>
      </c>
      <c r="C8085" t="inlineStr">
        <is>
          <t>Apr 04 2024</t>
        </is>
      </c>
      <c r="D8085" t="inlineStr">
        <is>
          <t>2024-04-04</t>
        </is>
      </c>
      <c r="E8085" t="inlineStr">
        <is>
          <t>Date to YYYY-MM-DD</t>
        </is>
      </c>
    </row>
    <row r="8086">
      <c r="A8086" t="inlineStr">
        <is>
          <t>SRC-01279</t>
        </is>
      </c>
      <c r="B8086" t="inlineStr">
        <is>
          <t>First Name</t>
        </is>
      </c>
      <c r="C8086" t="inlineStr">
        <is>
          <t>Dr Mei</t>
        </is>
      </c>
      <c r="D8086" t="inlineStr">
        <is>
          <t>Mei</t>
        </is>
      </c>
      <c r="E8086" t="inlineStr">
        <is>
          <t>Removed title (Dr/Mr/Ms/Mrs)</t>
        </is>
      </c>
    </row>
    <row r="8087">
      <c r="A8087" t="inlineStr">
        <is>
          <t>SRC-01279</t>
        </is>
      </c>
      <c r="B8087" t="inlineStr">
        <is>
          <t>State/Region</t>
        </is>
      </c>
      <c r="C8087" t="inlineStr">
        <is>
          <t>Vic</t>
        </is>
      </c>
      <c r="D8087" t="inlineStr">
        <is>
          <t>VIC</t>
        </is>
      </c>
      <c r="E8087" t="inlineStr">
        <is>
          <t>State to standard abbreviation</t>
        </is>
      </c>
    </row>
    <row r="8088">
      <c r="A8088" t="inlineStr">
        <is>
          <t>SRC-01279</t>
        </is>
      </c>
      <c r="B8088" t="inlineStr">
        <is>
          <t>Company Name</t>
        </is>
      </c>
      <c r="C8088" t="inlineStr">
        <is>
          <t>Elkwhist Plastics</t>
        </is>
      </c>
      <c r="D8088" t="inlineStr">
        <is>
          <t>Elkwhist Plastics Pty Ltd</t>
        </is>
      </c>
      <c r="E8088" t="inlineStr">
        <is>
          <t>Company suffix to 'Pty Ltd', trimmed, case</t>
        </is>
      </c>
    </row>
    <row r="8089">
      <c r="A8089" t="inlineStr">
        <is>
          <t>SRC-01279</t>
        </is>
      </c>
      <c r="B8089" t="inlineStr">
        <is>
          <t>Job Title</t>
        </is>
      </c>
      <c r="C8089" t="inlineStr">
        <is>
          <t>operations manager</t>
        </is>
      </c>
      <c r="D8089" t="inlineStr">
        <is>
          <t>Operations Manager</t>
        </is>
      </c>
      <c r="E8089" t="inlineStr">
        <is>
          <t>Job title case</t>
        </is>
      </c>
    </row>
    <row r="8090">
      <c r="A8090" t="inlineStr">
        <is>
          <t>SRC-01279</t>
        </is>
      </c>
      <c r="B8090" t="inlineStr">
        <is>
          <t>City</t>
        </is>
      </c>
      <c r="C8090" t="inlineStr">
        <is>
          <t>ballarat</t>
        </is>
      </c>
      <c r="D8090" t="inlineStr">
        <is>
          <t>Ballarat</t>
        </is>
      </c>
      <c r="E8090" t="inlineStr">
        <is>
          <t>City case</t>
        </is>
      </c>
    </row>
    <row r="8091">
      <c r="A8091" t="inlineStr">
        <is>
          <t>SRC-01279</t>
        </is>
      </c>
      <c r="B8091" t="inlineStr">
        <is>
          <t>Lifecycle Stage</t>
        </is>
      </c>
      <c r="C8091" t="inlineStr">
        <is>
          <t>newsletter only</t>
        </is>
      </c>
      <c r="D8091" t="inlineStr">
        <is>
          <t>Subscriber</t>
        </is>
      </c>
      <c r="E8091" t="inlineStr">
        <is>
          <t>Mapped to HubSpot lifecycle stage</t>
        </is>
      </c>
    </row>
    <row r="8092">
      <c r="A8092" t="inlineStr">
        <is>
          <t>SRC-01279</t>
        </is>
      </c>
      <c r="B8092" t="inlineStr">
        <is>
          <t>Last Activity</t>
        </is>
      </c>
      <c r="C8092" t="inlineStr">
        <is>
          <t>18/09/2026</t>
        </is>
      </c>
      <c r="D8092" t="inlineStr">
        <is>
          <t>2026-09-18</t>
        </is>
      </c>
      <c r="E8092" t="inlineStr">
        <is>
          <t>Date to YYYY-MM-DD</t>
        </is>
      </c>
    </row>
    <row r="8093">
      <c r="A8093" t="inlineStr">
        <is>
          <t>SRC-01280</t>
        </is>
      </c>
      <c r="B8093" t="inlineStr">
        <is>
          <t>State/Region</t>
        </is>
      </c>
      <c r="C8093" t="inlineStr">
        <is>
          <t>vic</t>
        </is>
      </c>
      <c r="D8093" t="inlineStr">
        <is>
          <t>VIC</t>
        </is>
      </c>
      <c r="E8093" t="inlineStr">
        <is>
          <t>State to standard abbreviation</t>
        </is>
      </c>
    </row>
    <row r="8094">
      <c r="A8094" t="inlineStr">
        <is>
          <t>SRC-01280</t>
        </is>
      </c>
      <c r="B8094" t="inlineStr">
        <is>
          <t>Phone Number</t>
        </is>
      </c>
      <c r="C8094" t="inlineStr">
        <is>
          <t>61370109025</t>
        </is>
      </c>
      <c r="D8094" t="inlineStr">
        <is>
          <t>+61 3 7010 9025</t>
        </is>
      </c>
      <c r="E8094" t="inlineStr">
        <is>
          <t>Phone to +61 international format</t>
        </is>
      </c>
    </row>
    <row r="8095">
      <c r="A8095" t="inlineStr">
        <is>
          <t>SRC-01280</t>
        </is>
      </c>
      <c r="B8095" t="inlineStr">
        <is>
          <t>Mobile Phone Number</t>
        </is>
      </c>
      <c r="C8095" t="inlineStr">
        <is>
          <t>0491 573 087</t>
        </is>
      </c>
      <c r="D8095" t="inlineStr">
        <is>
          <t>+61 491 573 087</t>
        </is>
      </c>
      <c r="E8095" t="inlineStr">
        <is>
          <t>Phone to +61 international format</t>
        </is>
      </c>
    </row>
    <row r="8096">
      <c r="A8096" t="inlineStr">
        <is>
          <t>SRC-01280</t>
        </is>
      </c>
      <c r="B8096" t="inlineStr">
        <is>
          <t>Company Name</t>
        </is>
      </c>
      <c r="C8096" t="inlineStr">
        <is>
          <t>Saltingale Electrical pty ltd</t>
        </is>
      </c>
      <c r="D8096" t="inlineStr">
        <is>
          <t>Saltingale Electrical Pty Ltd</t>
        </is>
      </c>
      <c r="E8096" t="inlineStr">
        <is>
          <t>Company suffix to 'Pty Ltd', trimmed, case</t>
        </is>
      </c>
    </row>
    <row r="8097">
      <c r="A8097" t="inlineStr">
        <is>
          <t>SRC-01280</t>
        </is>
      </c>
      <c r="B8097" t="inlineStr">
        <is>
          <t>Lifecycle Stage</t>
        </is>
      </c>
      <c r="C8097" t="inlineStr">
        <is>
          <t>new lead</t>
        </is>
      </c>
      <c r="D8097" t="inlineStr">
        <is>
          <t>Lead</t>
        </is>
      </c>
      <c r="E8097" t="inlineStr">
        <is>
          <t>Mapped to HubSpot lifecycle stage</t>
        </is>
      </c>
    </row>
    <row r="8098">
      <c r="A8098" t="inlineStr">
        <is>
          <t>SRC-01280</t>
        </is>
      </c>
      <c r="B8098" t="inlineStr">
        <is>
          <t>Last Activity</t>
        </is>
      </c>
      <c r="C8098" t="inlineStr">
        <is>
          <t>Mar 31 2025</t>
        </is>
      </c>
      <c r="D8098" t="inlineStr">
        <is>
          <t>2025-03-31</t>
        </is>
      </c>
      <c r="E8098" t="inlineStr">
        <is>
          <t>Date to YYYY-MM-DD</t>
        </is>
      </c>
    </row>
    <row r="8099">
      <c r="A8099" t="inlineStr">
        <is>
          <t>SRC-01281</t>
        </is>
      </c>
      <c r="B8099" t="inlineStr">
        <is>
          <t>Last Name</t>
        </is>
      </c>
      <c r="C8099" t="inlineStr">
        <is>
          <t xml:space="preserve"> Gray</t>
        </is>
      </c>
      <c r="D8099" t="inlineStr">
        <is>
          <t>Gray</t>
        </is>
      </c>
      <c r="E8099" t="inlineStr">
        <is>
          <t>Trimmed / name case</t>
        </is>
      </c>
    </row>
    <row r="8100">
      <c r="A8100" t="inlineStr">
        <is>
          <t>SRC-01281</t>
        </is>
      </c>
      <c r="B8100" t="inlineStr">
        <is>
          <t>Phone Number</t>
        </is>
      </c>
      <c r="C8100" t="inlineStr">
        <is>
          <t>(08) 7010-9514</t>
        </is>
      </c>
      <c r="D8100" t="inlineStr">
        <is>
          <t>+61 8 7010 9514</t>
        </is>
      </c>
      <c r="E8100" t="inlineStr">
        <is>
          <t>Phone to +61 international format</t>
        </is>
      </c>
    </row>
    <row r="8101">
      <c r="A8101" t="inlineStr">
        <is>
          <t>SRC-01281</t>
        </is>
      </c>
      <c r="B8101" t="inlineStr">
        <is>
          <t>Company Name</t>
        </is>
      </c>
      <c r="C8101" t="inlineStr">
        <is>
          <t xml:space="preserve"> Elkwhist Labs Pty Ltd</t>
        </is>
      </c>
      <c r="D8101" t="inlineStr">
        <is>
          <t>Elkwhist Labs Pty Ltd</t>
        </is>
      </c>
      <c r="E8101" t="inlineStr">
        <is>
          <t>Company suffix to 'Pty Ltd', trimmed, case</t>
        </is>
      </c>
    </row>
    <row r="8102">
      <c r="A8102" t="inlineStr">
        <is>
          <t>SRC-01281</t>
        </is>
      </c>
      <c r="B8102" t="inlineStr">
        <is>
          <t>Job Title</t>
        </is>
      </c>
      <c r="C8102" t="inlineStr">
        <is>
          <t>TRAINING COORDINATOR</t>
        </is>
      </c>
      <c r="D8102" t="inlineStr">
        <is>
          <t>Training Coordinator</t>
        </is>
      </c>
      <c r="E8102" t="inlineStr">
        <is>
          <t>Job title case</t>
        </is>
      </c>
    </row>
    <row r="8103">
      <c r="A8103" t="inlineStr">
        <is>
          <t>SRC-01281</t>
        </is>
      </c>
      <c r="B8103" t="inlineStr">
        <is>
          <t>City</t>
        </is>
      </c>
      <c r="C8103" t="inlineStr">
        <is>
          <t>DARWIN</t>
        </is>
      </c>
      <c r="D8103" t="inlineStr">
        <is>
          <t>Darwin</t>
        </is>
      </c>
      <c r="E8103" t="inlineStr">
        <is>
          <t>City case</t>
        </is>
      </c>
    </row>
    <row r="8104">
      <c r="A8104" t="inlineStr">
        <is>
          <t>SRC-01281</t>
        </is>
      </c>
      <c r="B8104" t="inlineStr">
        <is>
          <t>Postal Code</t>
        </is>
      </c>
      <c r="C8104" t="inlineStr">
        <is>
          <t>874</t>
        </is>
      </c>
      <c r="D8104" t="inlineStr">
        <is>
          <t>0874</t>
        </is>
      </c>
      <c r="E8104" t="inlineStr">
        <is>
          <t>Postcode to 4 digits (restored leading zero / removed .0)</t>
        </is>
      </c>
    </row>
    <row r="8105">
      <c r="A8105" t="inlineStr">
        <is>
          <t>SRC-01281</t>
        </is>
      </c>
      <c r="B8105" t="inlineStr">
        <is>
          <t>Lifecycle Stage</t>
        </is>
      </c>
      <c r="C8105" t="inlineStr">
        <is>
          <t>opp</t>
        </is>
      </c>
      <c r="D8105" t="inlineStr">
        <is>
          <t>Opportunity</t>
        </is>
      </c>
      <c r="E8105" t="inlineStr">
        <is>
          <t>Mapped to HubSpot lifecycle stage</t>
        </is>
      </c>
    </row>
    <row r="8106">
      <c r="A8106" t="inlineStr">
        <is>
          <t>SRC-01281</t>
        </is>
      </c>
      <c r="B8106" t="inlineStr">
        <is>
          <t>Last Activity</t>
        </is>
      </c>
      <c r="C8106" t="inlineStr">
        <is>
          <t>23/05/2024</t>
        </is>
      </c>
      <c r="D8106" t="inlineStr">
        <is>
          <t>2024-05-23</t>
        </is>
      </c>
      <c r="E8106" t="inlineStr">
        <is>
          <t>Date to YYYY-MM-DD</t>
        </is>
      </c>
    </row>
    <row r="8107">
      <c r="A8107" t="inlineStr">
        <is>
          <t>SRC-01282</t>
        </is>
      </c>
      <c r="B8107" t="inlineStr">
        <is>
          <t>State/Region</t>
        </is>
      </c>
      <c r="C8107" t="inlineStr">
        <is>
          <t>Vic</t>
        </is>
      </c>
      <c r="D8107" t="inlineStr">
        <is>
          <t>VIC</t>
        </is>
      </c>
      <c r="E8107" t="inlineStr">
        <is>
          <t>State to standard abbreviation</t>
        </is>
      </c>
    </row>
    <row r="8108">
      <c r="A8108" t="inlineStr">
        <is>
          <t>SRC-01282</t>
        </is>
      </c>
      <c r="B8108" t="inlineStr">
        <is>
          <t>Phone Number</t>
        </is>
      </c>
      <c r="C8108" t="inlineStr">
        <is>
          <t>(03) 5550-7577</t>
        </is>
      </c>
      <c r="D8108" t="inlineStr">
        <is>
          <t>+61 3 5550 7577</t>
        </is>
      </c>
      <c r="E8108" t="inlineStr">
        <is>
          <t>Phone to +61 international format</t>
        </is>
      </c>
    </row>
    <row r="8109">
      <c r="A8109" t="inlineStr">
        <is>
          <t>SRC-01282</t>
        </is>
      </c>
      <c r="B8109" t="inlineStr">
        <is>
          <t>Company Name</t>
        </is>
      </c>
      <c r="C8109" t="inlineStr">
        <is>
          <t>Jorrabine Electrical pty ltd</t>
        </is>
      </c>
      <c r="D8109" t="inlineStr">
        <is>
          <t>Jorrabine Electrical Pty Ltd</t>
        </is>
      </c>
      <c r="E8109" t="inlineStr">
        <is>
          <t>Company suffix to 'Pty Ltd', trimmed, case</t>
        </is>
      </c>
    </row>
    <row r="8110">
      <c r="A8110" t="inlineStr">
        <is>
          <t>SRC-01282</t>
        </is>
      </c>
      <c r="B8110" t="inlineStr">
        <is>
          <t>City</t>
        </is>
      </c>
      <c r="C8110" t="inlineStr">
        <is>
          <t>dandenong</t>
        </is>
      </c>
      <c r="D8110" t="inlineStr">
        <is>
          <t>Dandenong</t>
        </is>
      </c>
      <c r="E8110" t="inlineStr">
        <is>
          <t>City case</t>
        </is>
      </c>
    </row>
    <row r="8111">
      <c r="A8111" t="inlineStr">
        <is>
          <t>SRC-01282</t>
        </is>
      </c>
      <c r="B8111" t="inlineStr">
        <is>
          <t>Lifecycle Stage</t>
        </is>
      </c>
      <c r="C8111" t="inlineStr">
        <is>
          <t>cust</t>
        </is>
      </c>
      <c r="D8111" t="inlineStr">
        <is>
          <t>Customer</t>
        </is>
      </c>
      <c r="E8111" t="inlineStr">
        <is>
          <t>Mapped to HubSpot lifecycle stage</t>
        </is>
      </c>
    </row>
    <row r="8112">
      <c r="A8112" t="inlineStr">
        <is>
          <t>SRC-01283</t>
        </is>
      </c>
      <c r="B8112" t="inlineStr">
        <is>
          <t>First Name</t>
        </is>
      </c>
      <c r="C8112" t="inlineStr">
        <is>
          <t>ELLIOT</t>
        </is>
      </c>
      <c r="D8112" t="inlineStr">
        <is>
          <t>Elliot</t>
        </is>
      </c>
      <c r="E8112" t="inlineStr">
        <is>
          <t>Trimmed / name case</t>
        </is>
      </c>
    </row>
    <row r="8113">
      <c r="A8113" t="inlineStr">
        <is>
          <t>SRC-01283</t>
        </is>
      </c>
      <c r="B8113" t="inlineStr">
        <is>
          <t>Last Name</t>
        </is>
      </c>
      <c r="C8113" t="inlineStr">
        <is>
          <t xml:space="preserve">Lee </t>
        </is>
      </c>
      <c r="D8113" t="inlineStr">
        <is>
          <t>Lee</t>
        </is>
      </c>
      <c r="E8113" t="inlineStr">
        <is>
          <t>Trimmed / name case</t>
        </is>
      </c>
    </row>
    <row r="8114">
      <c r="A8114" t="inlineStr">
        <is>
          <t>SRC-01283</t>
        </is>
      </c>
      <c r="B8114" t="inlineStr">
        <is>
          <t>Email</t>
        </is>
      </c>
      <c r="C8114" t="inlineStr">
        <is>
          <t>ELLIOT.LEE@ZEPHRANEACCOUNTING.EXAMPLE</t>
        </is>
      </c>
      <c r="D8114" t="inlineStr">
        <is>
          <t>elliot.lee@zephraneaccounting.example</t>
        </is>
      </c>
      <c r="E8114" t="inlineStr">
        <is>
          <t>Lower-case, trimmed, removed mailto:/brackets</t>
        </is>
      </c>
    </row>
    <row r="8115">
      <c r="A8115" t="inlineStr">
        <is>
          <t>SRC-01283</t>
        </is>
      </c>
      <c r="B8115" t="inlineStr">
        <is>
          <t>State/Region</t>
        </is>
      </c>
      <c r="C8115" t="inlineStr">
        <is>
          <t>Tas</t>
        </is>
      </c>
      <c r="D8115" t="inlineStr">
        <is>
          <t>TAS</t>
        </is>
      </c>
      <c r="E8115" t="inlineStr">
        <is>
          <t>State to standard abbreviation</t>
        </is>
      </c>
    </row>
    <row r="8116">
      <c r="A8116" t="inlineStr">
        <is>
          <t>SRC-01283</t>
        </is>
      </c>
      <c r="B8116" t="inlineStr">
        <is>
          <t>Phone Number</t>
        </is>
      </c>
      <c r="C8116" t="inlineStr">
        <is>
          <t>5550 6976</t>
        </is>
      </c>
      <c r="D8116" t="inlineStr">
        <is>
          <t>+61 3 5550 6976</t>
        </is>
      </c>
      <c r="E8116" t="inlineStr">
        <is>
          <t>Phone to +61 international format</t>
        </is>
      </c>
    </row>
    <row r="8117">
      <c r="A8117" t="inlineStr">
        <is>
          <t>SRC-01283</t>
        </is>
      </c>
      <c r="B8117" t="inlineStr">
        <is>
          <t>Job Title</t>
        </is>
      </c>
      <c r="C8117" t="inlineStr">
        <is>
          <t>PROCUREMENT OFFICER</t>
        </is>
      </c>
      <c r="D8117" t="inlineStr">
        <is>
          <t>Procurement Officer</t>
        </is>
      </c>
      <c r="E8117" t="inlineStr">
        <is>
          <t>Job title case</t>
        </is>
      </c>
    </row>
    <row r="8118">
      <c r="A8118" t="inlineStr">
        <is>
          <t>SRC-01283</t>
        </is>
      </c>
      <c r="B8118" t="inlineStr">
        <is>
          <t>Lifecycle Stage</t>
        </is>
      </c>
      <c r="C8118" t="inlineStr">
        <is>
          <t>cust</t>
        </is>
      </c>
      <c r="D8118" t="inlineStr">
        <is>
          <t>Customer</t>
        </is>
      </c>
      <c r="E8118" t="inlineStr">
        <is>
          <t>Mapped to HubSpot lifecycle stage</t>
        </is>
      </c>
    </row>
    <row r="8119">
      <c r="A8119" t="inlineStr">
        <is>
          <t>SRC-01284</t>
        </is>
      </c>
      <c r="B8119" t="inlineStr">
        <is>
          <t>First Name</t>
        </is>
      </c>
      <c r="C8119" t="inlineStr">
        <is>
          <t>AISHA</t>
        </is>
      </c>
      <c r="D8119" t="inlineStr">
        <is>
          <t>Aisha</t>
        </is>
      </c>
      <c r="E8119" t="inlineStr">
        <is>
          <t>Trimmed / name case</t>
        </is>
      </c>
    </row>
    <row r="8120">
      <c r="A8120" t="inlineStr">
        <is>
          <t>SRC-01284</t>
        </is>
      </c>
      <c r="B8120" t="inlineStr">
        <is>
          <t>State/Region</t>
        </is>
      </c>
      <c r="C8120" t="inlineStr">
        <is>
          <t>VIC.</t>
        </is>
      </c>
      <c r="D8120" t="inlineStr">
        <is>
          <t>VIC</t>
        </is>
      </c>
      <c r="E8120" t="inlineStr">
        <is>
          <t>State to standard abbreviation</t>
        </is>
      </c>
    </row>
    <row r="8121">
      <c r="A8121" t="inlineStr">
        <is>
          <t>SRC-01284</t>
        </is>
      </c>
      <c r="B8121" t="inlineStr">
        <is>
          <t>Phone Number</t>
        </is>
      </c>
      <c r="C8121" t="inlineStr">
        <is>
          <t>5550 4606</t>
        </is>
      </c>
      <c r="D8121" t="inlineStr">
        <is>
          <t>+61 3 5550 4606</t>
        </is>
      </c>
      <c r="E8121" t="inlineStr">
        <is>
          <t>Phone to +61 international format</t>
        </is>
      </c>
    </row>
    <row r="8122">
      <c r="A8122" t="inlineStr">
        <is>
          <t>SRC-01284</t>
        </is>
      </c>
      <c r="B8122" t="inlineStr">
        <is>
          <t>Job Title</t>
        </is>
      </c>
      <c r="C8122" t="inlineStr">
        <is>
          <t>managing director</t>
        </is>
      </c>
      <c r="D8122" t="inlineStr">
        <is>
          <t>Managing Director</t>
        </is>
      </c>
      <c r="E8122" t="inlineStr">
        <is>
          <t>Job title case</t>
        </is>
      </c>
    </row>
    <row r="8123">
      <c r="A8123" t="inlineStr">
        <is>
          <t>SRC-01284</t>
        </is>
      </c>
      <c r="B8123" t="inlineStr">
        <is>
          <t>Last Activity</t>
        </is>
      </c>
      <c r="C8123" t="inlineStr">
        <is>
          <t>Mar 29 2026</t>
        </is>
      </c>
      <c r="D8123" t="inlineStr">
        <is>
          <t>2026-03-29</t>
        </is>
      </c>
      <c r="E8123" t="inlineStr">
        <is>
          <t>Date to YYYY-MM-DD</t>
        </is>
      </c>
    </row>
    <row r="8124">
      <c r="A8124" t="inlineStr">
        <is>
          <t>SRC-01285</t>
        </is>
      </c>
      <c r="B8124" t="inlineStr">
        <is>
          <t>Email</t>
        </is>
      </c>
      <c r="C8124" t="inlineStr">
        <is>
          <t>DIMITRI@QUILLMEREACCOUNTING.EXAMPLE</t>
        </is>
      </c>
      <c r="D8124" t="inlineStr">
        <is>
          <t>dimitri@quillmereaccounting.example</t>
        </is>
      </c>
      <c r="E8124" t="inlineStr">
        <is>
          <t>Lower-case, trimmed, removed mailto:/brackets</t>
        </is>
      </c>
    </row>
    <row r="8125">
      <c r="A8125" t="inlineStr">
        <is>
          <t>SRC-01285</t>
        </is>
      </c>
      <c r="B8125" t="inlineStr">
        <is>
          <t>Phone Number</t>
        </is>
      </c>
      <c r="C8125" t="inlineStr">
        <is>
          <t>5550 2502</t>
        </is>
      </c>
      <c r="D8125" t="inlineStr">
        <is>
          <t>+61 7 5550 2502</t>
        </is>
      </c>
      <c r="E8125" t="inlineStr">
        <is>
          <t>Phone to +61 international format</t>
        </is>
      </c>
    </row>
    <row r="8126">
      <c r="A8126" t="inlineStr">
        <is>
          <t>SRC-01285</t>
        </is>
      </c>
      <c r="B8126" t="inlineStr">
        <is>
          <t>City</t>
        </is>
      </c>
      <c r="C8126" t="inlineStr">
        <is>
          <t>cairns</t>
        </is>
      </c>
      <c r="D8126" t="inlineStr">
        <is>
          <t>Cairns</t>
        </is>
      </c>
      <c r="E8126" t="inlineStr">
        <is>
          <t>City case</t>
        </is>
      </c>
    </row>
    <row r="8127">
      <c r="A8127" t="inlineStr">
        <is>
          <t>SRC-01285</t>
        </is>
      </c>
      <c r="B8127" t="inlineStr">
        <is>
          <t>Last Activity</t>
        </is>
      </c>
      <c r="C8127" t="inlineStr">
        <is>
          <t>11/11/2024</t>
        </is>
      </c>
      <c r="D8127" t="inlineStr">
        <is>
          <t>2024-11-11</t>
        </is>
      </c>
      <c r="E8127" t="inlineStr">
        <is>
          <t>Date to YYYY-MM-DD</t>
        </is>
      </c>
    </row>
    <row r="8128">
      <c r="A8128" t="inlineStr">
        <is>
          <t>SRC-01286</t>
        </is>
      </c>
      <c r="B8128" t="inlineStr">
        <is>
          <t>Phone Number</t>
        </is>
      </c>
      <c r="C8128" t="inlineStr">
        <is>
          <t>(03) 5550-4168</t>
        </is>
      </c>
      <c r="D8128" t="inlineStr">
        <is>
          <t>+61 3 5550 4168</t>
        </is>
      </c>
      <c r="E8128" t="inlineStr">
        <is>
          <t>Phone to +61 international format</t>
        </is>
      </c>
    </row>
    <row r="8129">
      <c r="A8129" t="inlineStr">
        <is>
          <t>SRC-01286</t>
        </is>
      </c>
      <c r="B8129" t="inlineStr">
        <is>
          <t>Company Name</t>
        </is>
      </c>
      <c r="C8129" t="inlineStr">
        <is>
          <t>Orlubrie Packaging P/L</t>
        </is>
      </c>
      <c r="D8129" t="inlineStr">
        <is>
          <t>Orlubrie Packaging Pty Ltd</t>
        </is>
      </c>
      <c r="E8129" t="inlineStr">
        <is>
          <t>Company suffix to 'Pty Ltd', trimmed, case</t>
        </is>
      </c>
    </row>
    <row r="8130">
      <c r="A8130" t="inlineStr">
        <is>
          <t>SRC-01286</t>
        </is>
      </c>
      <c r="B8130" t="inlineStr">
        <is>
          <t>Job Title</t>
        </is>
      </c>
      <c r="C8130" t="inlineStr">
        <is>
          <t>MANAGING DIRECTOR</t>
        </is>
      </c>
      <c r="D8130" t="inlineStr">
        <is>
          <t>Managing Director</t>
        </is>
      </c>
      <c r="E8130" t="inlineStr">
        <is>
          <t>Job title case</t>
        </is>
      </c>
    </row>
    <row r="8131">
      <c r="A8131" t="inlineStr">
        <is>
          <t>SRC-01286</t>
        </is>
      </c>
      <c r="B8131" t="inlineStr">
        <is>
          <t>City</t>
        </is>
      </c>
      <c r="C8131" t="inlineStr">
        <is>
          <t>footscray</t>
        </is>
      </c>
      <c r="D8131" t="inlineStr">
        <is>
          <t>Footscray</t>
        </is>
      </c>
      <c r="E8131" t="inlineStr">
        <is>
          <t>City case</t>
        </is>
      </c>
    </row>
    <row r="8132">
      <c r="A8132" t="inlineStr">
        <is>
          <t>SRC-01286</t>
        </is>
      </c>
      <c r="B8132" t="inlineStr">
        <is>
          <t>Lifecycle Stage</t>
        </is>
      </c>
      <c r="C8132" t="inlineStr">
        <is>
          <t>new lead</t>
        </is>
      </c>
      <c r="D8132" t="inlineStr">
        <is>
          <t>Lead</t>
        </is>
      </c>
      <c r="E8132" t="inlineStr">
        <is>
          <t>Mapped to HubSpot lifecycle stage</t>
        </is>
      </c>
    </row>
    <row r="8133">
      <c r="A8133" t="inlineStr">
        <is>
          <t>SRC-01287</t>
        </is>
      </c>
      <c r="B8133" t="inlineStr">
        <is>
          <t>Last Name</t>
        </is>
      </c>
      <c r="C8133" t="inlineStr">
        <is>
          <t xml:space="preserve">McDonald </t>
        </is>
      </c>
      <c r="D8133" t="inlineStr">
        <is>
          <t>McDonald</t>
        </is>
      </c>
      <c r="E8133" t="inlineStr">
        <is>
          <t>Trimmed / name case</t>
        </is>
      </c>
    </row>
    <row r="8134">
      <c r="A8134" t="inlineStr">
        <is>
          <t>SRC-01287</t>
        </is>
      </c>
      <c r="B8134" t="inlineStr">
        <is>
          <t>Phone Number</t>
        </is>
      </c>
      <c r="C8134" t="inlineStr">
        <is>
          <t>7010 7163</t>
        </is>
      </c>
      <c r="D8134" t="inlineStr">
        <is>
          <t>+61 7 7010 7163</t>
        </is>
      </c>
      <c r="E8134" t="inlineStr">
        <is>
          <t>Phone to +61 international format</t>
        </is>
      </c>
    </row>
    <row r="8135">
      <c r="A8135" t="inlineStr">
        <is>
          <t>SRC-01287</t>
        </is>
      </c>
      <c r="B8135" t="inlineStr">
        <is>
          <t>Company Name</t>
        </is>
      </c>
      <c r="C8135" t="inlineStr">
        <is>
          <t>Corvanny Logistics</t>
        </is>
      </c>
      <c r="D8135" t="inlineStr">
        <is>
          <t>Corvanny Logistics Pty Ltd</t>
        </is>
      </c>
      <c r="E8135" t="inlineStr">
        <is>
          <t>Company suffix to 'Pty Ltd', trimmed, case</t>
        </is>
      </c>
    </row>
    <row r="8136">
      <c r="A8136" t="inlineStr">
        <is>
          <t>SRC-01287</t>
        </is>
      </c>
      <c r="B8136" t="inlineStr">
        <is>
          <t>Job Title</t>
        </is>
      </c>
      <c r="C8136" t="inlineStr">
        <is>
          <t>training coordinator</t>
        </is>
      </c>
      <c r="D8136" t="inlineStr">
        <is>
          <t>Training Coordinator</t>
        </is>
      </c>
      <c r="E8136" t="inlineStr">
        <is>
          <t>Job title case</t>
        </is>
      </c>
    </row>
    <row r="8137">
      <c r="A8137" t="inlineStr">
        <is>
          <t>SRC-01287</t>
        </is>
      </c>
      <c r="B8137" t="inlineStr">
        <is>
          <t>City</t>
        </is>
      </c>
      <c r="C8137" t="inlineStr">
        <is>
          <t>brisbane</t>
        </is>
      </c>
      <c r="D8137" t="inlineStr">
        <is>
          <t>Brisbane</t>
        </is>
      </c>
      <c r="E8137" t="inlineStr">
        <is>
          <t>City case</t>
        </is>
      </c>
    </row>
    <row r="8138">
      <c r="A8138" t="inlineStr">
        <is>
          <t>SRC-01287</t>
        </is>
      </c>
      <c r="B8138" t="inlineStr">
        <is>
          <t>Lifecycle Stage</t>
        </is>
      </c>
      <c r="C8138" t="inlineStr">
        <is>
          <t>LEAD</t>
        </is>
      </c>
      <c r="D8138" t="inlineStr">
        <is>
          <t>Lead</t>
        </is>
      </c>
      <c r="E8138" t="inlineStr">
        <is>
          <t>Mapped to HubSpot lifecycle stage</t>
        </is>
      </c>
    </row>
    <row r="8139">
      <c r="A8139" t="inlineStr">
        <is>
          <t>SRC-01288</t>
        </is>
      </c>
      <c r="B8139" t="inlineStr">
        <is>
          <t>First Name</t>
        </is>
      </c>
      <c r="C8139" t="inlineStr">
        <is>
          <t>JOEL</t>
        </is>
      </c>
      <c r="D8139" t="inlineStr">
        <is>
          <t>Joel</t>
        </is>
      </c>
      <c r="E8139" t="inlineStr">
        <is>
          <t>Trimmed / name case</t>
        </is>
      </c>
    </row>
    <row r="8140">
      <c r="A8140" t="inlineStr">
        <is>
          <t>SRC-01288</t>
        </is>
      </c>
      <c r="B8140" t="inlineStr">
        <is>
          <t>State/Region</t>
        </is>
      </c>
      <c r="C8140" t="inlineStr">
        <is>
          <t>Qld</t>
        </is>
      </c>
      <c r="D8140" t="inlineStr">
        <is>
          <t>QLD</t>
        </is>
      </c>
      <c r="E8140" t="inlineStr">
        <is>
          <t>State to standard abbreviation</t>
        </is>
      </c>
    </row>
    <row r="8141">
      <c r="A8141" t="inlineStr">
        <is>
          <t>SRC-01288</t>
        </is>
      </c>
      <c r="B8141" t="inlineStr">
        <is>
          <t>Phone Number</t>
        </is>
      </c>
      <c r="C8141" t="inlineStr">
        <is>
          <t>61770108579</t>
        </is>
      </c>
      <c r="D8141" t="inlineStr">
        <is>
          <t>+61 7 7010 8579</t>
        </is>
      </c>
      <c r="E8141" t="inlineStr">
        <is>
          <t>Phone to +61 international format</t>
        </is>
      </c>
    </row>
    <row r="8142">
      <c r="A8142" t="inlineStr">
        <is>
          <t>SRC-01288</t>
        </is>
      </c>
      <c r="B8142" t="inlineStr">
        <is>
          <t>Company Name</t>
        </is>
      </c>
      <c r="C8142" t="inlineStr">
        <is>
          <t>Quillmere Accounting Pty. Ltd.</t>
        </is>
      </c>
      <c r="D8142" t="inlineStr">
        <is>
          <t>Quillmere Accounting Pty Ltd</t>
        </is>
      </c>
      <c r="E8142" t="inlineStr">
        <is>
          <t>Company suffix to 'Pty Ltd', trimmed, case</t>
        </is>
      </c>
    </row>
    <row r="8143">
      <c r="A8143" t="inlineStr">
        <is>
          <t>SRC-01288</t>
        </is>
      </c>
      <c r="B8143" t="inlineStr">
        <is>
          <t>Job Title</t>
        </is>
      </c>
      <c r="C8143" t="inlineStr">
        <is>
          <t>finance manager</t>
        </is>
      </c>
      <c r="D8143" t="inlineStr">
        <is>
          <t>Finance Manager</t>
        </is>
      </c>
      <c r="E8143" t="inlineStr">
        <is>
          <t>Job title case</t>
        </is>
      </c>
    </row>
    <row r="8144">
      <c r="A8144" t="inlineStr">
        <is>
          <t>SRC-01288</t>
        </is>
      </c>
      <c r="B8144" t="inlineStr">
        <is>
          <t>Lifecycle Stage</t>
        </is>
      </c>
      <c r="C8144" t="inlineStr">
        <is>
          <t>Sales qualified</t>
        </is>
      </c>
      <c r="D8144" t="inlineStr">
        <is>
          <t>Sales Qualified Lead</t>
        </is>
      </c>
      <c r="E8144" t="inlineStr">
        <is>
          <t>Mapped to HubSpot lifecycle stage</t>
        </is>
      </c>
    </row>
    <row r="8145">
      <c r="A8145" t="inlineStr">
        <is>
          <t>SRC-01288</t>
        </is>
      </c>
      <c r="B8145" t="inlineStr">
        <is>
          <t>Last Activity</t>
        </is>
      </c>
      <c r="C8145" t="inlineStr">
        <is>
          <t>Dec 10 2025</t>
        </is>
      </c>
      <c r="D8145" t="inlineStr">
        <is>
          <t>2025-12-10</t>
        </is>
      </c>
      <c r="E8145" t="inlineStr">
        <is>
          <t>Date to YYYY-MM-DD</t>
        </is>
      </c>
    </row>
    <row r="8146">
      <c r="A8146" t="inlineStr">
        <is>
          <t>SRC-01289</t>
        </is>
      </c>
      <c r="B8146" t="inlineStr">
        <is>
          <t>State/Region</t>
        </is>
      </c>
      <c r="C8146" t="inlineStr">
        <is>
          <t>Vic</t>
        </is>
      </c>
      <c r="D8146" t="inlineStr">
        <is>
          <t>VIC</t>
        </is>
      </c>
      <c r="E8146" t="inlineStr">
        <is>
          <t>State to standard abbreviation</t>
        </is>
      </c>
    </row>
    <row r="8147">
      <c r="A8147" t="inlineStr">
        <is>
          <t>SRC-01289</t>
        </is>
      </c>
      <c r="B8147" t="inlineStr">
        <is>
          <t>Phone Number</t>
        </is>
      </c>
      <c r="C8147" t="inlineStr">
        <is>
          <t>(03) 7010 3929</t>
        </is>
      </c>
      <c r="D8147" t="inlineStr">
        <is>
          <t>+61 3 7010 3929</t>
        </is>
      </c>
      <c r="E8147" t="inlineStr">
        <is>
          <t>Phone to +61 international format</t>
        </is>
      </c>
    </row>
    <row r="8148">
      <c r="A8148" t="inlineStr">
        <is>
          <t>SRC-01289</t>
        </is>
      </c>
      <c r="B8148" t="inlineStr">
        <is>
          <t>Company Name</t>
        </is>
      </c>
      <c r="C8148" t="inlineStr">
        <is>
          <t xml:space="preserve"> Morrowick Electrical Pty Ltd</t>
        </is>
      </c>
      <c r="D8148" t="inlineStr">
        <is>
          <t>Morrowick Electrical Pty Ltd</t>
        </is>
      </c>
      <c r="E8148" t="inlineStr">
        <is>
          <t>Company suffix to 'Pty Ltd', trimmed, case</t>
        </is>
      </c>
    </row>
    <row r="8149">
      <c r="A8149" t="inlineStr">
        <is>
          <t>SRC-01289</t>
        </is>
      </c>
      <c r="B8149" t="inlineStr">
        <is>
          <t>City</t>
        </is>
      </c>
      <c r="C8149" t="inlineStr">
        <is>
          <t>geelong</t>
        </is>
      </c>
      <c r="D8149" t="inlineStr">
        <is>
          <t>Geelong</t>
        </is>
      </c>
      <c r="E8149" t="inlineStr">
        <is>
          <t>City case</t>
        </is>
      </c>
    </row>
    <row r="8150">
      <c r="A8150" t="inlineStr">
        <is>
          <t>SRC-01289</t>
        </is>
      </c>
      <c r="B8150" t="inlineStr">
        <is>
          <t>Postal Code</t>
        </is>
      </c>
      <c r="C8150" t="inlineStr">
        <is>
          <t>3643.0</t>
        </is>
      </c>
      <c r="D8150" t="inlineStr">
        <is>
          <t>3643</t>
        </is>
      </c>
      <c r="E8150" t="inlineStr">
        <is>
          <t>Postcode to 4 digits (restored leading zero / removed .0)</t>
        </is>
      </c>
    </row>
    <row r="8151">
      <c r="A8151" t="inlineStr">
        <is>
          <t>SRC-01289</t>
        </is>
      </c>
      <c r="B8151" t="inlineStr">
        <is>
          <t>Lifecycle Stage</t>
        </is>
      </c>
      <c r="C8151" t="inlineStr">
        <is>
          <t>customer - active</t>
        </is>
      </c>
      <c r="D8151" t="inlineStr">
        <is>
          <t>Customer</t>
        </is>
      </c>
      <c r="E8151" t="inlineStr">
        <is>
          <t>Mapped to HubSpot lifecycle stage</t>
        </is>
      </c>
    </row>
    <row r="8152">
      <c r="A8152" t="inlineStr">
        <is>
          <t>SRC-01289</t>
        </is>
      </c>
      <c r="B8152" t="inlineStr">
        <is>
          <t>Last Activity</t>
        </is>
      </c>
      <c r="C8152" t="inlineStr">
        <is>
          <t>16/11/2024</t>
        </is>
      </c>
      <c r="D8152" t="inlineStr">
        <is>
          <t>2024-11-16</t>
        </is>
      </c>
      <c r="E8152" t="inlineStr">
        <is>
          <t>Date to YYYY-MM-DD</t>
        </is>
      </c>
    </row>
    <row r="8153">
      <c r="A8153" t="inlineStr">
        <is>
          <t>SRC-01290</t>
        </is>
      </c>
      <c r="B8153" t="inlineStr">
        <is>
          <t>Phone Number</t>
        </is>
      </c>
      <c r="C8153" t="inlineStr">
        <is>
          <t>61370105073</t>
        </is>
      </c>
      <c r="D8153" t="inlineStr">
        <is>
          <t>+61 3 7010 5073</t>
        </is>
      </c>
      <c r="E8153" t="inlineStr">
        <is>
          <t>Phone to +61 international format</t>
        </is>
      </c>
    </row>
    <row r="8154">
      <c r="A8154" t="inlineStr">
        <is>
          <t>SRC-01290</t>
        </is>
      </c>
      <c r="B8154" t="inlineStr">
        <is>
          <t>Company Name</t>
        </is>
      </c>
      <c r="C8154" t="inlineStr">
        <is>
          <t>Wattlemere Logistics P/L</t>
        </is>
      </c>
      <c r="D8154" t="inlineStr">
        <is>
          <t>Wattlemere Logistics Pty Ltd</t>
        </is>
      </c>
      <c r="E8154" t="inlineStr">
        <is>
          <t>Company suffix to 'Pty Ltd', trimmed, case</t>
        </is>
      </c>
    </row>
    <row r="8155">
      <c r="A8155" t="inlineStr">
        <is>
          <t>SRC-01290</t>
        </is>
      </c>
      <c r="B8155" t="inlineStr">
        <is>
          <t>City</t>
        </is>
      </c>
      <c r="C8155" t="inlineStr">
        <is>
          <t>footscray</t>
        </is>
      </c>
      <c r="D8155" t="inlineStr">
        <is>
          <t>Footscray</t>
        </is>
      </c>
      <c r="E8155" t="inlineStr">
        <is>
          <t>City case</t>
        </is>
      </c>
    </row>
    <row r="8156">
      <c r="A8156" t="inlineStr">
        <is>
          <t>SRC-01290</t>
        </is>
      </c>
      <c r="B8156" t="inlineStr">
        <is>
          <t>Last Activity</t>
        </is>
      </c>
      <c r="C8156" t="inlineStr">
        <is>
          <t>21/08/2026</t>
        </is>
      </c>
      <c r="D8156" t="inlineStr">
        <is>
          <t>2026-08-21</t>
        </is>
      </c>
      <c r="E8156" t="inlineStr">
        <is>
          <t>Date to YYYY-MM-DD</t>
        </is>
      </c>
    </row>
    <row r="8157">
      <c r="A8157" t="inlineStr">
        <is>
          <t>SRC-01291</t>
        </is>
      </c>
      <c r="B8157" t="inlineStr">
        <is>
          <t>First Name</t>
        </is>
      </c>
      <c r="C8157" t="inlineStr">
        <is>
          <t>leo</t>
        </is>
      </c>
      <c r="D8157" t="inlineStr">
        <is>
          <t>Leo</t>
        </is>
      </c>
      <c r="E8157" t="inlineStr">
        <is>
          <t>Trimmed / name case</t>
        </is>
      </c>
    </row>
    <row r="8158">
      <c r="A8158" t="inlineStr">
        <is>
          <t>SRC-01291</t>
        </is>
      </c>
      <c r="B8158" t="inlineStr">
        <is>
          <t>State/Region</t>
        </is>
      </c>
      <c r="C8158" t="inlineStr">
        <is>
          <t>Western Australia</t>
        </is>
      </c>
      <c r="D8158" t="inlineStr">
        <is>
          <t>WA</t>
        </is>
      </c>
      <c r="E8158" t="inlineStr">
        <is>
          <t>State to standard abbreviation</t>
        </is>
      </c>
    </row>
    <row r="8159">
      <c r="A8159" t="inlineStr">
        <is>
          <t>SRC-01291</t>
        </is>
      </c>
      <c r="B8159" t="inlineStr">
        <is>
          <t>Phone Number</t>
        </is>
      </c>
      <c r="C8159" t="inlineStr">
        <is>
          <t>08 7010 5414</t>
        </is>
      </c>
      <c r="D8159" t="inlineStr">
        <is>
          <t>+61 8 7010 5414</t>
        </is>
      </c>
      <c r="E8159" t="inlineStr">
        <is>
          <t>Phone to +61 international format</t>
        </is>
      </c>
    </row>
    <row r="8160">
      <c r="A8160" t="inlineStr">
        <is>
          <t>SRC-01291</t>
        </is>
      </c>
      <c r="B8160" t="inlineStr">
        <is>
          <t>Company Name</t>
        </is>
      </c>
      <c r="C8160" t="inlineStr">
        <is>
          <t>Vantrelle Signage pty ltd</t>
        </is>
      </c>
      <c r="D8160" t="inlineStr">
        <is>
          <t>Vantrelle Signage Pty Ltd</t>
        </is>
      </c>
      <c r="E8160" t="inlineStr">
        <is>
          <t>Company suffix to 'Pty Ltd', trimmed, case</t>
        </is>
      </c>
    </row>
    <row r="8161">
      <c r="A8161" t="inlineStr">
        <is>
          <t>SRC-01291</t>
        </is>
      </c>
      <c r="B8161" t="inlineStr">
        <is>
          <t>Job Title</t>
        </is>
      </c>
      <c r="C8161" t="inlineStr">
        <is>
          <t>SAFETY OFFICER</t>
        </is>
      </c>
      <c r="D8161" t="inlineStr">
        <is>
          <t>Safety Officer</t>
        </is>
      </c>
      <c r="E8161" t="inlineStr">
        <is>
          <t>Job title case</t>
        </is>
      </c>
    </row>
    <row r="8162">
      <c r="A8162" t="inlineStr">
        <is>
          <t>SRC-01291</t>
        </is>
      </c>
      <c r="B8162" t="inlineStr">
        <is>
          <t>City</t>
        </is>
      </c>
      <c r="C8162" t="inlineStr">
        <is>
          <t>perth</t>
        </is>
      </c>
      <c r="D8162" t="inlineStr">
        <is>
          <t>Perth</t>
        </is>
      </c>
      <c r="E8162" t="inlineStr">
        <is>
          <t>City case</t>
        </is>
      </c>
    </row>
    <row r="8163">
      <c r="A8163" t="inlineStr">
        <is>
          <t>SRC-01291</t>
        </is>
      </c>
      <c r="B8163" t="inlineStr">
        <is>
          <t>Lifecycle Stage</t>
        </is>
      </c>
      <c r="C8163" t="inlineStr">
        <is>
          <t>lead</t>
        </is>
      </c>
      <c r="D8163" t="inlineStr">
        <is>
          <t>Lead</t>
        </is>
      </c>
      <c r="E8163" t="inlineStr">
        <is>
          <t>Mapped to HubSpot lifecycle stage</t>
        </is>
      </c>
    </row>
    <row r="8164">
      <c r="A8164" t="inlineStr">
        <is>
          <t>SRC-01292</t>
        </is>
      </c>
      <c r="B8164" t="inlineStr">
        <is>
          <t>First Name</t>
        </is>
      </c>
      <c r="C8164" t="inlineStr">
        <is>
          <t>mei</t>
        </is>
      </c>
      <c r="D8164" t="inlineStr">
        <is>
          <t>Mei</t>
        </is>
      </c>
      <c r="E8164" t="inlineStr">
        <is>
          <t>Trimmed / name case</t>
        </is>
      </c>
    </row>
    <row r="8165">
      <c r="A8165" t="inlineStr">
        <is>
          <t>SRC-01292</t>
        </is>
      </c>
      <c r="B8165" t="inlineStr">
        <is>
          <t>State/Region</t>
        </is>
      </c>
      <c r="C8165" t="inlineStr">
        <is>
          <t>Qld</t>
        </is>
      </c>
      <c r="D8165" t="inlineStr">
        <is>
          <t>QLD</t>
        </is>
      </c>
      <c r="E8165" t="inlineStr">
        <is>
          <t>State to standard abbreviation</t>
        </is>
      </c>
    </row>
    <row r="8166">
      <c r="A8166" t="inlineStr">
        <is>
          <t>SRC-01292</t>
        </is>
      </c>
      <c r="B8166" t="inlineStr">
        <is>
          <t>Company Name</t>
        </is>
      </c>
      <c r="C8166" t="inlineStr">
        <is>
          <t>Copperwhist Print Pty. Ltd.</t>
        </is>
      </c>
      <c r="D8166" t="inlineStr">
        <is>
          <t>Copperwhist Print Pty Ltd</t>
        </is>
      </c>
      <c r="E8166" t="inlineStr">
        <is>
          <t>Company suffix to 'Pty Ltd', trimmed, case</t>
        </is>
      </c>
    </row>
    <row r="8167">
      <c r="A8167" t="inlineStr">
        <is>
          <t>SRC-01292</t>
        </is>
      </c>
      <c r="B8167" t="inlineStr">
        <is>
          <t>Job Title</t>
        </is>
      </c>
      <c r="C8167" t="inlineStr">
        <is>
          <t>finance manager</t>
        </is>
      </c>
      <c r="D8167" t="inlineStr">
        <is>
          <t>Finance Manager</t>
        </is>
      </c>
      <c r="E8167" t="inlineStr">
        <is>
          <t>Job title case</t>
        </is>
      </c>
    </row>
    <row r="8168">
      <c r="A8168" t="inlineStr">
        <is>
          <t>SRC-01292</t>
        </is>
      </c>
      <c r="B8168" t="inlineStr">
        <is>
          <t>City</t>
        </is>
      </c>
      <c r="C8168" t="inlineStr">
        <is>
          <t>GOLD COAST</t>
        </is>
      </c>
      <c r="D8168" t="inlineStr">
        <is>
          <t>Gold Coast</t>
        </is>
      </c>
      <c r="E8168" t="inlineStr">
        <is>
          <t>City case</t>
        </is>
      </c>
    </row>
    <row r="8169">
      <c r="A8169" t="inlineStr">
        <is>
          <t>SRC-01292</t>
        </is>
      </c>
      <c r="B8169" t="inlineStr">
        <is>
          <t>Lifecycle Stage</t>
        </is>
      </c>
      <c r="C8169" t="inlineStr">
        <is>
          <t>lead</t>
        </is>
      </c>
      <c r="D8169" t="inlineStr">
        <is>
          <t>Lead</t>
        </is>
      </c>
      <c r="E8169" t="inlineStr">
        <is>
          <t>Mapped to HubSpot lifecycle stage</t>
        </is>
      </c>
    </row>
    <row r="8170">
      <c r="A8170" t="inlineStr">
        <is>
          <t>SRC-01292</t>
        </is>
      </c>
      <c r="B8170" t="inlineStr">
        <is>
          <t>Last Activity</t>
        </is>
      </c>
      <c r="C8170" t="inlineStr">
        <is>
          <t>Apr 30 2024</t>
        </is>
      </c>
      <c r="D8170" t="inlineStr">
        <is>
          <t>2024-04-30</t>
        </is>
      </c>
      <c r="E8170" t="inlineStr">
        <is>
          <t>Date to YYYY-MM-DD</t>
        </is>
      </c>
    </row>
    <row r="8171">
      <c r="A8171" t="inlineStr">
        <is>
          <t>SRC-01293</t>
        </is>
      </c>
      <c r="B8171" t="inlineStr">
        <is>
          <t>First Name</t>
        </is>
      </c>
      <c r="C8171" t="inlineStr">
        <is>
          <t>Mr Minh</t>
        </is>
      </c>
      <c r="D8171" t="inlineStr">
        <is>
          <t>Minh</t>
        </is>
      </c>
      <c r="E8171" t="inlineStr">
        <is>
          <t>Removed title (Dr/Mr/Ms/Mrs)</t>
        </is>
      </c>
    </row>
    <row r="8172">
      <c r="A8172" t="inlineStr">
        <is>
          <t>SRC-01293</t>
        </is>
      </c>
      <c r="B8172" t="inlineStr">
        <is>
          <t>Company Name</t>
        </is>
      </c>
      <c r="C8172" t="inlineStr">
        <is>
          <t>PEMBERWICK PACKAGING PTY LTD</t>
        </is>
      </c>
      <c r="D8172" t="inlineStr">
        <is>
          <t>Pemberwick Packaging Pty Ltd</t>
        </is>
      </c>
      <c r="E8172" t="inlineStr">
        <is>
          <t>Company suffix to 'Pty Ltd', trimmed, case</t>
        </is>
      </c>
    </row>
    <row r="8173">
      <c r="A8173" t="inlineStr">
        <is>
          <t>SRC-01293</t>
        </is>
      </c>
      <c r="B8173" t="inlineStr">
        <is>
          <t>Job Title</t>
        </is>
      </c>
      <c r="C8173" t="inlineStr">
        <is>
          <t>MARKETING COORDINATOR</t>
        </is>
      </c>
      <c r="D8173" t="inlineStr">
        <is>
          <t>Marketing Coordinator</t>
        </is>
      </c>
      <c r="E8173" t="inlineStr">
        <is>
          <t>Job title case</t>
        </is>
      </c>
    </row>
    <row r="8174">
      <c r="A8174" t="inlineStr">
        <is>
          <t>SRC-01293</t>
        </is>
      </c>
      <c r="B8174" t="inlineStr">
        <is>
          <t>City</t>
        </is>
      </c>
      <c r="C8174" t="inlineStr">
        <is>
          <t>bendigo</t>
        </is>
      </c>
      <c r="D8174" t="inlineStr">
        <is>
          <t>Bendigo</t>
        </is>
      </c>
      <c r="E8174" t="inlineStr">
        <is>
          <t>City case</t>
        </is>
      </c>
    </row>
    <row r="8175">
      <c r="A8175" t="inlineStr">
        <is>
          <t>SRC-01293</t>
        </is>
      </c>
      <c r="B8175" t="inlineStr">
        <is>
          <t>Lifecycle Stage</t>
        </is>
      </c>
      <c r="C8175" t="inlineStr">
        <is>
          <t>mql</t>
        </is>
      </c>
      <c r="D8175" t="inlineStr">
        <is>
          <t>Marketing Qualified Lead</t>
        </is>
      </c>
      <c r="E8175" t="inlineStr">
        <is>
          <t>Mapped to HubSpot lifecycle stage</t>
        </is>
      </c>
    </row>
    <row r="8176">
      <c r="A8176" t="inlineStr">
        <is>
          <t>SRC-01293</t>
        </is>
      </c>
      <c r="B8176" t="inlineStr">
        <is>
          <t>Last Activity</t>
        </is>
      </c>
      <c r="C8176" t="inlineStr">
        <is>
          <t>Jun 03 2025</t>
        </is>
      </c>
      <c r="D8176" t="inlineStr">
        <is>
          <t>2025-06-03</t>
        </is>
      </c>
      <c r="E8176" t="inlineStr">
        <is>
          <t>Date to YYYY-MM-DD</t>
        </is>
      </c>
    </row>
    <row r="8177">
      <c r="A8177" t="inlineStr">
        <is>
          <t>SRC-01294</t>
        </is>
      </c>
      <c r="B8177" t="inlineStr">
        <is>
          <t>Last Name</t>
        </is>
      </c>
      <c r="C8177" t="inlineStr">
        <is>
          <t xml:space="preserve"> O'Brien</t>
        </is>
      </c>
      <c r="D8177" t="inlineStr">
        <is>
          <t>O'Brien</t>
        </is>
      </c>
      <c r="E8177" t="inlineStr">
        <is>
          <t>Trimmed / name case</t>
        </is>
      </c>
    </row>
    <row r="8178">
      <c r="A8178" t="inlineStr">
        <is>
          <t>SRC-01294</t>
        </is>
      </c>
      <c r="B8178" t="inlineStr">
        <is>
          <t>State/Region</t>
        </is>
      </c>
      <c r="C8178" t="inlineStr">
        <is>
          <t>Tas</t>
        </is>
      </c>
      <c r="D8178" t="inlineStr">
        <is>
          <t>TAS</t>
        </is>
      </c>
      <c r="E8178" t="inlineStr">
        <is>
          <t>State to standard abbreviation</t>
        </is>
      </c>
    </row>
    <row r="8179">
      <c r="A8179" t="inlineStr">
        <is>
          <t>SRC-01294</t>
        </is>
      </c>
      <c r="B8179" t="inlineStr">
        <is>
          <t>Phone Number</t>
        </is>
      </c>
      <c r="C8179" t="inlineStr">
        <is>
          <t>61370109415</t>
        </is>
      </c>
      <c r="D8179" t="inlineStr">
        <is>
          <t>+61 3 7010 9415</t>
        </is>
      </c>
      <c r="E8179" t="inlineStr">
        <is>
          <t>Phone to +61 international format</t>
        </is>
      </c>
    </row>
    <row r="8180">
      <c r="A8180" t="inlineStr">
        <is>
          <t>SRC-01294</t>
        </is>
      </c>
      <c r="B8180" t="inlineStr">
        <is>
          <t>Company Name</t>
        </is>
      </c>
      <c r="C8180" t="inlineStr">
        <is>
          <t>Saltingale Dental pty ltd</t>
        </is>
      </c>
      <c r="D8180" t="inlineStr">
        <is>
          <t>Saltingale Dental Pty Ltd</t>
        </is>
      </c>
      <c r="E8180" t="inlineStr">
        <is>
          <t>Company suffix to 'Pty Ltd', trimmed, case</t>
        </is>
      </c>
    </row>
    <row r="8181">
      <c r="A8181" t="inlineStr">
        <is>
          <t>SRC-01294</t>
        </is>
      </c>
      <c r="B8181" t="inlineStr">
        <is>
          <t>City</t>
        </is>
      </c>
      <c r="C8181" t="inlineStr">
        <is>
          <t>launceston</t>
        </is>
      </c>
      <c r="D8181" t="inlineStr">
        <is>
          <t>Launceston</t>
        </is>
      </c>
      <c r="E8181" t="inlineStr">
        <is>
          <t>City case</t>
        </is>
      </c>
    </row>
    <row r="8182">
      <c r="A8182" t="inlineStr">
        <is>
          <t>SRC-01294</t>
        </is>
      </c>
      <c r="B8182" t="inlineStr">
        <is>
          <t>Lifecycle Stage</t>
        </is>
      </c>
      <c r="C8182" t="inlineStr">
        <is>
          <t>LEAD</t>
        </is>
      </c>
      <c r="D8182" t="inlineStr">
        <is>
          <t>Lead</t>
        </is>
      </c>
      <c r="E8182" t="inlineStr">
        <is>
          <t>Mapped to HubSpot lifecycle stage</t>
        </is>
      </c>
    </row>
    <row r="8183">
      <c r="A8183" t="inlineStr">
        <is>
          <t>SRC-01294</t>
        </is>
      </c>
      <c r="B8183" t="inlineStr">
        <is>
          <t>Last Activity</t>
        </is>
      </c>
      <c r="C8183" t="inlineStr">
        <is>
          <t>08/12/2024</t>
        </is>
      </c>
      <c r="D8183" t="inlineStr">
        <is>
          <t>2024-12-08</t>
        </is>
      </c>
      <c r="E8183" t="inlineStr">
        <is>
          <t>Date to YYYY-MM-DD</t>
        </is>
      </c>
    </row>
    <row r="8184">
      <c r="A8184" t="inlineStr">
        <is>
          <t>SRC-01295</t>
        </is>
      </c>
      <c r="B8184" t="inlineStr">
        <is>
          <t>First Name</t>
        </is>
      </c>
      <c r="C8184" t="inlineStr">
        <is>
          <t>LINH</t>
        </is>
      </c>
      <c r="D8184" t="inlineStr">
        <is>
          <t>Linh</t>
        </is>
      </c>
      <c r="E8184" t="inlineStr">
        <is>
          <t>Trimmed / name case</t>
        </is>
      </c>
    </row>
    <row r="8185">
      <c r="A8185" t="inlineStr">
        <is>
          <t>SRC-01295</t>
        </is>
      </c>
      <c r="B8185" t="inlineStr">
        <is>
          <t>Last Name</t>
        </is>
      </c>
      <c r="C8185" t="inlineStr">
        <is>
          <t xml:space="preserve"> Hall</t>
        </is>
      </c>
      <c r="D8185" t="inlineStr">
        <is>
          <t>Hall</t>
        </is>
      </c>
      <c r="E8185" t="inlineStr">
        <is>
          <t>Trimmed / name case</t>
        </is>
      </c>
    </row>
    <row r="8186">
      <c r="A8186" t="inlineStr">
        <is>
          <t>SRC-01295</t>
        </is>
      </c>
      <c r="B8186" t="inlineStr">
        <is>
          <t>State/Region</t>
        </is>
      </c>
      <c r="C8186" t="inlineStr">
        <is>
          <t>vic</t>
        </is>
      </c>
      <c r="D8186" t="inlineStr">
        <is>
          <t>VIC</t>
        </is>
      </c>
      <c r="E8186" t="inlineStr">
        <is>
          <t>State to standard abbreviation</t>
        </is>
      </c>
    </row>
    <row r="8187">
      <c r="A8187" t="inlineStr">
        <is>
          <t>SRC-01295</t>
        </is>
      </c>
      <c r="B8187" t="inlineStr">
        <is>
          <t>Phone Number</t>
        </is>
      </c>
      <c r="C8187" t="inlineStr">
        <is>
          <t>(03) 5550-7590</t>
        </is>
      </c>
      <c r="D8187" t="inlineStr">
        <is>
          <t>+61 3 5550 7590</t>
        </is>
      </c>
      <c r="E8187" t="inlineStr">
        <is>
          <t>Phone to +61 international format</t>
        </is>
      </c>
    </row>
    <row r="8188">
      <c r="A8188" t="inlineStr">
        <is>
          <t>SRC-01295</t>
        </is>
      </c>
      <c r="B8188" t="inlineStr">
        <is>
          <t>Company Name</t>
        </is>
      </c>
      <c r="C8188" t="inlineStr">
        <is>
          <t xml:space="preserve"> Ardlomew Optics Pty Ltd</t>
        </is>
      </c>
      <c r="D8188" t="inlineStr">
        <is>
          <t>Ardlomew Optics Pty Ltd</t>
        </is>
      </c>
      <c r="E8188" t="inlineStr">
        <is>
          <t>Company suffix to 'Pty Ltd', trimmed, case</t>
        </is>
      </c>
    </row>
    <row r="8189">
      <c r="A8189" t="inlineStr">
        <is>
          <t>SRC-01295</t>
        </is>
      </c>
      <c r="B8189" t="inlineStr">
        <is>
          <t>Job Title</t>
        </is>
      </c>
      <c r="C8189" t="inlineStr">
        <is>
          <t>operations manager</t>
        </is>
      </c>
      <c r="D8189" t="inlineStr">
        <is>
          <t>Operations Manager</t>
        </is>
      </c>
      <c r="E8189" t="inlineStr">
        <is>
          <t>Job title case</t>
        </is>
      </c>
    </row>
    <row r="8190">
      <c r="A8190" t="inlineStr">
        <is>
          <t>SRC-01295</t>
        </is>
      </c>
      <c r="B8190" t="inlineStr">
        <is>
          <t>Postal Code</t>
        </is>
      </c>
      <c r="C8190" t="inlineStr">
        <is>
          <t>3884.0</t>
        </is>
      </c>
      <c r="D8190" t="inlineStr">
        <is>
          <t>3884</t>
        </is>
      </c>
      <c r="E8190" t="inlineStr">
        <is>
          <t>Postcode to 4 digits (restored leading zero / removed .0)</t>
        </is>
      </c>
    </row>
    <row r="8191">
      <c r="A8191" t="inlineStr">
        <is>
          <t>SRC-01295</t>
        </is>
      </c>
      <c r="B8191" t="inlineStr">
        <is>
          <t>Lifecycle Stage</t>
        </is>
      </c>
      <c r="C8191" t="inlineStr">
        <is>
          <t>SQL</t>
        </is>
      </c>
      <c r="D8191" t="inlineStr">
        <is>
          <t>Sales Qualified Lead</t>
        </is>
      </c>
      <c r="E8191" t="inlineStr">
        <is>
          <t>Mapped to HubSpot lifecycle stage</t>
        </is>
      </c>
    </row>
    <row r="8192">
      <c r="A8192" t="inlineStr">
        <is>
          <t>SRC-01295</t>
        </is>
      </c>
      <c r="B8192" t="inlineStr">
        <is>
          <t>Last Activity</t>
        </is>
      </c>
      <c r="C8192" t="inlineStr">
        <is>
          <t>11/06/2024</t>
        </is>
      </c>
      <c r="D8192" t="inlineStr">
        <is>
          <t>2024-06-11</t>
        </is>
      </c>
      <c r="E8192" t="inlineStr">
        <is>
          <t>Date to YYYY-MM-DD</t>
        </is>
      </c>
    </row>
    <row r="8193">
      <c r="A8193" t="inlineStr">
        <is>
          <t>SRC-01296</t>
        </is>
      </c>
      <c r="B8193" t="inlineStr">
        <is>
          <t>Last Name</t>
        </is>
      </c>
      <c r="C8193" t="inlineStr">
        <is>
          <t xml:space="preserve"> Thompson</t>
        </is>
      </c>
      <c r="D8193" t="inlineStr">
        <is>
          <t>Thompson</t>
        </is>
      </c>
      <c r="E8193" t="inlineStr">
        <is>
          <t>Trimmed / name case</t>
        </is>
      </c>
    </row>
    <row r="8194">
      <c r="A8194" t="inlineStr">
        <is>
          <t>SRC-01296</t>
        </is>
      </c>
      <c r="B8194" t="inlineStr">
        <is>
          <t>State/Region</t>
        </is>
      </c>
      <c r="C8194" t="inlineStr">
        <is>
          <t>Vic</t>
        </is>
      </c>
      <c r="D8194" t="inlineStr">
        <is>
          <t>VIC</t>
        </is>
      </c>
      <c r="E8194" t="inlineStr">
        <is>
          <t>State to standard abbreviation</t>
        </is>
      </c>
    </row>
    <row r="8195">
      <c r="A8195" t="inlineStr">
        <is>
          <t>SRC-01296</t>
        </is>
      </c>
      <c r="B8195" t="inlineStr">
        <is>
          <t>Phone Number</t>
        </is>
      </c>
      <c r="C8195" t="inlineStr">
        <is>
          <t>61355507884</t>
        </is>
      </c>
      <c r="D8195" t="inlineStr">
        <is>
          <t>+61 3 5550 7884</t>
        </is>
      </c>
      <c r="E8195" t="inlineStr">
        <is>
          <t>Phone to +61 international format</t>
        </is>
      </c>
    </row>
    <row r="8196">
      <c r="A8196" t="inlineStr">
        <is>
          <t>SRC-01296</t>
        </is>
      </c>
      <c r="B8196" t="inlineStr">
        <is>
          <t>Company Name</t>
        </is>
      </c>
      <c r="C8196" t="inlineStr">
        <is>
          <t xml:space="preserve"> Thistlemoor Fitness Pty Ltd</t>
        </is>
      </c>
      <c r="D8196" t="inlineStr">
        <is>
          <t>Thistlemoor Fitness Pty Ltd</t>
        </is>
      </c>
      <c r="E8196" t="inlineStr">
        <is>
          <t>Company suffix to 'Pty Ltd', trimmed, case</t>
        </is>
      </c>
    </row>
    <row r="8197">
      <c r="A8197" t="inlineStr">
        <is>
          <t>SRC-01296</t>
        </is>
      </c>
      <c r="B8197" t="inlineStr">
        <is>
          <t>Job Title</t>
        </is>
      </c>
      <c r="C8197" t="inlineStr">
        <is>
          <t>safety officer</t>
        </is>
      </c>
      <c r="D8197" t="inlineStr">
        <is>
          <t>Safety Officer</t>
        </is>
      </c>
      <c r="E8197" t="inlineStr">
        <is>
          <t>Job title case</t>
        </is>
      </c>
    </row>
    <row r="8198">
      <c r="A8198" t="inlineStr">
        <is>
          <t>SRC-01296</t>
        </is>
      </c>
      <c r="B8198" t="inlineStr">
        <is>
          <t>City</t>
        </is>
      </c>
      <c r="C8198" t="inlineStr">
        <is>
          <t>GEELONG</t>
        </is>
      </c>
      <c r="D8198" t="inlineStr">
        <is>
          <t>Geelong</t>
        </is>
      </c>
      <c r="E8198" t="inlineStr">
        <is>
          <t>City case</t>
        </is>
      </c>
    </row>
    <row r="8199">
      <c r="A8199" t="inlineStr">
        <is>
          <t>SRC-01296</t>
        </is>
      </c>
      <c r="B8199" t="inlineStr">
        <is>
          <t>Last Activity</t>
        </is>
      </c>
      <c r="C8199" t="inlineStr">
        <is>
          <t>Oct 23 2024</t>
        </is>
      </c>
      <c r="D8199" t="inlineStr">
        <is>
          <t>2024-10-23</t>
        </is>
      </c>
      <c r="E8199" t="inlineStr">
        <is>
          <t>Date to YYYY-MM-DD</t>
        </is>
      </c>
    </row>
    <row r="8200">
      <c r="A8200" t="inlineStr">
        <is>
          <t>SRC-01297</t>
        </is>
      </c>
      <c r="B8200" t="inlineStr">
        <is>
          <t>Phone Number</t>
        </is>
      </c>
      <c r="C8200" t="inlineStr">
        <is>
          <t>(08) 7010 4434</t>
        </is>
      </c>
      <c r="D8200" t="inlineStr">
        <is>
          <t>+61 8 7010 4434</t>
        </is>
      </c>
      <c r="E8200" t="inlineStr">
        <is>
          <t>Phone to +61 international format</t>
        </is>
      </c>
    </row>
    <row r="8201">
      <c r="A8201" t="inlineStr">
        <is>
          <t>SRC-01297</t>
        </is>
      </c>
      <c r="B8201" t="inlineStr">
        <is>
          <t>Company Name</t>
        </is>
      </c>
      <c r="C8201" t="inlineStr">
        <is>
          <t>Galbrisk Freight</t>
        </is>
      </c>
      <c r="D8201" t="inlineStr">
        <is>
          <t>Galbrisk Freight Pty Ltd</t>
        </is>
      </c>
      <c r="E8201" t="inlineStr">
        <is>
          <t>Company suffix to 'Pty Ltd', trimmed, case</t>
        </is>
      </c>
    </row>
    <row r="8202">
      <c r="A8202" t="inlineStr">
        <is>
          <t>SRC-01297</t>
        </is>
      </c>
      <c r="B8202" t="inlineStr">
        <is>
          <t>Job Title</t>
        </is>
      </c>
      <c r="C8202" t="inlineStr">
        <is>
          <t>ACCOUNTS PAYABLE OFFICER</t>
        </is>
      </c>
      <c r="D8202" t="inlineStr">
        <is>
          <t>Accounts Payable Officer</t>
        </is>
      </c>
      <c r="E8202" t="inlineStr">
        <is>
          <t>Job title case</t>
        </is>
      </c>
    </row>
    <row r="8203">
      <c r="A8203" t="inlineStr">
        <is>
          <t>SRC-01297</t>
        </is>
      </c>
      <c r="B8203" t="inlineStr">
        <is>
          <t>Lifecycle Stage</t>
        </is>
      </c>
      <c r="C8203" t="inlineStr">
        <is>
          <t>newsletter only</t>
        </is>
      </c>
      <c r="D8203" t="inlineStr">
        <is>
          <t>Subscriber</t>
        </is>
      </c>
      <c r="E8203" t="inlineStr">
        <is>
          <t>Mapped to HubSpot lifecycle stage</t>
        </is>
      </c>
    </row>
    <row r="8204">
      <c r="A8204" t="inlineStr">
        <is>
          <t>SRC-01297</t>
        </is>
      </c>
      <c r="B8204" t="inlineStr">
        <is>
          <t>Last Activity</t>
        </is>
      </c>
      <c r="C8204" t="inlineStr">
        <is>
          <t>01/05/2026</t>
        </is>
      </c>
      <c r="D8204" t="inlineStr">
        <is>
          <t>2026-05-01</t>
        </is>
      </c>
      <c r="E8204" t="inlineStr">
        <is>
          <t>Date to YYYY-MM-DD</t>
        </is>
      </c>
    </row>
    <row r="8205">
      <c r="A8205" t="inlineStr">
        <is>
          <t>SRC-01298</t>
        </is>
      </c>
      <c r="B8205" t="inlineStr">
        <is>
          <t>Last Name</t>
        </is>
      </c>
      <c r="C8205" t="inlineStr">
        <is>
          <t>mcdonald</t>
        </is>
      </c>
      <c r="D8205" t="inlineStr">
        <is>
          <t>McDonald</t>
        </is>
      </c>
      <c r="E8205" t="inlineStr">
        <is>
          <t>Trimmed / name case</t>
        </is>
      </c>
    </row>
    <row r="8206">
      <c r="A8206" t="inlineStr">
        <is>
          <t>SRC-01298</t>
        </is>
      </c>
      <c r="B8206" t="inlineStr">
        <is>
          <t>State/Region</t>
        </is>
      </c>
      <c r="C8206" t="inlineStr">
        <is>
          <t>N.S.W.</t>
        </is>
      </c>
      <c r="D8206" t="inlineStr">
        <is>
          <t>NSW</t>
        </is>
      </c>
      <c r="E8206" t="inlineStr">
        <is>
          <t>State to standard abbreviation</t>
        </is>
      </c>
    </row>
    <row r="8207">
      <c r="A8207" t="inlineStr">
        <is>
          <t>SRC-01298</t>
        </is>
      </c>
      <c r="B8207" t="inlineStr">
        <is>
          <t>Phone Number</t>
        </is>
      </c>
      <c r="C8207" t="inlineStr">
        <is>
          <t>0255505548</t>
        </is>
      </c>
      <c r="D8207" t="inlineStr">
        <is>
          <t>+61 2 5550 5548</t>
        </is>
      </c>
      <c r="E8207" t="inlineStr">
        <is>
          <t>Phone to +61 international format</t>
        </is>
      </c>
    </row>
    <row r="8208">
      <c r="A8208" t="inlineStr">
        <is>
          <t>SRC-01298</t>
        </is>
      </c>
      <c r="B8208" t="inlineStr">
        <is>
          <t>Company Name</t>
        </is>
      </c>
      <c r="C8208" t="inlineStr">
        <is>
          <t>Corvanny Landscapes Pty. Ltd.</t>
        </is>
      </c>
      <c r="D8208" t="inlineStr">
        <is>
          <t>Corvanny Landscapes Pty Ltd</t>
        </is>
      </c>
      <c r="E8208" t="inlineStr">
        <is>
          <t>Company suffix to 'Pty Ltd', trimmed, case</t>
        </is>
      </c>
    </row>
    <row r="8209">
      <c r="A8209" t="inlineStr">
        <is>
          <t>SRC-01298</t>
        </is>
      </c>
      <c r="B8209" t="inlineStr">
        <is>
          <t>Job Title</t>
        </is>
      </c>
      <c r="C8209" t="inlineStr">
        <is>
          <t>MARKETING COORDINATOR</t>
        </is>
      </c>
      <c r="D8209" t="inlineStr">
        <is>
          <t>Marketing Coordinator</t>
        </is>
      </c>
      <c r="E8209" t="inlineStr">
        <is>
          <t>Job title case</t>
        </is>
      </c>
    </row>
    <row r="8210">
      <c r="A8210" t="inlineStr">
        <is>
          <t>SRC-01298</t>
        </is>
      </c>
      <c r="B8210" t="inlineStr">
        <is>
          <t>Lifecycle Stage</t>
        </is>
      </c>
      <c r="C8210" t="inlineStr">
        <is>
          <t>LEAD</t>
        </is>
      </c>
      <c r="D8210" t="inlineStr">
        <is>
          <t>Lead</t>
        </is>
      </c>
      <c r="E8210" t="inlineStr">
        <is>
          <t>Mapped to HubSpot lifecycle stage</t>
        </is>
      </c>
    </row>
    <row r="8211">
      <c r="A8211" t="inlineStr">
        <is>
          <t>SRC-01299</t>
        </is>
      </c>
      <c r="B8211" t="inlineStr">
        <is>
          <t>Last Name</t>
        </is>
      </c>
      <c r="C8211" t="inlineStr">
        <is>
          <t xml:space="preserve"> MacLeod</t>
        </is>
      </c>
      <c r="D8211" t="inlineStr">
        <is>
          <t>MacLeod</t>
        </is>
      </c>
      <c r="E8211" t="inlineStr">
        <is>
          <t>Trimmed / name case</t>
        </is>
      </c>
    </row>
    <row r="8212">
      <c r="A8212" t="inlineStr">
        <is>
          <t>SRC-01299</t>
        </is>
      </c>
      <c r="B8212" t="inlineStr">
        <is>
          <t>State/Region</t>
        </is>
      </c>
      <c r="C8212" t="inlineStr">
        <is>
          <t>Vic</t>
        </is>
      </c>
      <c r="D8212" t="inlineStr">
        <is>
          <t>VIC</t>
        </is>
      </c>
      <c r="E8212" t="inlineStr">
        <is>
          <t>State to standard abbreviation</t>
        </is>
      </c>
    </row>
    <row r="8213">
      <c r="A8213" t="inlineStr">
        <is>
          <t>SRC-01299</t>
        </is>
      </c>
      <c r="B8213" t="inlineStr">
        <is>
          <t>Phone Number</t>
        </is>
      </c>
      <c r="C8213" t="inlineStr">
        <is>
          <t>5550 3195</t>
        </is>
      </c>
      <c r="D8213" t="inlineStr">
        <is>
          <t>+61 3 5550 3195</t>
        </is>
      </c>
      <c r="E8213" t="inlineStr">
        <is>
          <t>Phone to +61 international format</t>
        </is>
      </c>
    </row>
    <row r="8214">
      <c r="A8214" t="inlineStr">
        <is>
          <t>SRC-01299</t>
        </is>
      </c>
      <c r="B8214" t="inlineStr">
        <is>
          <t>Company Name</t>
        </is>
      </c>
      <c r="C8214" t="inlineStr">
        <is>
          <t>Greyvallen Hospitality P/L</t>
        </is>
      </c>
      <c r="D8214" t="inlineStr">
        <is>
          <t>Greyvallen Hospitality Pty Ltd</t>
        </is>
      </c>
      <c r="E8214" t="inlineStr">
        <is>
          <t>Company suffix to 'Pty Ltd', trimmed, case</t>
        </is>
      </c>
    </row>
    <row r="8215">
      <c r="A8215" t="inlineStr">
        <is>
          <t>SRC-01299</t>
        </is>
      </c>
      <c r="B8215" t="inlineStr">
        <is>
          <t>City</t>
        </is>
      </c>
      <c r="C8215" t="inlineStr">
        <is>
          <t>bendigo</t>
        </is>
      </c>
      <c r="D8215" t="inlineStr">
        <is>
          <t>Bendigo</t>
        </is>
      </c>
      <c r="E8215" t="inlineStr">
        <is>
          <t>City case</t>
        </is>
      </c>
    </row>
    <row r="8216">
      <c r="A8216" t="inlineStr">
        <is>
          <t>SRC-01299</t>
        </is>
      </c>
      <c r="B8216" t="inlineStr">
        <is>
          <t>Postal Code</t>
        </is>
      </c>
      <c r="C8216" t="inlineStr">
        <is>
          <t>3702.0</t>
        </is>
      </c>
      <c r="D8216" t="inlineStr">
        <is>
          <t>3702</t>
        </is>
      </c>
      <c r="E8216" t="inlineStr">
        <is>
          <t>Postcode to 4 digits (restored leading zero / removed .0)</t>
        </is>
      </c>
    </row>
    <row r="8217">
      <c r="A8217" t="inlineStr">
        <is>
          <t>SRC-01299</t>
        </is>
      </c>
      <c r="B8217" t="inlineStr">
        <is>
          <t>Lifecycle Stage</t>
        </is>
      </c>
      <c r="C8217" t="inlineStr">
        <is>
          <t>Sales qualified</t>
        </is>
      </c>
      <c r="D8217" t="inlineStr">
        <is>
          <t>Sales Qualified Lead</t>
        </is>
      </c>
      <c r="E8217" t="inlineStr">
        <is>
          <t>Mapped to HubSpot lifecycle stage</t>
        </is>
      </c>
    </row>
    <row r="8218">
      <c r="A8218" t="inlineStr">
        <is>
          <t>SRC-01299</t>
        </is>
      </c>
      <c r="B8218" t="inlineStr">
        <is>
          <t>Last Activity</t>
        </is>
      </c>
      <c r="C8218" t="inlineStr">
        <is>
          <t>Aug 13 2026</t>
        </is>
      </c>
      <c r="D8218" t="inlineStr">
        <is>
          <t>2026-08-13</t>
        </is>
      </c>
      <c r="E8218" t="inlineStr">
        <is>
          <t>Date to YYYY-MM-DD</t>
        </is>
      </c>
    </row>
    <row r="8219">
      <c r="A8219" t="inlineStr">
        <is>
          <t>SRC-01300</t>
        </is>
      </c>
      <c r="B8219" t="inlineStr">
        <is>
          <t>State/Region</t>
        </is>
      </c>
      <c r="C8219" t="inlineStr">
        <is>
          <t>New South Wales</t>
        </is>
      </c>
      <c r="D8219" t="inlineStr">
        <is>
          <t>NSW</t>
        </is>
      </c>
      <c r="E8219" t="inlineStr">
        <is>
          <t>State to standard abbreviation</t>
        </is>
      </c>
    </row>
    <row r="8220">
      <c r="A8220" t="inlineStr">
        <is>
          <t>SRC-01300</t>
        </is>
      </c>
      <c r="B8220" t="inlineStr">
        <is>
          <t>Phone Number</t>
        </is>
      </c>
      <c r="C8220" t="inlineStr">
        <is>
          <t>0255502780</t>
        </is>
      </c>
      <c r="D8220" t="inlineStr">
        <is>
          <t>+61 2 5550 2780</t>
        </is>
      </c>
      <c r="E8220" t="inlineStr">
        <is>
          <t>Phone to +61 international format</t>
        </is>
      </c>
    </row>
    <row r="8221">
      <c r="A8221" t="inlineStr">
        <is>
          <t>SRC-01300</t>
        </is>
      </c>
      <c r="B8221" t="inlineStr">
        <is>
          <t>City</t>
        </is>
      </c>
      <c r="C8221" t="inlineStr">
        <is>
          <t>parramatta</t>
        </is>
      </c>
      <c r="D8221" t="inlineStr">
        <is>
          <t>Parramatta</t>
        </is>
      </c>
      <c r="E8221" t="inlineStr">
        <is>
          <t>City case</t>
        </is>
      </c>
    </row>
    <row r="8222">
      <c r="A8222" t="inlineStr">
        <is>
          <t>SRC-01300</t>
        </is>
      </c>
      <c r="B8222" t="inlineStr">
        <is>
          <t>Lifecycle Stage</t>
        </is>
      </c>
      <c r="C8222" t="inlineStr">
        <is>
          <t>LEAD</t>
        </is>
      </c>
      <c r="D8222" t="inlineStr">
        <is>
          <t>Lead</t>
        </is>
      </c>
      <c r="E8222" t="inlineStr">
        <is>
          <t>Mapped to HubSpot lifecycle stage</t>
        </is>
      </c>
    </row>
    <row r="8223">
      <c r="A8223" t="inlineStr">
        <is>
          <t>SRC-01300</t>
        </is>
      </c>
      <c r="B8223" t="inlineStr">
        <is>
          <t>Last Activity</t>
        </is>
      </c>
      <c r="C8223" t="inlineStr">
        <is>
          <t>May 18 2024</t>
        </is>
      </c>
      <c r="D8223" t="inlineStr">
        <is>
          <t>2024-05-18</t>
        </is>
      </c>
      <c r="E8223" t="inlineStr">
        <is>
          <t>Date to YYYY-MM-DD</t>
        </is>
      </c>
    </row>
    <row r="8224">
      <c r="A8224" t="inlineStr">
        <is>
          <t>SRC-01301</t>
        </is>
      </c>
      <c r="B8224" t="inlineStr">
        <is>
          <t>First Name</t>
        </is>
      </c>
      <c r="C8224" t="inlineStr">
        <is>
          <t>Ms LEO</t>
        </is>
      </c>
      <c r="D8224" t="inlineStr">
        <is>
          <t>LEO</t>
        </is>
      </c>
      <c r="E8224" t="inlineStr">
        <is>
          <t>Removed title (Dr/Mr/Ms/Mrs)</t>
        </is>
      </c>
    </row>
    <row r="8225">
      <c r="A8225" t="inlineStr">
        <is>
          <t>SRC-01301</t>
        </is>
      </c>
      <c r="B8225" t="inlineStr">
        <is>
          <t>First Name</t>
        </is>
      </c>
      <c r="C8225" t="inlineStr">
        <is>
          <t>LEO</t>
        </is>
      </c>
      <c r="D8225" t="inlineStr">
        <is>
          <t>Leo</t>
        </is>
      </c>
      <c r="E8225" t="inlineStr">
        <is>
          <t>Trimmed / name case</t>
        </is>
      </c>
    </row>
    <row r="8226">
      <c r="A8226" t="inlineStr">
        <is>
          <t>SRC-01301</t>
        </is>
      </c>
      <c r="B8226" t="inlineStr">
        <is>
          <t>Last Name</t>
        </is>
      </c>
      <c r="C8226" t="inlineStr">
        <is>
          <t xml:space="preserve">Papadopoulos </t>
        </is>
      </c>
      <c r="D8226" t="inlineStr">
        <is>
          <t>Papadopoulos</t>
        </is>
      </c>
      <c r="E8226" t="inlineStr">
        <is>
          <t>Trimmed / name case</t>
        </is>
      </c>
    </row>
    <row r="8227">
      <c r="A8227" t="inlineStr">
        <is>
          <t>SRC-01301</t>
        </is>
      </c>
      <c r="B8227" t="inlineStr">
        <is>
          <t>Phone Number</t>
        </is>
      </c>
      <c r="C8227" t="inlineStr">
        <is>
          <t>(08) 5550-5507</t>
        </is>
      </c>
      <c r="D8227" t="inlineStr">
        <is>
          <t>+61 8 5550 5507</t>
        </is>
      </c>
      <c r="E8227" t="inlineStr">
        <is>
          <t>Phone to +61 international format</t>
        </is>
      </c>
    </row>
    <row r="8228">
      <c r="A8228" t="inlineStr">
        <is>
          <t>SRC-01301</t>
        </is>
      </c>
      <c r="B8228" t="inlineStr">
        <is>
          <t>Company Name</t>
        </is>
      </c>
      <c r="C8228" t="inlineStr">
        <is>
          <t>Nethervane Engineering pty ltd</t>
        </is>
      </c>
      <c r="D8228" t="inlineStr">
        <is>
          <t>Nethervane Engineering Pty Ltd</t>
        </is>
      </c>
      <c r="E8228" t="inlineStr">
        <is>
          <t>Company suffix to 'Pty Ltd', trimmed, case</t>
        </is>
      </c>
    </row>
    <row r="8229">
      <c r="A8229" t="inlineStr">
        <is>
          <t>SRC-01301</t>
        </is>
      </c>
      <c r="B8229" t="inlineStr">
        <is>
          <t>Job Title</t>
        </is>
      </c>
      <c r="C8229" t="inlineStr">
        <is>
          <t>GENERAL MANAGER</t>
        </is>
      </c>
      <c r="D8229" t="inlineStr">
        <is>
          <t>General Manager</t>
        </is>
      </c>
      <c r="E8229" t="inlineStr">
        <is>
          <t>Job title case</t>
        </is>
      </c>
    </row>
    <row r="8230">
      <c r="A8230" t="inlineStr">
        <is>
          <t>SRC-01301</t>
        </is>
      </c>
      <c r="B8230" t="inlineStr">
        <is>
          <t>Lifecycle Stage</t>
        </is>
      </c>
      <c r="C8230" t="inlineStr">
        <is>
          <t>MQL</t>
        </is>
      </c>
      <c r="D8230" t="inlineStr">
        <is>
          <t>Marketing Qualified Lead</t>
        </is>
      </c>
      <c r="E8230" t="inlineStr">
        <is>
          <t>Mapped to HubSpot lifecycle stage</t>
        </is>
      </c>
    </row>
    <row r="8231">
      <c r="A8231" t="inlineStr">
        <is>
          <t>SRC-01301</t>
        </is>
      </c>
      <c r="B8231" t="inlineStr">
        <is>
          <t>Last Activity</t>
        </is>
      </c>
      <c r="C8231" t="inlineStr">
        <is>
          <t>03/10/2025</t>
        </is>
      </c>
      <c r="D8231" t="inlineStr">
        <is>
          <t>2025-10-03</t>
        </is>
      </c>
      <c r="E8231" t="inlineStr">
        <is>
          <t>Date to YYYY-MM-DD</t>
        </is>
      </c>
    </row>
    <row r="8232">
      <c r="A8232" t="inlineStr">
        <is>
          <t>SRC-01302</t>
        </is>
      </c>
      <c r="B8232" t="inlineStr">
        <is>
          <t>Last Name</t>
        </is>
      </c>
      <c r="C8232" t="inlineStr">
        <is>
          <t>HADDAD</t>
        </is>
      </c>
      <c r="D8232" t="inlineStr">
        <is>
          <t>Haddad</t>
        </is>
      </c>
      <c r="E8232" t="inlineStr">
        <is>
          <t>Trimmed / name case</t>
        </is>
      </c>
    </row>
    <row r="8233">
      <c r="A8233" t="inlineStr">
        <is>
          <t>SRC-01302</t>
        </is>
      </c>
      <c r="B8233" t="inlineStr">
        <is>
          <t>Email</t>
        </is>
      </c>
      <c r="C8233" t="inlineStr">
        <is>
          <t xml:space="preserve">angush@elkwhistplastics.example </t>
        </is>
      </c>
      <c r="D8233" t="inlineStr">
        <is>
          <t>angush@elkwhistplastics.example</t>
        </is>
      </c>
      <c r="E8233" t="inlineStr">
        <is>
          <t>Lower-case, trimmed, removed mailto:/brackets</t>
        </is>
      </c>
    </row>
    <row r="8234">
      <c r="A8234" t="inlineStr">
        <is>
          <t>SRC-01302</t>
        </is>
      </c>
      <c r="B8234" t="inlineStr">
        <is>
          <t>State/Region</t>
        </is>
      </c>
      <c r="C8234" t="inlineStr">
        <is>
          <t>Victoria</t>
        </is>
      </c>
      <c r="D8234" t="inlineStr">
        <is>
          <t>VIC</t>
        </is>
      </c>
      <c r="E8234" t="inlineStr">
        <is>
          <t>State to standard abbreviation</t>
        </is>
      </c>
    </row>
    <row r="8235">
      <c r="A8235" t="inlineStr">
        <is>
          <t>SRC-01302</t>
        </is>
      </c>
      <c r="B8235" t="inlineStr">
        <is>
          <t>Phone Number</t>
        </is>
      </c>
      <c r="C8235" t="inlineStr">
        <is>
          <t>(03) 5550 4218</t>
        </is>
      </c>
      <c r="D8235" t="inlineStr">
        <is>
          <t>+61 3 5550 4218</t>
        </is>
      </c>
      <c r="E8235" t="inlineStr">
        <is>
          <t>Phone to +61 international format</t>
        </is>
      </c>
    </row>
    <row r="8236">
      <c r="A8236" t="inlineStr">
        <is>
          <t>SRC-01302</t>
        </is>
      </c>
      <c r="B8236" t="inlineStr">
        <is>
          <t>Job Title</t>
        </is>
      </c>
      <c r="C8236" t="inlineStr">
        <is>
          <t>office manager</t>
        </is>
      </c>
      <c r="D8236" t="inlineStr">
        <is>
          <t>Office Manager</t>
        </is>
      </c>
      <c r="E8236" t="inlineStr">
        <is>
          <t>Job title case</t>
        </is>
      </c>
    </row>
    <row r="8237">
      <c r="A8237" t="inlineStr">
        <is>
          <t>SRC-01302</t>
        </is>
      </c>
      <c r="B8237" t="inlineStr">
        <is>
          <t>City</t>
        </is>
      </c>
      <c r="C8237" t="inlineStr">
        <is>
          <t>ballarat</t>
        </is>
      </c>
      <c r="D8237" t="inlineStr">
        <is>
          <t>Ballarat</t>
        </is>
      </c>
      <c r="E8237" t="inlineStr">
        <is>
          <t>City case</t>
        </is>
      </c>
    </row>
    <row r="8238">
      <c r="A8238" t="inlineStr">
        <is>
          <t>SRC-01302</t>
        </is>
      </c>
      <c r="B8238" t="inlineStr">
        <is>
          <t>Lifecycle Stage</t>
        </is>
      </c>
      <c r="C8238" t="inlineStr">
        <is>
          <t>LEAD</t>
        </is>
      </c>
      <c r="D8238" t="inlineStr">
        <is>
          <t>Lead</t>
        </is>
      </c>
      <c r="E8238" t="inlineStr">
        <is>
          <t>Mapped to HubSpot lifecycle stage</t>
        </is>
      </c>
    </row>
    <row r="8239">
      <c r="A8239" t="inlineStr">
        <is>
          <t>SRC-01302</t>
        </is>
      </c>
      <c r="B8239" t="inlineStr">
        <is>
          <t>Last Activity</t>
        </is>
      </c>
      <c r="C8239" t="inlineStr">
        <is>
          <t>22/04/2026</t>
        </is>
      </c>
      <c r="D8239" t="inlineStr">
        <is>
          <t>2026-04-22</t>
        </is>
      </c>
      <c r="E8239" t="inlineStr">
        <is>
          <t>Date to YYYY-MM-DD</t>
        </is>
      </c>
    </row>
    <row r="8240">
      <c r="A8240" t="inlineStr">
        <is>
          <t>SRC-01303</t>
        </is>
      </c>
      <c r="B8240" t="inlineStr">
        <is>
          <t>First Name</t>
        </is>
      </c>
      <c r="C8240" t="inlineStr">
        <is>
          <t>dimitri</t>
        </is>
      </c>
      <c r="D8240" t="inlineStr">
        <is>
          <t>Dimitri</t>
        </is>
      </c>
      <c r="E8240" t="inlineStr">
        <is>
          <t>Trimmed / name case</t>
        </is>
      </c>
    </row>
    <row r="8241">
      <c r="A8241" t="inlineStr">
        <is>
          <t>SRC-01303</t>
        </is>
      </c>
      <c r="B8241" t="inlineStr">
        <is>
          <t>Last Name</t>
        </is>
      </c>
      <c r="C8241" t="inlineStr">
        <is>
          <t>tran</t>
        </is>
      </c>
      <c r="D8241" t="inlineStr">
        <is>
          <t>Tran</t>
        </is>
      </c>
      <c r="E8241" t="inlineStr">
        <is>
          <t>Trimmed / name case</t>
        </is>
      </c>
    </row>
    <row r="8242">
      <c r="A8242" t="inlineStr">
        <is>
          <t>SRC-01303</t>
        </is>
      </c>
      <c r="B8242" t="inlineStr">
        <is>
          <t>Phone Number</t>
        </is>
      </c>
      <c r="C8242" t="inlineStr">
        <is>
          <t>61855509842</t>
        </is>
      </c>
      <c r="D8242" t="inlineStr">
        <is>
          <t>+61 8 5550 9842</t>
        </is>
      </c>
      <c r="E8242" t="inlineStr">
        <is>
          <t>Phone to +61 international format</t>
        </is>
      </c>
    </row>
    <row r="8243">
      <c r="A8243" t="inlineStr">
        <is>
          <t>SRC-01303</t>
        </is>
      </c>
      <c r="B8243" t="inlineStr">
        <is>
          <t>Company Name</t>
        </is>
      </c>
      <c r="C8243" t="inlineStr">
        <is>
          <t>Wattlemere Electrical</t>
        </is>
      </c>
      <c r="D8243" t="inlineStr">
        <is>
          <t>Wattlemere Electrical Pty Ltd</t>
        </is>
      </c>
      <c r="E8243" t="inlineStr">
        <is>
          <t>Company suffix to 'Pty Ltd', trimmed, case</t>
        </is>
      </c>
    </row>
    <row r="8244">
      <c r="A8244" t="inlineStr">
        <is>
          <t>SRC-01303</t>
        </is>
      </c>
      <c r="B8244" t="inlineStr">
        <is>
          <t>Job Title</t>
        </is>
      </c>
      <c r="C8244" t="inlineStr">
        <is>
          <t>SAFETY OFFICER</t>
        </is>
      </c>
      <c r="D8244" t="inlineStr">
        <is>
          <t>Safety Officer</t>
        </is>
      </c>
      <c r="E8244" t="inlineStr">
        <is>
          <t>Job title case</t>
        </is>
      </c>
    </row>
    <row r="8245">
      <c r="A8245" t="inlineStr">
        <is>
          <t>SRC-01304</t>
        </is>
      </c>
      <c r="B8245" t="inlineStr">
        <is>
          <t>State/Region</t>
        </is>
      </c>
      <c r="C8245" t="inlineStr">
        <is>
          <t>vic</t>
        </is>
      </c>
      <c r="D8245" t="inlineStr">
        <is>
          <t>VIC</t>
        </is>
      </c>
      <c r="E8245" t="inlineStr">
        <is>
          <t>State to standard abbreviation</t>
        </is>
      </c>
    </row>
    <row r="8246">
      <c r="A8246" t="inlineStr">
        <is>
          <t>SRC-01304</t>
        </is>
      </c>
      <c r="B8246" t="inlineStr">
        <is>
          <t>Phone Number</t>
        </is>
      </c>
      <c r="C8246" t="inlineStr">
        <is>
          <t>0355506614</t>
        </is>
      </c>
      <c r="D8246" t="inlineStr">
        <is>
          <t>+61 3 5550 6614</t>
        </is>
      </c>
      <c r="E8246" t="inlineStr">
        <is>
          <t>Phone to +61 international format</t>
        </is>
      </c>
    </row>
    <row r="8247">
      <c r="A8247" t="inlineStr">
        <is>
          <t>SRC-01304</t>
        </is>
      </c>
      <c r="B8247" t="inlineStr">
        <is>
          <t>City</t>
        </is>
      </c>
      <c r="C8247" t="inlineStr">
        <is>
          <t>BALLARAT</t>
        </is>
      </c>
      <c r="D8247" t="inlineStr">
        <is>
          <t>Ballarat</t>
        </is>
      </c>
      <c r="E8247" t="inlineStr">
        <is>
          <t>City case</t>
        </is>
      </c>
    </row>
    <row r="8248">
      <c r="A8248" t="inlineStr">
        <is>
          <t>SRC-01305</t>
        </is>
      </c>
      <c r="B8248" t="inlineStr">
        <is>
          <t>Last Name</t>
        </is>
      </c>
      <c r="C8248" t="inlineStr">
        <is>
          <t>KENNEDY</t>
        </is>
      </c>
      <c r="D8248" t="inlineStr">
        <is>
          <t>Kennedy</t>
        </is>
      </c>
      <c r="E8248" t="inlineStr">
        <is>
          <t>Trimmed / name case</t>
        </is>
      </c>
    </row>
    <row r="8249">
      <c r="A8249" t="inlineStr">
        <is>
          <t>SRC-01305</t>
        </is>
      </c>
      <c r="B8249" t="inlineStr">
        <is>
          <t>Phone Number</t>
        </is>
      </c>
      <c r="C8249" t="inlineStr">
        <is>
          <t>5550 8264</t>
        </is>
      </c>
      <c r="D8249" t="inlineStr">
        <is>
          <t>+61 8 5550 8264</t>
        </is>
      </c>
      <c r="E8249" t="inlineStr">
        <is>
          <t>Phone to +61 international format</t>
        </is>
      </c>
    </row>
    <row r="8250">
      <c r="A8250" t="inlineStr">
        <is>
          <t>SRC-01305</t>
        </is>
      </c>
      <c r="B8250" t="inlineStr">
        <is>
          <t>Job Title</t>
        </is>
      </c>
      <c r="C8250" t="inlineStr">
        <is>
          <t>WORKSHOP MANAGER</t>
        </is>
      </c>
      <c r="D8250" t="inlineStr">
        <is>
          <t>Workshop Manager</t>
        </is>
      </c>
      <c r="E8250" t="inlineStr">
        <is>
          <t>Job title case</t>
        </is>
      </c>
    </row>
    <row r="8251">
      <c r="A8251" t="inlineStr">
        <is>
          <t>SRC-01305</t>
        </is>
      </c>
      <c r="B8251" t="inlineStr">
        <is>
          <t>Lifecycle Stage</t>
        </is>
      </c>
      <c r="C8251" t="inlineStr">
        <is>
          <t>LEAD</t>
        </is>
      </c>
      <c r="D8251" t="inlineStr">
        <is>
          <t>Lead</t>
        </is>
      </c>
      <c r="E8251" t="inlineStr">
        <is>
          <t>Mapped to HubSpot lifecycle stage</t>
        </is>
      </c>
    </row>
    <row r="8252">
      <c r="A8252" t="inlineStr">
        <is>
          <t>SRC-01305</t>
        </is>
      </c>
      <c r="B8252" t="inlineStr">
        <is>
          <t>Last Activity</t>
        </is>
      </c>
      <c r="C8252" t="inlineStr">
        <is>
          <t>Nov 18 2024</t>
        </is>
      </c>
      <c r="D8252" t="inlineStr">
        <is>
          <t>2024-11-18</t>
        </is>
      </c>
      <c r="E8252" t="inlineStr">
        <is>
          <t>Date to YYYY-MM-DD</t>
        </is>
      </c>
    </row>
    <row r="8253">
      <c r="A8253" t="inlineStr">
        <is>
          <t>SRC-01307</t>
        </is>
      </c>
      <c r="B8253" t="inlineStr">
        <is>
          <t>Last Name</t>
        </is>
      </c>
      <c r="C8253" t="inlineStr"/>
      <c r="D8253" t="inlineStr">
        <is>
          <t>Davies</t>
        </is>
      </c>
      <c r="E8253" t="inlineStr">
        <is>
          <t>Split full name from First Name field</t>
        </is>
      </c>
    </row>
    <row r="8254">
      <c r="A8254" t="inlineStr">
        <is>
          <t>SRC-01307</t>
        </is>
      </c>
      <c r="B8254" t="inlineStr">
        <is>
          <t>Email</t>
        </is>
      </c>
      <c r="C8254" t="inlineStr">
        <is>
          <t>SANA@YARROWDINEHOSPITALITY.EXAMPLE</t>
        </is>
      </c>
      <c r="D8254" t="inlineStr">
        <is>
          <t>sana@yarrowdinehospitality.example</t>
        </is>
      </c>
      <c r="E8254" t="inlineStr">
        <is>
          <t>Lower-case, trimmed, removed mailto:/brackets</t>
        </is>
      </c>
    </row>
    <row r="8255">
      <c r="A8255" t="inlineStr">
        <is>
          <t>SRC-01307</t>
        </is>
      </c>
      <c r="B8255" t="inlineStr">
        <is>
          <t>State/Region</t>
        </is>
      </c>
      <c r="C8255" t="inlineStr">
        <is>
          <t>Victoria</t>
        </is>
      </c>
      <c r="D8255" t="inlineStr">
        <is>
          <t>VIC</t>
        </is>
      </c>
      <c r="E8255" t="inlineStr">
        <is>
          <t>State to standard abbreviation</t>
        </is>
      </c>
    </row>
    <row r="8256">
      <c r="A8256" t="inlineStr">
        <is>
          <t>SRC-01307</t>
        </is>
      </c>
      <c r="B8256" t="inlineStr">
        <is>
          <t>Phone Number</t>
        </is>
      </c>
      <c r="C8256" t="inlineStr">
        <is>
          <t>5550 3978</t>
        </is>
      </c>
      <c r="D8256" t="inlineStr">
        <is>
          <t>+61 3 5550 3978</t>
        </is>
      </c>
      <c r="E8256" t="inlineStr">
        <is>
          <t>Phone to +61 international format</t>
        </is>
      </c>
    </row>
    <row r="8257">
      <c r="A8257" t="inlineStr">
        <is>
          <t>SRC-01307</t>
        </is>
      </c>
      <c r="B8257" t="inlineStr">
        <is>
          <t>Company Name</t>
        </is>
      </c>
      <c r="C8257" t="inlineStr">
        <is>
          <t>Yarrowdine Hospitality pty ltd</t>
        </is>
      </c>
      <c r="D8257" t="inlineStr">
        <is>
          <t>Yarrowdine Hospitality Pty Ltd</t>
        </is>
      </c>
      <c r="E8257" t="inlineStr">
        <is>
          <t>Company suffix to 'Pty Ltd', trimmed, case</t>
        </is>
      </c>
    </row>
    <row r="8258">
      <c r="A8258" t="inlineStr">
        <is>
          <t>SRC-01307</t>
        </is>
      </c>
      <c r="B8258" t="inlineStr">
        <is>
          <t>Postal Code</t>
        </is>
      </c>
      <c r="C8258" t="inlineStr">
        <is>
          <t>3795.0</t>
        </is>
      </c>
      <c r="D8258" t="inlineStr">
        <is>
          <t>3795</t>
        </is>
      </c>
      <c r="E8258" t="inlineStr">
        <is>
          <t>Postcode to 4 digits (restored leading zero / removed .0)</t>
        </is>
      </c>
    </row>
    <row r="8259">
      <c r="A8259" t="inlineStr">
        <is>
          <t>SRC-01307</t>
        </is>
      </c>
      <c r="B8259" t="inlineStr">
        <is>
          <t>Lifecycle Stage</t>
        </is>
      </c>
      <c r="C8259" t="inlineStr">
        <is>
          <t>customer - active</t>
        </is>
      </c>
      <c r="D8259" t="inlineStr">
        <is>
          <t>Customer</t>
        </is>
      </c>
      <c r="E8259" t="inlineStr">
        <is>
          <t>Mapped to HubSpot lifecycle stage</t>
        </is>
      </c>
    </row>
    <row r="8260">
      <c r="A8260" t="inlineStr">
        <is>
          <t>SRC-01307</t>
        </is>
      </c>
      <c r="B8260" t="inlineStr">
        <is>
          <t>Last Activity</t>
        </is>
      </c>
      <c r="C8260" t="inlineStr">
        <is>
          <t>Aug 24 2025</t>
        </is>
      </c>
      <c r="D8260" t="inlineStr">
        <is>
          <t>2025-08-24</t>
        </is>
      </c>
      <c r="E8260" t="inlineStr">
        <is>
          <t>Date to YYYY-MM-DD</t>
        </is>
      </c>
    </row>
    <row r="8261">
      <c r="A8261" t="inlineStr">
        <is>
          <t>SRC-01308</t>
        </is>
      </c>
      <c r="B8261" t="inlineStr">
        <is>
          <t>Last Name</t>
        </is>
      </c>
      <c r="C8261" t="inlineStr">
        <is>
          <t>PHAM</t>
        </is>
      </c>
      <c r="D8261" t="inlineStr">
        <is>
          <t>Pham</t>
        </is>
      </c>
      <c r="E8261" t="inlineStr">
        <is>
          <t>Trimmed / name case</t>
        </is>
      </c>
    </row>
    <row r="8262">
      <c r="A8262" t="inlineStr">
        <is>
          <t>SRC-01308</t>
        </is>
      </c>
      <c r="B8262" t="inlineStr">
        <is>
          <t>Email</t>
        </is>
      </c>
      <c r="C8262" t="inlineStr">
        <is>
          <t xml:space="preserve">nadia.pham@elkwhistplastics.example </t>
        </is>
      </c>
      <c r="D8262" t="inlineStr">
        <is>
          <t>nadia.pham@elkwhistplastics.example</t>
        </is>
      </c>
      <c r="E8262" t="inlineStr">
        <is>
          <t>Lower-case, trimmed, removed mailto:/brackets</t>
        </is>
      </c>
    </row>
    <row r="8263">
      <c r="A8263" t="inlineStr">
        <is>
          <t>SRC-01308</t>
        </is>
      </c>
      <c r="B8263" t="inlineStr">
        <is>
          <t>State/Region</t>
        </is>
      </c>
      <c r="C8263" t="inlineStr">
        <is>
          <t>Vic</t>
        </is>
      </c>
      <c r="D8263" t="inlineStr">
        <is>
          <t>VIC</t>
        </is>
      </c>
      <c r="E8263" t="inlineStr">
        <is>
          <t>State to standard abbreviation</t>
        </is>
      </c>
    </row>
    <row r="8264">
      <c r="A8264" t="inlineStr">
        <is>
          <t>SRC-01308</t>
        </is>
      </c>
      <c r="B8264" t="inlineStr">
        <is>
          <t>Phone Number</t>
        </is>
      </c>
      <c r="C8264" t="inlineStr">
        <is>
          <t>03.7010.8967</t>
        </is>
      </c>
      <c r="D8264" t="inlineStr">
        <is>
          <t>+61 3 7010 8967</t>
        </is>
      </c>
      <c r="E8264" t="inlineStr">
        <is>
          <t>Phone to +61 international format</t>
        </is>
      </c>
    </row>
    <row r="8265">
      <c r="A8265" t="inlineStr">
        <is>
          <t>SRC-01308</t>
        </is>
      </c>
      <c r="B8265" t="inlineStr">
        <is>
          <t>Job Title</t>
        </is>
      </c>
      <c r="C8265" t="inlineStr">
        <is>
          <t>FINANCE MANAGER</t>
        </is>
      </c>
      <c r="D8265" t="inlineStr">
        <is>
          <t>Finance Manager</t>
        </is>
      </c>
      <c r="E8265" t="inlineStr">
        <is>
          <t>Job title case</t>
        </is>
      </c>
    </row>
    <row r="8266">
      <c r="A8266" t="inlineStr">
        <is>
          <t>SRC-01308</t>
        </is>
      </c>
      <c r="B8266" t="inlineStr">
        <is>
          <t>City</t>
        </is>
      </c>
      <c r="C8266" t="inlineStr">
        <is>
          <t>BALLARAT</t>
        </is>
      </c>
      <c r="D8266" t="inlineStr">
        <is>
          <t>Ballarat</t>
        </is>
      </c>
      <c r="E8266" t="inlineStr">
        <is>
          <t>City case</t>
        </is>
      </c>
    </row>
    <row r="8267">
      <c r="A8267" t="inlineStr">
        <is>
          <t>SRC-01309</t>
        </is>
      </c>
      <c r="B8267" t="inlineStr">
        <is>
          <t>State/Region</t>
        </is>
      </c>
      <c r="C8267" t="inlineStr">
        <is>
          <t>South Australia</t>
        </is>
      </c>
      <c r="D8267" t="inlineStr">
        <is>
          <t>SA</t>
        </is>
      </c>
      <c r="E8267" t="inlineStr">
        <is>
          <t>State to standard abbreviation</t>
        </is>
      </c>
    </row>
    <row r="8268">
      <c r="A8268" t="inlineStr">
        <is>
          <t>SRC-01309</t>
        </is>
      </c>
      <c r="B8268" t="inlineStr">
        <is>
          <t>Phone Number</t>
        </is>
      </c>
      <c r="C8268" t="inlineStr">
        <is>
          <t>61855505312</t>
        </is>
      </c>
      <c r="D8268" t="inlineStr">
        <is>
          <t>+61 8 5550 5312</t>
        </is>
      </c>
      <c r="E8268" t="inlineStr">
        <is>
          <t>Phone to +61 international format</t>
        </is>
      </c>
    </row>
    <row r="8269">
      <c r="A8269" t="inlineStr">
        <is>
          <t>SRC-01309</t>
        </is>
      </c>
      <c r="B8269" t="inlineStr">
        <is>
          <t>Company Name</t>
        </is>
      </c>
      <c r="C8269" t="inlineStr">
        <is>
          <t>Wexmorrow Accounting pty ltd</t>
        </is>
      </c>
      <c r="D8269" t="inlineStr">
        <is>
          <t>Wexmorrow Accounting Pty Ltd</t>
        </is>
      </c>
      <c r="E8269" t="inlineStr">
        <is>
          <t>Company suffix to 'Pty Ltd', trimmed, case</t>
        </is>
      </c>
    </row>
    <row r="8270">
      <c r="A8270" t="inlineStr">
        <is>
          <t>SRC-01309</t>
        </is>
      </c>
      <c r="B8270" t="inlineStr">
        <is>
          <t>City</t>
        </is>
      </c>
      <c r="C8270" t="inlineStr">
        <is>
          <t>mount gambier</t>
        </is>
      </c>
      <c r="D8270" t="inlineStr">
        <is>
          <t>Mount Gambier</t>
        </is>
      </c>
      <c r="E8270" t="inlineStr">
        <is>
          <t>City case</t>
        </is>
      </c>
    </row>
    <row r="8271">
      <c r="A8271" t="inlineStr">
        <is>
          <t>SRC-01309</t>
        </is>
      </c>
      <c r="B8271" t="inlineStr">
        <is>
          <t>Last Activity</t>
        </is>
      </c>
      <c r="C8271" t="inlineStr">
        <is>
          <t>19/11/2025</t>
        </is>
      </c>
      <c r="D8271" t="inlineStr">
        <is>
          <t>2025-11-19</t>
        </is>
      </c>
      <c r="E8271" t="inlineStr">
        <is>
          <t>Date to YYYY-MM-DD</t>
        </is>
      </c>
    </row>
    <row r="8272">
      <c r="A8272" t="inlineStr">
        <is>
          <t>SRC-01310</t>
        </is>
      </c>
      <c r="B8272" t="inlineStr">
        <is>
          <t>Last Name</t>
        </is>
      </c>
      <c r="C8272" t="inlineStr">
        <is>
          <t>scott</t>
        </is>
      </c>
      <c r="D8272" t="inlineStr">
        <is>
          <t>Scott</t>
        </is>
      </c>
      <c r="E8272" t="inlineStr">
        <is>
          <t>Trimmed / name case</t>
        </is>
      </c>
    </row>
    <row r="8273">
      <c r="A8273" t="inlineStr">
        <is>
          <t>SRC-01310</t>
        </is>
      </c>
      <c r="B8273" t="inlineStr">
        <is>
          <t>State/Region</t>
        </is>
      </c>
      <c r="C8273" t="inlineStr">
        <is>
          <t>New South Wales</t>
        </is>
      </c>
      <c r="D8273" t="inlineStr">
        <is>
          <t>NSW</t>
        </is>
      </c>
      <c r="E8273" t="inlineStr">
        <is>
          <t>State to standard abbreviation</t>
        </is>
      </c>
    </row>
    <row r="8274">
      <c r="A8274" t="inlineStr">
        <is>
          <t>SRC-01310</t>
        </is>
      </c>
      <c r="B8274" t="inlineStr">
        <is>
          <t>Phone Number</t>
        </is>
      </c>
      <c r="C8274" t="inlineStr">
        <is>
          <t>0255509624</t>
        </is>
      </c>
      <c r="D8274" t="inlineStr">
        <is>
          <t>+61 2 5550 9624</t>
        </is>
      </c>
      <c r="E8274" t="inlineStr">
        <is>
          <t>Phone to +61 international format</t>
        </is>
      </c>
    </row>
    <row r="8275">
      <c r="A8275" t="inlineStr">
        <is>
          <t>SRC-01310</t>
        </is>
      </c>
      <c r="B8275" t="inlineStr">
        <is>
          <t>Company Name</t>
        </is>
      </c>
      <c r="C8275" t="inlineStr">
        <is>
          <t>Corvanny Landscapes pty ltd</t>
        </is>
      </c>
      <c r="D8275" t="inlineStr">
        <is>
          <t>Corvanny Landscapes Pty Ltd</t>
        </is>
      </c>
      <c r="E8275" t="inlineStr">
        <is>
          <t>Company suffix to 'Pty Ltd', trimmed, case</t>
        </is>
      </c>
    </row>
    <row r="8276">
      <c r="A8276" t="inlineStr">
        <is>
          <t>SRC-01310</t>
        </is>
      </c>
      <c r="B8276" t="inlineStr">
        <is>
          <t>Job Title</t>
        </is>
      </c>
      <c r="C8276" t="inlineStr">
        <is>
          <t>MANAGING DIRECTOR</t>
        </is>
      </c>
      <c r="D8276" t="inlineStr">
        <is>
          <t>Managing Director</t>
        </is>
      </c>
      <c r="E8276" t="inlineStr">
        <is>
          <t>Job title case</t>
        </is>
      </c>
    </row>
    <row r="8277">
      <c r="A8277" t="inlineStr">
        <is>
          <t>SRC-01310</t>
        </is>
      </c>
      <c r="B8277" t="inlineStr">
        <is>
          <t>City</t>
        </is>
      </c>
      <c r="C8277" t="inlineStr">
        <is>
          <t>parramatta</t>
        </is>
      </c>
      <c r="D8277" t="inlineStr">
        <is>
          <t>Parramatta</t>
        </is>
      </c>
      <c r="E8277" t="inlineStr">
        <is>
          <t>City case</t>
        </is>
      </c>
    </row>
    <row r="8278">
      <c r="A8278" t="inlineStr">
        <is>
          <t>SRC-01310</t>
        </is>
      </c>
      <c r="B8278" t="inlineStr">
        <is>
          <t>Lifecycle Stage</t>
        </is>
      </c>
      <c r="C8278" t="inlineStr">
        <is>
          <t>lead</t>
        </is>
      </c>
      <c r="D8278" t="inlineStr">
        <is>
          <t>Lead</t>
        </is>
      </c>
      <c r="E8278" t="inlineStr">
        <is>
          <t>Mapped to HubSpot lifecycle stage</t>
        </is>
      </c>
    </row>
    <row r="8279">
      <c r="A8279" t="inlineStr">
        <is>
          <t>SRC-01310</t>
        </is>
      </c>
      <c r="B8279" t="inlineStr">
        <is>
          <t>Last Activity</t>
        </is>
      </c>
      <c r="C8279" t="inlineStr">
        <is>
          <t>Feb 23 2026</t>
        </is>
      </c>
      <c r="D8279" t="inlineStr">
        <is>
          <t>2026-02-23</t>
        </is>
      </c>
      <c r="E8279" t="inlineStr">
        <is>
          <t>Date to YYYY-MM-DD</t>
        </is>
      </c>
    </row>
    <row r="8280">
      <c r="A8280" t="inlineStr">
        <is>
          <t>SRC-01311</t>
        </is>
      </c>
      <c r="B8280" t="inlineStr">
        <is>
          <t>First Name</t>
        </is>
      </c>
      <c r="C8280" t="inlineStr">
        <is>
          <t>KIRI</t>
        </is>
      </c>
      <c r="D8280" t="inlineStr">
        <is>
          <t>Kiri</t>
        </is>
      </c>
      <c r="E8280" t="inlineStr">
        <is>
          <t>Trimmed / name case</t>
        </is>
      </c>
    </row>
    <row r="8281">
      <c r="A8281" t="inlineStr">
        <is>
          <t>SRC-01311</t>
        </is>
      </c>
      <c r="B8281" t="inlineStr">
        <is>
          <t>Last Name</t>
        </is>
      </c>
      <c r="C8281" t="inlineStr">
        <is>
          <t>O'BRIEN</t>
        </is>
      </c>
      <c r="D8281" t="inlineStr">
        <is>
          <t>O'Brien</t>
        </is>
      </c>
      <c r="E8281" t="inlineStr">
        <is>
          <t>Trimmed / name case</t>
        </is>
      </c>
    </row>
    <row r="8282">
      <c r="A8282" t="inlineStr">
        <is>
          <t>SRC-01311</t>
        </is>
      </c>
      <c r="B8282" t="inlineStr">
        <is>
          <t>State/Region</t>
        </is>
      </c>
      <c r="C8282" t="inlineStr">
        <is>
          <t>Vic</t>
        </is>
      </c>
      <c r="D8282" t="inlineStr">
        <is>
          <t>VIC</t>
        </is>
      </c>
      <c r="E8282" t="inlineStr">
        <is>
          <t>State to standard abbreviation</t>
        </is>
      </c>
    </row>
    <row r="8283">
      <c r="A8283" t="inlineStr">
        <is>
          <t>SRC-01311</t>
        </is>
      </c>
      <c r="B8283" t="inlineStr">
        <is>
          <t>Phone Number</t>
        </is>
      </c>
      <c r="C8283" t="inlineStr">
        <is>
          <t>03 5550 3168</t>
        </is>
      </c>
      <c r="D8283" t="inlineStr">
        <is>
          <t>+61 3 5550 3168</t>
        </is>
      </c>
      <c r="E8283" t="inlineStr">
        <is>
          <t>Phone to +61 international format</t>
        </is>
      </c>
    </row>
    <row r="8284">
      <c r="A8284" t="inlineStr">
        <is>
          <t>SRC-01311</t>
        </is>
      </c>
      <c r="B8284" t="inlineStr">
        <is>
          <t>Company Name</t>
        </is>
      </c>
      <c r="C8284" t="inlineStr">
        <is>
          <t>Umbervane Plastics P/L</t>
        </is>
      </c>
      <c r="D8284" t="inlineStr">
        <is>
          <t>Umbervane Plastics Pty Ltd</t>
        </is>
      </c>
      <c r="E8284" t="inlineStr">
        <is>
          <t>Company suffix to 'Pty Ltd', trimmed, case</t>
        </is>
      </c>
    </row>
    <row r="8285">
      <c r="A8285" t="inlineStr">
        <is>
          <t>SRC-01311</t>
        </is>
      </c>
      <c r="B8285" t="inlineStr">
        <is>
          <t>Job Title</t>
        </is>
      </c>
      <c r="C8285" t="inlineStr">
        <is>
          <t>GENERAL MANAGER</t>
        </is>
      </c>
      <c r="D8285" t="inlineStr">
        <is>
          <t>General Manager</t>
        </is>
      </c>
      <c r="E8285" t="inlineStr">
        <is>
          <t>Job title case</t>
        </is>
      </c>
    </row>
    <row r="8286">
      <c r="A8286" t="inlineStr">
        <is>
          <t>SRC-01311</t>
        </is>
      </c>
      <c r="B8286" t="inlineStr">
        <is>
          <t>City</t>
        </is>
      </c>
      <c r="C8286" t="inlineStr">
        <is>
          <t>box hill</t>
        </is>
      </c>
      <c r="D8286" t="inlineStr">
        <is>
          <t>Box Hill</t>
        </is>
      </c>
      <c r="E8286" t="inlineStr">
        <is>
          <t>City case</t>
        </is>
      </c>
    </row>
    <row r="8287">
      <c r="A8287" t="inlineStr">
        <is>
          <t>SRC-01311</t>
        </is>
      </c>
      <c r="B8287" t="inlineStr">
        <is>
          <t>Last Activity</t>
        </is>
      </c>
      <c r="C8287" t="inlineStr">
        <is>
          <t>17/11/2025</t>
        </is>
      </c>
      <c r="D8287" t="inlineStr">
        <is>
          <t>2025-11-17</t>
        </is>
      </c>
      <c r="E8287" t="inlineStr">
        <is>
          <t>Date to YYYY-MM-DD</t>
        </is>
      </c>
    </row>
    <row r="8288">
      <c r="A8288" t="inlineStr">
        <is>
          <t>SRC-01312</t>
        </is>
      </c>
      <c r="B8288" t="inlineStr">
        <is>
          <t>First Name</t>
        </is>
      </c>
      <c r="C8288" t="inlineStr">
        <is>
          <t>FREYA</t>
        </is>
      </c>
      <c r="D8288" t="inlineStr">
        <is>
          <t>Freya</t>
        </is>
      </c>
      <c r="E8288" t="inlineStr">
        <is>
          <t>Trimmed / name case</t>
        </is>
      </c>
    </row>
    <row r="8289">
      <c r="A8289" t="inlineStr">
        <is>
          <t>SRC-01312</t>
        </is>
      </c>
      <c r="B8289" t="inlineStr">
        <is>
          <t>State/Region</t>
        </is>
      </c>
      <c r="C8289" t="inlineStr">
        <is>
          <t>Vic</t>
        </is>
      </c>
      <c r="D8289" t="inlineStr">
        <is>
          <t>VIC</t>
        </is>
      </c>
      <c r="E8289" t="inlineStr">
        <is>
          <t>State to standard abbreviation</t>
        </is>
      </c>
    </row>
    <row r="8290">
      <c r="A8290" t="inlineStr">
        <is>
          <t>SRC-01312</t>
        </is>
      </c>
      <c r="B8290" t="inlineStr">
        <is>
          <t>Phone Number</t>
        </is>
      </c>
      <c r="C8290" t="inlineStr">
        <is>
          <t>03.5550.8017</t>
        </is>
      </c>
      <c r="D8290" t="inlineStr">
        <is>
          <t>+61 3 5550 8017</t>
        </is>
      </c>
      <c r="E8290" t="inlineStr">
        <is>
          <t>Phone to +61 international format</t>
        </is>
      </c>
    </row>
    <row r="8291">
      <c r="A8291" t="inlineStr">
        <is>
          <t>SRC-01312</t>
        </is>
      </c>
      <c r="B8291" t="inlineStr">
        <is>
          <t>Company Name</t>
        </is>
      </c>
      <c r="C8291" t="inlineStr">
        <is>
          <t xml:space="preserve"> Wexmorrow Labs Pty Ltd</t>
        </is>
      </c>
      <c r="D8291" t="inlineStr">
        <is>
          <t>Wexmorrow Labs Pty Ltd</t>
        </is>
      </c>
      <c r="E8291" t="inlineStr">
        <is>
          <t>Company suffix to 'Pty Ltd', trimmed, case</t>
        </is>
      </c>
    </row>
    <row r="8292">
      <c r="A8292" t="inlineStr">
        <is>
          <t>SRC-01312</t>
        </is>
      </c>
      <c r="B8292" t="inlineStr">
        <is>
          <t>Job Title</t>
        </is>
      </c>
      <c r="C8292" t="inlineStr">
        <is>
          <t>practice manager</t>
        </is>
      </c>
      <c r="D8292" t="inlineStr">
        <is>
          <t>Practice Manager</t>
        </is>
      </c>
      <c r="E8292" t="inlineStr">
        <is>
          <t>Job title case</t>
        </is>
      </c>
    </row>
    <row r="8293">
      <c r="A8293" t="inlineStr">
        <is>
          <t>SRC-01312</t>
        </is>
      </c>
      <c r="B8293" t="inlineStr">
        <is>
          <t>City</t>
        </is>
      </c>
      <c r="C8293" t="inlineStr">
        <is>
          <t>MELBOURNE</t>
        </is>
      </c>
      <c r="D8293" t="inlineStr">
        <is>
          <t>Melbourne</t>
        </is>
      </c>
      <c r="E8293" t="inlineStr">
        <is>
          <t>City case</t>
        </is>
      </c>
    </row>
    <row r="8294">
      <c r="A8294" t="inlineStr">
        <is>
          <t>SRC-01312</t>
        </is>
      </c>
      <c r="B8294" t="inlineStr">
        <is>
          <t>Postal Code</t>
        </is>
      </c>
      <c r="C8294" t="inlineStr">
        <is>
          <t>3140.0</t>
        </is>
      </c>
      <c r="D8294" t="inlineStr">
        <is>
          <t>3140</t>
        </is>
      </c>
      <c r="E8294" t="inlineStr">
        <is>
          <t>Postcode to 4 digits (restored leading zero / removed .0)</t>
        </is>
      </c>
    </row>
    <row r="8295">
      <c r="A8295" t="inlineStr">
        <is>
          <t>SRC-01312</t>
        </is>
      </c>
      <c r="B8295" t="inlineStr">
        <is>
          <t>Lifecycle Stage</t>
        </is>
      </c>
      <c r="C8295" t="inlineStr">
        <is>
          <t>Marketing Qualified</t>
        </is>
      </c>
      <c r="D8295" t="inlineStr">
        <is>
          <t>Marketing Qualified Lead</t>
        </is>
      </c>
      <c r="E8295" t="inlineStr">
        <is>
          <t>Mapped to HubSpot lifecycle stage</t>
        </is>
      </c>
    </row>
    <row r="8296">
      <c r="A8296" t="inlineStr">
        <is>
          <t>SRC-01312</t>
        </is>
      </c>
      <c r="B8296" t="inlineStr">
        <is>
          <t>Last Activity</t>
        </is>
      </c>
      <c r="C8296" t="inlineStr">
        <is>
          <t>10/05/2024</t>
        </is>
      </c>
      <c r="D8296" t="inlineStr">
        <is>
          <t>2024-05-10</t>
        </is>
      </c>
      <c r="E8296" t="inlineStr">
        <is>
          <t>Date to YYYY-MM-DD</t>
        </is>
      </c>
    </row>
    <row r="8297">
      <c r="A8297" t="inlineStr">
        <is>
          <t>SRC-01313</t>
        </is>
      </c>
      <c r="B8297" t="inlineStr">
        <is>
          <t>Phone Number</t>
        </is>
      </c>
      <c r="C8297" t="inlineStr">
        <is>
          <t>(08) 7010-0478</t>
        </is>
      </c>
      <c r="D8297" t="inlineStr">
        <is>
          <t>+61 8 7010 0478</t>
        </is>
      </c>
      <c r="E8297" t="inlineStr">
        <is>
          <t>Phone to +61 international format</t>
        </is>
      </c>
    </row>
    <row r="8298">
      <c r="A8298" t="inlineStr">
        <is>
          <t>SRC-01313</t>
        </is>
      </c>
      <c r="B8298" t="inlineStr">
        <is>
          <t>Company Name</t>
        </is>
      </c>
      <c r="C8298" t="inlineStr">
        <is>
          <t>ARDLOMEW FOODS PTY LTD</t>
        </is>
      </c>
      <c r="D8298" t="inlineStr">
        <is>
          <t>Ardlomew Foods Pty Ltd</t>
        </is>
      </c>
      <c r="E8298" t="inlineStr">
        <is>
          <t>Company suffix to 'Pty Ltd', trimmed, case</t>
        </is>
      </c>
    </row>
    <row r="8299">
      <c r="A8299" t="inlineStr">
        <is>
          <t>SRC-01313</t>
        </is>
      </c>
      <c r="B8299" t="inlineStr">
        <is>
          <t>Lifecycle Stage</t>
        </is>
      </c>
      <c r="C8299" t="inlineStr">
        <is>
          <t>customer - active</t>
        </is>
      </c>
      <c r="D8299" t="inlineStr">
        <is>
          <t>Customer</t>
        </is>
      </c>
      <c r="E8299" t="inlineStr">
        <is>
          <t>Mapped to HubSpot lifecycle stage</t>
        </is>
      </c>
    </row>
    <row r="8300">
      <c r="A8300" t="inlineStr">
        <is>
          <t>SRC-01314</t>
        </is>
      </c>
      <c r="B8300" t="inlineStr">
        <is>
          <t>First Name</t>
        </is>
      </c>
      <c r="C8300" t="inlineStr">
        <is>
          <t>ANIKA</t>
        </is>
      </c>
      <c r="D8300" t="inlineStr">
        <is>
          <t>Anika</t>
        </is>
      </c>
      <c r="E8300" t="inlineStr">
        <is>
          <t>Trimmed / name case</t>
        </is>
      </c>
    </row>
    <row r="8301">
      <c r="A8301" t="inlineStr">
        <is>
          <t>SRC-01314</t>
        </is>
      </c>
      <c r="B8301" t="inlineStr">
        <is>
          <t>Phone Number</t>
        </is>
      </c>
      <c r="C8301" t="inlineStr">
        <is>
          <t>61870101916</t>
        </is>
      </c>
      <c r="D8301" t="inlineStr">
        <is>
          <t>+61 8 7010 1916</t>
        </is>
      </c>
      <c r="E8301" t="inlineStr">
        <is>
          <t>Phone to +61 international format</t>
        </is>
      </c>
    </row>
    <row r="8302">
      <c r="A8302" t="inlineStr">
        <is>
          <t>SRC-01314</t>
        </is>
      </c>
      <c r="B8302" t="inlineStr">
        <is>
          <t>Company Name</t>
        </is>
      </c>
      <c r="C8302" t="inlineStr">
        <is>
          <t>Galbrisk Freight P/L</t>
        </is>
      </c>
      <c r="D8302" t="inlineStr">
        <is>
          <t>Galbrisk Freight Pty Ltd</t>
        </is>
      </c>
      <c r="E8302" t="inlineStr">
        <is>
          <t>Company suffix to 'Pty Ltd', trimmed, case</t>
        </is>
      </c>
    </row>
    <row r="8303">
      <c r="A8303" t="inlineStr">
        <is>
          <t>SRC-01314</t>
        </is>
      </c>
      <c r="B8303" t="inlineStr">
        <is>
          <t>Job Title</t>
        </is>
      </c>
      <c r="C8303" t="inlineStr">
        <is>
          <t>general manager</t>
        </is>
      </c>
      <c r="D8303" t="inlineStr">
        <is>
          <t>General Manager</t>
        </is>
      </c>
      <c r="E8303" t="inlineStr">
        <is>
          <t>Job title case</t>
        </is>
      </c>
    </row>
    <row r="8304">
      <c r="A8304" t="inlineStr">
        <is>
          <t>SRC-01314</t>
        </is>
      </c>
      <c r="B8304" t="inlineStr">
        <is>
          <t>City</t>
        </is>
      </c>
      <c r="C8304" t="inlineStr">
        <is>
          <t>ADELAIDE</t>
        </is>
      </c>
      <c r="D8304" t="inlineStr">
        <is>
          <t>Adelaide</t>
        </is>
      </c>
      <c r="E8304" t="inlineStr">
        <is>
          <t>City case</t>
        </is>
      </c>
    </row>
    <row r="8305">
      <c r="A8305" t="inlineStr">
        <is>
          <t>SRC-01314</t>
        </is>
      </c>
      <c r="B8305" t="inlineStr">
        <is>
          <t>Lifecycle Stage</t>
        </is>
      </c>
      <c r="C8305" t="inlineStr">
        <is>
          <t>new lead</t>
        </is>
      </c>
      <c r="D8305" t="inlineStr">
        <is>
          <t>Lead</t>
        </is>
      </c>
      <c r="E8305" t="inlineStr">
        <is>
          <t>Mapped to HubSpot lifecycle stage</t>
        </is>
      </c>
    </row>
    <row r="8306">
      <c r="A8306" t="inlineStr">
        <is>
          <t>SRC-01315</t>
        </is>
      </c>
      <c r="B8306" t="inlineStr">
        <is>
          <t>Phone Number</t>
        </is>
      </c>
      <c r="C8306" t="inlineStr">
        <is>
          <t>03 5550 7555</t>
        </is>
      </c>
      <c r="D8306" t="inlineStr">
        <is>
          <t>+61 3 5550 7555</t>
        </is>
      </c>
      <c r="E8306" t="inlineStr">
        <is>
          <t>Phone to +61 international format</t>
        </is>
      </c>
    </row>
    <row r="8307">
      <c r="A8307" t="inlineStr">
        <is>
          <t>SRC-01315</t>
        </is>
      </c>
      <c r="B8307" t="inlineStr">
        <is>
          <t>City</t>
        </is>
      </c>
      <c r="C8307" t="inlineStr">
        <is>
          <t>bendigo</t>
        </is>
      </c>
      <c r="D8307" t="inlineStr">
        <is>
          <t>Bendigo</t>
        </is>
      </c>
      <c r="E8307" t="inlineStr">
        <is>
          <t>City case</t>
        </is>
      </c>
    </row>
    <row r="8308">
      <c r="A8308" t="inlineStr">
        <is>
          <t>SRC-01315</t>
        </is>
      </c>
      <c r="B8308" t="inlineStr">
        <is>
          <t>Lifecycle Stage</t>
        </is>
      </c>
      <c r="C8308" t="inlineStr">
        <is>
          <t>cust</t>
        </is>
      </c>
      <c r="D8308" t="inlineStr">
        <is>
          <t>Customer</t>
        </is>
      </c>
      <c r="E8308" t="inlineStr">
        <is>
          <t>Mapped to HubSpot lifecycle stage</t>
        </is>
      </c>
    </row>
    <row r="8309">
      <c r="A8309" t="inlineStr">
        <is>
          <t>SRC-01315</t>
        </is>
      </c>
      <c r="B8309" t="inlineStr">
        <is>
          <t>Last Activity</t>
        </is>
      </c>
      <c r="C8309" t="inlineStr">
        <is>
          <t>Nov 29 2024</t>
        </is>
      </c>
      <c r="D8309" t="inlineStr">
        <is>
          <t>2024-11-29</t>
        </is>
      </c>
      <c r="E8309" t="inlineStr">
        <is>
          <t>Date to YYYY-MM-DD</t>
        </is>
      </c>
    </row>
    <row r="8310">
      <c r="A8310" t="inlineStr">
        <is>
          <t>SRC-01316</t>
        </is>
      </c>
      <c r="B8310" t="inlineStr">
        <is>
          <t>State/Region</t>
        </is>
      </c>
      <c r="C8310" t="inlineStr">
        <is>
          <t>Victoria</t>
        </is>
      </c>
      <c r="D8310" t="inlineStr">
        <is>
          <t>VIC</t>
        </is>
      </c>
      <c r="E8310" t="inlineStr">
        <is>
          <t>State to standard abbreviation</t>
        </is>
      </c>
    </row>
    <row r="8311">
      <c r="A8311" t="inlineStr">
        <is>
          <t>SRC-01316</t>
        </is>
      </c>
      <c r="B8311" t="inlineStr">
        <is>
          <t>Phone Number</t>
        </is>
      </c>
      <c r="C8311" t="inlineStr">
        <is>
          <t>(03) 5550-2613</t>
        </is>
      </c>
      <c r="D8311" t="inlineStr">
        <is>
          <t>+61 3 5550 2613</t>
        </is>
      </c>
      <c r="E8311" t="inlineStr">
        <is>
          <t>Phone to +61 international format</t>
        </is>
      </c>
    </row>
    <row r="8312">
      <c r="A8312" t="inlineStr">
        <is>
          <t>SRC-01316</t>
        </is>
      </c>
      <c r="B8312" t="inlineStr">
        <is>
          <t>Job Title</t>
        </is>
      </c>
      <c r="C8312" t="inlineStr">
        <is>
          <t>safety officer</t>
        </is>
      </c>
      <c r="D8312" t="inlineStr">
        <is>
          <t>Safety Officer</t>
        </is>
      </c>
      <c r="E8312" t="inlineStr">
        <is>
          <t>Job title case</t>
        </is>
      </c>
    </row>
    <row r="8313">
      <c r="A8313" t="inlineStr">
        <is>
          <t>SRC-01316</t>
        </is>
      </c>
      <c r="B8313" t="inlineStr">
        <is>
          <t>Lifecycle Stage</t>
        </is>
      </c>
      <c r="C8313" t="inlineStr">
        <is>
          <t>Client</t>
        </is>
      </c>
      <c r="D8313" t="inlineStr">
        <is>
          <t>Customer</t>
        </is>
      </c>
      <c r="E8313" t="inlineStr">
        <is>
          <t>Mapped to HubSpot lifecycle stage</t>
        </is>
      </c>
    </row>
    <row r="8314">
      <c r="A8314" t="inlineStr">
        <is>
          <t>SRC-01316</t>
        </is>
      </c>
      <c r="B8314" t="inlineStr">
        <is>
          <t>Last Activity</t>
        </is>
      </c>
      <c r="C8314" t="inlineStr">
        <is>
          <t>Dec 18 2025</t>
        </is>
      </c>
      <c r="D8314" t="inlineStr">
        <is>
          <t>2025-12-18</t>
        </is>
      </c>
      <c r="E8314" t="inlineStr">
        <is>
          <t>Date to YYYY-MM-DD</t>
        </is>
      </c>
    </row>
    <row r="8315">
      <c r="A8315" t="inlineStr">
        <is>
          <t>SRC-01317</t>
        </is>
      </c>
      <c r="B8315" t="inlineStr">
        <is>
          <t>Last Name</t>
        </is>
      </c>
      <c r="C8315" t="inlineStr">
        <is>
          <t xml:space="preserve"> Brooks</t>
        </is>
      </c>
      <c r="D8315" t="inlineStr">
        <is>
          <t>Brooks</t>
        </is>
      </c>
      <c r="E8315" t="inlineStr">
        <is>
          <t>Trimmed / name case</t>
        </is>
      </c>
    </row>
    <row r="8316">
      <c r="A8316" t="inlineStr">
        <is>
          <t>SRC-01317</t>
        </is>
      </c>
      <c r="B8316" t="inlineStr">
        <is>
          <t>State/Region</t>
        </is>
      </c>
      <c r="C8316" t="inlineStr">
        <is>
          <t>VIC.</t>
        </is>
      </c>
      <c r="D8316" t="inlineStr">
        <is>
          <t>VIC</t>
        </is>
      </c>
      <c r="E8316" t="inlineStr">
        <is>
          <t>State to standard abbreviation</t>
        </is>
      </c>
    </row>
    <row r="8317">
      <c r="A8317" t="inlineStr">
        <is>
          <t>SRC-01317</t>
        </is>
      </c>
      <c r="B8317" t="inlineStr">
        <is>
          <t>Phone Number</t>
        </is>
      </c>
      <c r="C8317" t="inlineStr">
        <is>
          <t>0355507606</t>
        </is>
      </c>
      <c r="D8317" t="inlineStr">
        <is>
          <t>+61 3 5550 7606</t>
        </is>
      </c>
      <c r="E8317" t="inlineStr">
        <is>
          <t>Phone to +61 international format</t>
        </is>
      </c>
    </row>
    <row r="8318">
      <c r="A8318" t="inlineStr">
        <is>
          <t>SRC-01317</t>
        </is>
      </c>
      <c r="B8318" t="inlineStr">
        <is>
          <t>Company Name</t>
        </is>
      </c>
      <c r="C8318" t="inlineStr">
        <is>
          <t>Vantrelle Dental Pty. Ltd.</t>
        </is>
      </c>
      <c r="D8318" t="inlineStr">
        <is>
          <t>Vantrelle Dental Pty Ltd</t>
        </is>
      </c>
      <c r="E8318" t="inlineStr">
        <is>
          <t>Company suffix to 'Pty Ltd', trimmed, case</t>
        </is>
      </c>
    </row>
    <row r="8319">
      <c r="A8319" t="inlineStr">
        <is>
          <t>SRC-01317</t>
        </is>
      </c>
      <c r="B8319" t="inlineStr">
        <is>
          <t>City</t>
        </is>
      </c>
      <c r="C8319" t="inlineStr">
        <is>
          <t>FRANKSTON</t>
        </is>
      </c>
      <c r="D8319" t="inlineStr">
        <is>
          <t>Frankston</t>
        </is>
      </c>
      <c r="E8319" t="inlineStr">
        <is>
          <t>City case</t>
        </is>
      </c>
    </row>
    <row r="8320">
      <c r="A8320" t="inlineStr">
        <is>
          <t>SRC-01317</t>
        </is>
      </c>
      <c r="B8320" t="inlineStr">
        <is>
          <t>Lifecycle Stage</t>
        </is>
      </c>
      <c r="C8320" t="inlineStr">
        <is>
          <t>mql</t>
        </is>
      </c>
      <c r="D8320" t="inlineStr">
        <is>
          <t>Marketing Qualified Lead</t>
        </is>
      </c>
      <c r="E8320" t="inlineStr">
        <is>
          <t>Mapped to HubSpot lifecycle stage</t>
        </is>
      </c>
    </row>
    <row r="8321">
      <c r="A8321" t="inlineStr">
        <is>
          <t>SRC-01317</t>
        </is>
      </c>
      <c r="B8321" t="inlineStr">
        <is>
          <t>Last Activity</t>
        </is>
      </c>
      <c r="C8321" t="inlineStr">
        <is>
          <t>Jun 23 2025</t>
        </is>
      </c>
      <c r="D8321" t="inlineStr">
        <is>
          <t>2025-06-23</t>
        </is>
      </c>
      <c r="E8321" t="inlineStr">
        <is>
          <t>Date to YYYY-MM-DD</t>
        </is>
      </c>
    </row>
    <row r="8322">
      <c r="A8322" t="inlineStr">
        <is>
          <t>SRC-01318</t>
        </is>
      </c>
      <c r="B8322" t="inlineStr">
        <is>
          <t>First Name</t>
        </is>
      </c>
      <c r="C8322" t="inlineStr">
        <is>
          <t>SOPHIE</t>
        </is>
      </c>
      <c r="D8322" t="inlineStr">
        <is>
          <t>Sophie</t>
        </is>
      </c>
      <c r="E8322" t="inlineStr">
        <is>
          <t>Trimmed / name case</t>
        </is>
      </c>
    </row>
    <row r="8323">
      <c r="A8323" t="inlineStr">
        <is>
          <t>SRC-01318</t>
        </is>
      </c>
      <c r="B8323" t="inlineStr">
        <is>
          <t>Last Name</t>
        </is>
      </c>
      <c r="C8323" t="inlineStr">
        <is>
          <t>wright</t>
        </is>
      </c>
      <c r="D8323" t="inlineStr">
        <is>
          <t>Wright</t>
        </is>
      </c>
      <c r="E8323" t="inlineStr">
        <is>
          <t>Trimmed / name case</t>
        </is>
      </c>
    </row>
    <row r="8324">
      <c r="A8324" t="inlineStr">
        <is>
          <t>SRC-01318</t>
        </is>
      </c>
      <c r="B8324" t="inlineStr">
        <is>
          <t>State/Region</t>
        </is>
      </c>
      <c r="C8324" t="inlineStr">
        <is>
          <t>N.S.W.</t>
        </is>
      </c>
      <c r="D8324" t="inlineStr">
        <is>
          <t>NSW</t>
        </is>
      </c>
      <c r="E8324" t="inlineStr">
        <is>
          <t>State to standard abbreviation</t>
        </is>
      </c>
    </row>
    <row r="8325">
      <c r="A8325" t="inlineStr">
        <is>
          <t>SRC-01318</t>
        </is>
      </c>
      <c r="B8325" t="inlineStr">
        <is>
          <t>Phone Number</t>
        </is>
      </c>
      <c r="C8325" t="inlineStr">
        <is>
          <t>(02) 7010-5427</t>
        </is>
      </c>
      <c r="D8325" t="inlineStr">
        <is>
          <t>+61 2 7010 5427</t>
        </is>
      </c>
      <c r="E8325" t="inlineStr">
        <is>
          <t>Phone to +61 international format</t>
        </is>
      </c>
    </row>
    <row r="8326">
      <c r="A8326" t="inlineStr">
        <is>
          <t>SRC-01318</t>
        </is>
      </c>
      <c r="B8326" t="inlineStr">
        <is>
          <t>Company Name</t>
        </is>
      </c>
      <c r="C8326" t="inlineStr">
        <is>
          <t>Galbrisk Electrical pty ltd</t>
        </is>
      </c>
      <c r="D8326" t="inlineStr">
        <is>
          <t>Galbrisk Electrical Pty Ltd</t>
        </is>
      </c>
      <c r="E8326" t="inlineStr">
        <is>
          <t>Company suffix to 'Pty Ltd', trimmed, case</t>
        </is>
      </c>
    </row>
    <row r="8327">
      <c r="A8327" t="inlineStr">
        <is>
          <t>SRC-01318</t>
        </is>
      </c>
      <c r="B8327" t="inlineStr">
        <is>
          <t>City</t>
        </is>
      </c>
      <c r="C8327" t="inlineStr">
        <is>
          <t>wollongong</t>
        </is>
      </c>
      <c r="D8327" t="inlineStr">
        <is>
          <t>Wollongong</t>
        </is>
      </c>
      <c r="E8327" t="inlineStr">
        <is>
          <t>City case</t>
        </is>
      </c>
    </row>
    <row r="8328">
      <c r="A8328" t="inlineStr">
        <is>
          <t>SRC-01318</t>
        </is>
      </c>
      <c r="B8328" t="inlineStr">
        <is>
          <t>Lifecycle Stage</t>
        </is>
      </c>
      <c r="C8328" t="inlineStr">
        <is>
          <t>SQL</t>
        </is>
      </c>
      <c r="D8328" t="inlineStr">
        <is>
          <t>Sales Qualified Lead</t>
        </is>
      </c>
      <c r="E8328" t="inlineStr">
        <is>
          <t>Mapped to HubSpot lifecycle stage</t>
        </is>
      </c>
    </row>
    <row r="8329">
      <c r="A8329" t="inlineStr">
        <is>
          <t>SRC-01318</t>
        </is>
      </c>
      <c r="B8329" t="inlineStr">
        <is>
          <t>Last Activity</t>
        </is>
      </c>
      <c r="C8329" t="inlineStr">
        <is>
          <t>Aug 16 2024</t>
        </is>
      </c>
      <c r="D8329" t="inlineStr">
        <is>
          <t>2024-08-16</t>
        </is>
      </c>
      <c r="E8329" t="inlineStr">
        <is>
          <t>Date to YYYY-MM-DD</t>
        </is>
      </c>
    </row>
    <row r="8330">
      <c r="A8330" t="inlineStr">
        <is>
          <t>SRC-01319</t>
        </is>
      </c>
      <c r="B8330" t="inlineStr">
        <is>
          <t>First Name</t>
        </is>
      </c>
      <c r="C8330" t="inlineStr">
        <is>
          <t>Dr HENRY</t>
        </is>
      </c>
      <c r="D8330" t="inlineStr">
        <is>
          <t>HENRY</t>
        </is>
      </c>
      <c r="E8330" t="inlineStr">
        <is>
          <t>Removed title (Dr/Mr/Ms/Mrs)</t>
        </is>
      </c>
    </row>
    <row r="8331">
      <c r="A8331" t="inlineStr">
        <is>
          <t>SRC-01319</t>
        </is>
      </c>
      <c r="B8331" t="inlineStr">
        <is>
          <t>First Name</t>
        </is>
      </c>
      <c r="C8331" t="inlineStr">
        <is>
          <t>HENRY</t>
        </is>
      </c>
      <c r="D8331" t="inlineStr">
        <is>
          <t>Henry</t>
        </is>
      </c>
      <c r="E8331" t="inlineStr">
        <is>
          <t>Trimmed / name case</t>
        </is>
      </c>
    </row>
    <row r="8332">
      <c r="A8332" t="inlineStr">
        <is>
          <t>SRC-01319</t>
        </is>
      </c>
      <c r="B8332" t="inlineStr">
        <is>
          <t>Email</t>
        </is>
      </c>
      <c r="C8332" t="inlineStr">
        <is>
          <t>mailto:henry@saltingaledental.example</t>
        </is>
      </c>
      <c r="D8332" t="inlineStr">
        <is>
          <t>henry@saltingaledental.example</t>
        </is>
      </c>
      <c r="E8332" t="inlineStr">
        <is>
          <t>Lower-case, trimmed, removed mailto:/brackets</t>
        </is>
      </c>
    </row>
    <row r="8333">
      <c r="A8333" t="inlineStr">
        <is>
          <t>SRC-01319</t>
        </is>
      </c>
      <c r="B8333" t="inlineStr">
        <is>
          <t>State/Region</t>
        </is>
      </c>
      <c r="C8333" t="inlineStr">
        <is>
          <t>Tas</t>
        </is>
      </c>
      <c r="D8333" t="inlineStr">
        <is>
          <t>TAS</t>
        </is>
      </c>
      <c r="E8333" t="inlineStr">
        <is>
          <t>State to standard abbreviation</t>
        </is>
      </c>
    </row>
    <row r="8334">
      <c r="A8334" t="inlineStr">
        <is>
          <t>SRC-01319</t>
        </is>
      </c>
      <c r="B8334" t="inlineStr">
        <is>
          <t>Phone Number</t>
        </is>
      </c>
      <c r="C8334" t="inlineStr">
        <is>
          <t>0370104893</t>
        </is>
      </c>
      <c r="D8334" t="inlineStr">
        <is>
          <t>+61 3 7010 4893</t>
        </is>
      </c>
      <c r="E8334" t="inlineStr">
        <is>
          <t>Phone to +61 international format</t>
        </is>
      </c>
    </row>
    <row r="8335">
      <c r="A8335" t="inlineStr">
        <is>
          <t>SRC-01319</t>
        </is>
      </c>
      <c r="B8335" t="inlineStr">
        <is>
          <t>Mobile Phone Number</t>
        </is>
      </c>
      <c r="C8335" t="inlineStr">
        <is>
          <t>0491571491</t>
        </is>
      </c>
      <c r="D8335" t="inlineStr">
        <is>
          <t>+61 491 571 491</t>
        </is>
      </c>
      <c r="E8335" t="inlineStr">
        <is>
          <t>Phone to +61 international format</t>
        </is>
      </c>
    </row>
    <row r="8336">
      <c r="A8336" t="inlineStr">
        <is>
          <t>SRC-01319</t>
        </is>
      </c>
      <c r="B8336" t="inlineStr">
        <is>
          <t>City</t>
        </is>
      </c>
      <c r="C8336" t="inlineStr">
        <is>
          <t>launceston</t>
        </is>
      </c>
      <c r="D8336" t="inlineStr">
        <is>
          <t>Launceston</t>
        </is>
      </c>
      <c r="E8336" t="inlineStr">
        <is>
          <t>City case</t>
        </is>
      </c>
    </row>
    <row r="8337">
      <c r="A8337" t="inlineStr">
        <is>
          <t>SRC-01319</t>
        </is>
      </c>
      <c r="B8337" t="inlineStr">
        <is>
          <t>Lifecycle Stage</t>
        </is>
      </c>
      <c r="C8337" t="inlineStr">
        <is>
          <t>LEAD</t>
        </is>
      </c>
      <c r="D8337" t="inlineStr">
        <is>
          <t>Lead</t>
        </is>
      </c>
      <c r="E8337" t="inlineStr">
        <is>
          <t>Mapped to HubSpot lifecycle stage</t>
        </is>
      </c>
    </row>
    <row r="8338">
      <c r="A8338" t="inlineStr">
        <is>
          <t>SRC-01320</t>
        </is>
      </c>
      <c r="B8338" t="inlineStr">
        <is>
          <t>First Name</t>
        </is>
      </c>
      <c r="C8338" t="inlineStr">
        <is>
          <t>Ms imogen</t>
        </is>
      </c>
      <c r="D8338" t="inlineStr">
        <is>
          <t>imogen</t>
        </is>
      </c>
      <c r="E8338" t="inlineStr">
        <is>
          <t>Removed title (Dr/Mr/Ms/Mrs)</t>
        </is>
      </c>
    </row>
    <row r="8339">
      <c r="A8339" t="inlineStr">
        <is>
          <t>SRC-01320</t>
        </is>
      </c>
      <c r="B8339" t="inlineStr">
        <is>
          <t>First Name</t>
        </is>
      </c>
      <c r="C8339" t="inlineStr">
        <is>
          <t>imogen</t>
        </is>
      </c>
      <c r="D8339" t="inlineStr">
        <is>
          <t>Imogen</t>
        </is>
      </c>
      <c r="E8339" t="inlineStr">
        <is>
          <t>Trimmed / name case</t>
        </is>
      </c>
    </row>
    <row r="8340">
      <c r="A8340" t="inlineStr">
        <is>
          <t>SRC-01320</t>
        </is>
      </c>
      <c r="B8340" t="inlineStr">
        <is>
          <t>Last Name</t>
        </is>
      </c>
      <c r="C8340" t="inlineStr">
        <is>
          <t xml:space="preserve">Kennedy </t>
        </is>
      </c>
      <c r="D8340" t="inlineStr">
        <is>
          <t>Kennedy</t>
        </is>
      </c>
      <c r="E8340" t="inlineStr">
        <is>
          <t>Trimmed / name case</t>
        </is>
      </c>
    </row>
    <row r="8341">
      <c r="A8341" t="inlineStr">
        <is>
          <t>SRC-01320</t>
        </is>
      </c>
      <c r="B8341" t="inlineStr">
        <is>
          <t>State/Region</t>
        </is>
      </c>
      <c r="C8341" t="inlineStr">
        <is>
          <t>Vic</t>
        </is>
      </c>
      <c r="D8341" t="inlineStr">
        <is>
          <t>VIC</t>
        </is>
      </c>
      <c r="E8341" t="inlineStr">
        <is>
          <t>State to standard abbreviation</t>
        </is>
      </c>
    </row>
    <row r="8342">
      <c r="A8342" t="inlineStr">
        <is>
          <t>SRC-01320</t>
        </is>
      </c>
      <c r="B8342" t="inlineStr">
        <is>
          <t>Phone Number</t>
        </is>
      </c>
      <c r="C8342" t="inlineStr">
        <is>
          <t>(03) 5550 4543</t>
        </is>
      </c>
      <c r="D8342" t="inlineStr">
        <is>
          <t>+61 3 5550 4543</t>
        </is>
      </c>
      <c r="E8342" t="inlineStr">
        <is>
          <t>Phone to +61 international format</t>
        </is>
      </c>
    </row>
    <row r="8343">
      <c r="A8343" t="inlineStr">
        <is>
          <t>SRC-01320</t>
        </is>
      </c>
      <c r="B8343" t="inlineStr">
        <is>
          <t>Company Name</t>
        </is>
      </c>
      <c r="C8343" t="inlineStr">
        <is>
          <t>IRONVESSA LANDSCAPES PTY LTD</t>
        </is>
      </c>
      <c r="D8343" t="inlineStr">
        <is>
          <t>Ironvessa Landscapes Pty Ltd</t>
        </is>
      </c>
      <c r="E8343" t="inlineStr">
        <is>
          <t>Company suffix to 'Pty Ltd', trimmed, case</t>
        </is>
      </c>
    </row>
    <row r="8344">
      <c r="A8344" t="inlineStr">
        <is>
          <t>SRC-01320</t>
        </is>
      </c>
      <c r="B8344" t="inlineStr">
        <is>
          <t>Job Title</t>
        </is>
      </c>
      <c r="C8344" t="inlineStr">
        <is>
          <t>operations manager</t>
        </is>
      </c>
      <c r="D8344" t="inlineStr">
        <is>
          <t>Operations Manager</t>
        </is>
      </c>
      <c r="E8344" t="inlineStr">
        <is>
          <t>Job title case</t>
        </is>
      </c>
    </row>
    <row r="8345">
      <c r="A8345" t="inlineStr">
        <is>
          <t>SRC-01320</t>
        </is>
      </c>
      <c r="B8345" t="inlineStr">
        <is>
          <t>Postal Code</t>
        </is>
      </c>
      <c r="C8345" t="inlineStr">
        <is>
          <t>3143.0</t>
        </is>
      </c>
      <c r="D8345" t="inlineStr">
        <is>
          <t>3143</t>
        </is>
      </c>
      <c r="E8345" t="inlineStr">
        <is>
          <t>Postcode to 4 digits (restored leading zero / removed .0)</t>
        </is>
      </c>
    </row>
    <row r="8346">
      <c r="A8346" t="inlineStr">
        <is>
          <t>SRC-01320</t>
        </is>
      </c>
      <c r="B8346" t="inlineStr">
        <is>
          <t>Lifecycle Stage</t>
        </is>
      </c>
      <c r="C8346" t="inlineStr">
        <is>
          <t>LEAD</t>
        </is>
      </c>
      <c r="D8346" t="inlineStr">
        <is>
          <t>Lead</t>
        </is>
      </c>
      <c r="E8346" t="inlineStr">
        <is>
          <t>Mapped to HubSpot lifecycle stage</t>
        </is>
      </c>
    </row>
    <row r="8347">
      <c r="A8347" t="inlineStr">
        <is>
          <t>SRC-01320</t>
        </is>
      </c>
      <c r="B8347" t="inlineStr">
        <is>
          <t>Last Activity</t>
        </is>
      </c>
      <c r="C8347" t="inlineStr">
        <is>
          <t>Sep 23 2025</t>
        </is>
      </c>
      <c r="D8347" t="inlineStr">
        <is>
          <t>2025-09-23</t>
        </is>
      </c>
      <c r="E8347" t="inlineStr">
        <is>
          <t>Date to YYYY-MM-DD</t>
        </is>
      </c>
    </row>
    <row r="8348">
      <c r="A8348" t="inlineStr">
        <is>
          <t>SRC-01321</t>
        </is>
      </c>
      <c r="B8348" t="inlineStr">
        <is>
          <t>First Name</t>
        </is>
      </c>
      <c r="C8348" t="inlineStr">
        <is>
          <t>TANE</t>
        </is>
      </c>
      <c r="D8348" t="inlineStr">
        <is>
          <t>Tane</t>
        </is>
      </c>
      <c r="E8348" t="inlineStr">
        <is>
          <t>Trimmed / name case</t>
        </is>
      </c>
    </row>
    <row r="8349">
      <c r="A8349" t="inlineStr">
        <is>
          <t>SRC-01321</t>
        </is>
      </c>
      <c r="B8349" t="inlineStr">
        <is>
          <t>Last Name</t>
        </is>
      </c>
      <c r="C8349" t="inlineStr">
        <is>
          <t xml:space="preserve">Ward </t>
        </is>
      </c>
      <c r="D8349" t="inlineStr">
        <is>
          <t>Ward</t>
        </is>
      </c>
      <c r="E8349" t="inlineStr">
        <is>
          <t>Trimmed / name case</t>
        </is>
      </c>
    </row>
    <row r="8350">
      <c r="A8350" t="inlineStr">
        <is>
          <t>SRC-01321</t>
        </is>
      </c>
      <c r="B8350" t="inlineStr">
        <is>
          <t>Email</t>
        </is>
      </c>
      <c r="C8350" t="inlineStr">
        <is>
          <t xml:space="preserve"> tanew@zephraneengineering.example</t>
        </is>
      </c>
      <c r="D8350" t="inlineStr">
        <is>
          <t>tanew@zephraneengineering.example</t>
        </is>
      </c>
      <c r="E8350" t="inlineStr">
        <is>
          <t>Lower-case, trimmed, removed mailto:/brackets</t>
        </is>
      </c>
    </row>
    <row r="8351">
      <c r="A8351" t="inlineStr">
        <is>
          <t>SRC-01321</t>
        </is>
      </c>
      <c r="B8351" t="inlineStr">
        <is>
          <t>State/Region</t>
        </is>
      </c>
      <c r="C8351" t="inlineStr">
        <is>
          <t>vic</t>
        </is>
      </c>
      <c r="D8351" t="inlineStr">
        <is>
          <t>VIC</t>
        </is>
      </c>
      <c r="E8351" t="inlineStr">
        <is>
          <t>State to standard abbreviation</t>
        </is>
      </c>
    </row>
    <row r="8352">
      <c r="A8352" t="inlineStr">
        <is>
          <t>SRC-01321</t>
        </is>
      </c>
      <c r="B8352" t="inlineStr">
        <is>
          <t>Phone Number</t>
        </is>
      </c>
      <c r="C8352" t="inlineStr">
        <is>
          <t>61355503795</t>
        </is>
      </c>
      <c r="D8352" t="inlineStr">
        <is>
          <t>+61 3 5550 3795</t>
        </is>
      </c>
      <c r="E8352" t="inlineStr">
        <is>
          <t>Phone to +61 international format</t>
        </is>
      </c>
    </row>
    <row r="8353">
      <c r="A8353" t="inlineStr">
        <is>
          <t>SRC-01321</t>
        </is>
      </c>
      <c r="B8353" t="inlineStr">
        <is>
          <t>Company Name</t>
        </is>
      </c>
      <c r="C8353" t="inlineStr">
        <is>
          <t>ZEPHRANE ENGINEERING PTY LTD</t>
        </is>
      </c>
      <c r="D8353" t="inlineStr">
        <is>
          <t>Zephrane Engineering Pty Ltd</t>
        </is>
      </c>
      <c r="E8353" t="inlineStr">
        <is>
          <t>Company suffix to 'Pty Ltd', trimmed, case</t>
        </is>
      </c>
    </row>
    <row r="8354">
      <c r="A8354" t="inlineStr">
        <is>
          <t>SRC-01321</t>
        </is>
      </c>
      <c r="B8354" t="inlineStr">
        <is>
          <t>Job Title</t>
        </is>
      </c>
      <c r="C8354" t="inlineStr">
        <is>
          <t>site supervisor</t>
        </is>
      </c>
      <c r="D8354" t="inlineStr">
        <is>
          <t>Site Supervisor</t>
        </is>
      </c>
      <c r="E8354" t="inlineStr">
        <is>
          <t>Job title case</t>
        </is>
      </c>
    </row>
    <row r="8355">
      <c r="A8355" t="inlineStr">
        <is>
          <t>SRC-01321</t>
        </is>
      </c>
      <c r="B8355" t="inlineStr">
        <is>
          <t>City</t>
        </is>
      </c>
      <c r="C8355" t="inlineStr">
        <is>
          <t>FRANKSTON</t>
        </is>
      </c>
      <c r="D8355" t="inlineStr">
        <is>
          <t>Frankston</t>
        </is>
      </c>
      <c r="E8355" t="inlineStr">
        <is>
          <t>City case</t>
        </is>
      </c>
    </row>
    <row r="8356">
      <c r="A8356" t="inlineStr">
        <is>
          <t>SRC-01321</t>
        </is>
      </c>
      <c r="B8356" t="inlineStr">
        <is>
          <t>Lifecycle Stage</t>
        </is>
      </c>
      <c r="C8356" t="inlineStr">
        <is>
          <t>Marketing Qualified</t>
        </is>
      </c>
      <c r="D8356" t="inlineStr">
        <is>
          <t>Marketing Qualified Lead</t>
        </is>
      </c>
      <c r="E8356" t="inlineStr">
        <is>
          <t>Mapped to HubSpot lifecycle stage</t>
        </is>
      </c>
    </row>
    <row r="8357">
      <c r="A8357" t="inlineStr">
        <is>
          <t>SRC-01321</t>
        </is>
      </c>
      <c r="B8357" t="inlineStr">
        <is>
          <t>Last Activity</t>
        </is>
      </c>
      <c r="C8357" t="inlineStr">
        <is>
          <t>Jan 17 2026</t>
        </is>
      </c>
      <c r="D8357" t="inlineStr">
        <is>
          <t>2026-01-17</t>
        </is>
      </c>
      <c r="E8357" t="inlineStr">
        <is>
          <t>Date to YYYY-MM-DD</t>
        </is>
      </c>
    </row>
    <row r="8358">
      <c r="A8358" t="inlineStr">
        <is>
          <t>SRC-01322</t>
        </is>
      </c>
      <c r="B8358" t="inlineStr">
        <is>
          <t>Last Name</t>
        </is>
      </c>
      <c r="C8358" t="inlineStr">
        <is>
          <t>LI</t>
        </is>
      </c>
      <c r="D8358" t="inlineStr">
        <is>
          <t>Li</t>
        </is>
      </c>
      <c r="E8358" t="inlineStr">
        <is>
          <t>Trimmed / name case</t>
        </is>
      </c>
    </row>
    <row r="8359">
      <c r="A8359" t="inlineStr">
        <is>
          <t>SRC-01322</t>
        </is>
      </c>
      <c r="B8359" t="inlineStr">
        <is>
          <t>State/Region</t>
        </is>
      </c>
      <c r="C8359" t="inlineStr">
        <is>
          <t>Qld</t>
        </is>
      </c>
      <c r="D8359" t="inlineStr">
        <is>
          <t>QLD</t>
        </is>
      </c>
      <c r="E8359" t="inlineStr">
        <is>
          <t>State to standard abbreviation</t>
        </is>
      </c>
    </row>
    <row r="8360">
      <c r="A8360" t="inlineStr">
        <is>
          <t>SRC-01322</t>
        </is>
      </c>
      <c r="B8360" t="inlineStr">
        <is>
          <t>Phone Number</t>
        </is>
      </c>
      <c r="C8360" t="inlineStr">
        <is>
          <t>07 7010 2446</t>
        </is>
      </c>
      <c r="D8360" t="inlineStr">
        <is>
          <t>+61 7 7010 2446</t>
        </is>
      </c>
      <c r="E8360" t="inlineStr">
        <is>
          <t>Phone to +61 international format</t>
        </is>
      </c>
    </row>
    <row r="8361">
      <c r="A8361" t="inlineStr">
        <is>
          <t>SRC-01322</t>
        </is>
      </c>
      <c r="B8361" t="inlineStr">
        <is>
          <t>Job Title</t>
        </is>
      </c>
      <c r="C8361" t="inlineStr">
        <is>
          <t>hr manager</t>
        </is>
      </c>
      <c r="D8361" t="inlineStr">
        <is>
          <t>HR Manager</t>
        </is>
      </c>
      <c r="E8361" t="inlineStr">
        <is>
          <t>Job title case</t>
        </is>
      </c>
    </row>
    <row r="8362">
      <c r="A8362" t="inlineStr">
        <is>
          <t>SRC-01322</t>
        </is>
      </c>
      <c r="B8362" t="inlineStr">
        <is>
          <t>City</t>
        </is>
      </c>
      <c r="C8362" t="inlineStr">
        <is>
          <t>gold coast</t>
        </is>
      </c>
      <c r="D8362" t="inlineStr">
        <is>
          <t>Gold Coast</t>
        </is>
      </c>
      <c r="E8362" t="inlineStr">
        <is>
          <t>City case</t>
        </is>
      </c>
    </row>
    <row r="8363">
      <c r="A8363" t="inlineStr">
        <is>
          <t>SRC-01322</t>
        </is>
      </c>
      <c r="B8363" t="inlineStr">
        <is>
          <t>Last Activity</t>
        </is>
      </c>
      <c r="C8363" t="inlineStr">
        <is>
          <t>20/01/2025</t>
        </is>
      </c>
      <c r="D8363" t="inlineStr">
        <is>
          <t>2025-01-20</t>
        </is>
      </c>
      <c r="E8363" t="inlineStr">
        <is>
          <t>Date to YYYY-MM-DD</t>
        </is>
      </c>
    </row>
    <row r="8364">
      <c r="A8364" t="inlineStr">
        <is>
          <t>SRC-01323</t>
        </is>
      </c>
      <c r="B8364" t="inlineStr">
        <is>
          <t>Phone Number</t>
        </is>
      </c>
      <c r="C8364" t="inlineStr">
        <is>
          <t>07 7010 4571</t>
        </is>
      </c>
      <c r="D8364" t="inlineStr">
        <is>
          <t>+61 7 7010 4571</t>
        </is>
      </c>
      <c r="E8364" t="inlineStr">
        <is>
          <t>Phone to +61 international format</t>
        </is>
      </c>
    </row>
    <row r="8365">
      <c r="A8365" t="inlineStr">
        <is>
          <t>SRC-01323</t>
        </is>
      </c>
      <c r="B8365" t="inlineStr">
        <is>
          <t>Company Name</t>
        </is>
      </c>
      <c r="C8365" t="inlineStr">
        <is>
          <t>Corvanny Logistics pty ltd</t>
        </is>
      </c>
      <c r="D8365" t="inlineStr">
        <is>
          <t>Corvanny Logistics Pty Ltd</t>
        </is>
      </c>
      <c r="E8365" t="inlineStr">
        <is>
          <t>Company suffix to 'Pty Ltd', trimmed, case</t>
        </is>
      </c>
    </row>
    <row r="8366">
      <c r="A8366" t="inlineStr">
        <is>
          <t>SRC-01323</t>
        </is>
      </c>
      <c r="B8366" t="inlineStr">
        <is>
          <t>Job Title</t>
        </is>
      </c>
      <c r="C8366" t="inlineStr">
        <is>
          <t>OWNER</t>
        </is>
      </c>
      <c r="D8366" t="inlineStr">
        <is>
          <t>Owner</t>
        </is>
      </c>
      <c r="E8366" t="inlineStr">
        <is>
          <t>Job title case</t>
        </is>
      </c>
    </row>
    <row r="8367">
      <c r="A8367" t="inlineStr">
        <is>
          <t>SRC-01323</t>
        </is>
      </c>
      <c r="B8367" t="inlineStr">
        <is>
          <t>City</t>
        </is>
      </c>
      <c r="C8367" t="inlineStr">
        <is>
          <t>brisbane</t>
        </is>
      </c>
      <c r="D8367" t="inlineStr">
        <is>
          <t>Brisbane</t>
        </is>
      </c>
      <c r="E8367" t="inlineStr">
        <is>
          <t>City case</t>
        </is>
      </c>
    </row>
    <row r="8368">
      <c r="A8368" t="inlineStr">
        <is>
          <t>SRC-01324</t>
        </is>
      </c>
      <c r="B8368" t="inlineStr">
        <is>
          <t>Phone Number</t>
        </is>
      </c>
      <c r="C8368" t="inlineStr">
        <is>
          <t>(08) 7010 6165</t>
        </is>
      </c>
      <c r="D8368" t="inlineStr">
        <is>
          <t>+61 8 7010 6165</t>
        </is>
      </c>
      <c r="E8368" t="inlineStr">
        <is>
          <t>Phone to +61 international format</t>
        </is>
      </c>
    </row>
    <row r="8369">
      <c r="A8369" t="inlineStr">
        <is>
          <t>SRC-01324</t>
        </is>
      </c>
      <c r="B8369" t="inlineStr">
        <is>
          <t>Company Name</t>
        </is>
      </c>
      <c r="C8369" t="inlineStr">
        <is>
          <t>Ardlomew Foods</t>
        </is>
      </c>
      <c r="D8369" t="inlineStr">
        <is>
          <t>Ardlomew Foods Pty Ltd</t>
        </is>
      </c>
      <c r="E8369" t="inlineStr">
        <is>
          <t>Company suffix to 'Pty Ltd', trimmed, case</t>
        </is>
      </c>
    </row>
    <row r="8370">
      <c r="A8370" t="inlineStr">
        <is>
          <t>SRC-01324</t>
        </is>
      </c>
      <c r="B8370" t="inlineStr">
        <is>
          <t>Job Title</t>
        </is>
      </c>
      <c r="C8370" t="inlineStr">
        <is>
          <t>ACCOUNTS PAYABLE OFFICER</t>
        </is>
      </c>
      <c r="D8370" t="inlineStr">
        <is>
          <t>Accounts Payable Officer</t>
        </is>
      </c>
      <c r="E8370" t="inlineStr">
        <is>
          <t>Job title case</t>
        </is>
      </c>
    </row>
    <row r="8371">
      <c r="A8371" t="inlineStr">
        <is>
          <t>SRC-01324</t>
        </is>
      </c>
      <c r="B8371" t="inlineStr">
        <is>
          <t>Lifecycle Stage</t>
        </is>
      </c>
      <c r="C8371" t="inlineStr">
        <is>
          <t>SQL</t>
        </is>
      </c>
      <c r="D8371" t="inlineStr">
        <is>
          <t>Sales Qualified Lead</t>
        </is>
      </c>
      <c r="E8371" t="inlineStr">
        <is>
          <t>Mapped to HubSpot lifecycle stage</t>
        </is>
      </c>
    </row>
    <row r="8372">
      <c r="A8372" t="inlineStr">
        <is>
          <t>SRC-01324</t>
        </is>
      </c>
      <c r="B8372" t="inlineStr">
        <is>
          <t>Last Activity</t>
        </is>
      </c>
      <c r="C8372" t="inlineStr">
        <is>
          <t>28/12/2024</t>
        </is>
      </c>
      <c r="D8372" t="inlineStr">
        <is>
          <t>2024-12-28</t>
        </is>
      </c>
      <c r="E8372" t="inlineStr">
        <is>
          <t>Date to YYYY-MM-DD</t>
        </is>
      </c>
    </row>
    <row r="8373">
      <c r="A8373" t="inlineStr">
        <is>
          <t>SRC-01325</t>
        </is>
      </c>
      <c r="B8373" t="inlineStr">
        <is>
          <t>State/Region</t>
        </is>
      </c>
      <c r="C8373" t="inlineStr">
        <is>
          <t>Qld</t>
        </is>
      </c>
      <c r="D8373" t="inlineStr">
        <is>
          <t>QLD</t>
        </is>
      </c>
      <c r="E8373" t="inlineStr">
        <is>
          <t>State to standard abbreviation</t>
        </is>
      </c>
    </row>
    <row r="8374">
      <c r="A8374" t="inlineStr">
        <is>
          <t>SRC-01325</t>
        </is>
      </c>
      <c r="B8374" t="inlineStr">
        <is>
          <t>Phone Number</t>
        </is>
      </c>
      <c r="C8374" t="inlineStr">
        <is>
          <t>(07) 7010-1708</t>
        </is>
      </c>
      <c r="D8374" t="inlineStr">
        <is>
          <t>+61 7 7010 1708</t>
        </is>
      </c>
      <c r="E8374" t="inlineStr">
        <is>
          <t>Phone to +61 international format</t>
        </is>
      </c>
    </row>
    <row r="8375">
      <c r="A8375" t="inlineStr">
        <is>
          <t>SRC-01325</t>
        </is>
      </c>
      <c r="B8375" t="inlineStr">
        <is>
          <t>Company Name</t>
        </is>
      </c>
      <c r="C8375" t="inlineStr">
        <is>
          <t>Tarrowby Freight P/L</t>
        </is>
      </c>
      <c r="D8375" t="inlineStr">
        <is>
          <t>Tarrowby Freight Pty Ltd</t>
        </is>
      </c>
      <c r="E8375" t="inlineStr">
        <is>
          <t>Company suffix to 'Pty Ltd', trimmed, case</t>
        </is>
      </c>
    </row>
    <row r="8376">
      <c r="A8376" t="inlineStr">
        <is>
          <t>SRC-01325</t>
        </is>
      </c>
      <c r="B8376" t="inlineStr">
        <is>
          <t>City</t>
        </is>
      </c>
      <c r="C8376" t="inlineStr">
        <is>
          <t>GOLD COAST</t>
        </is>
      </c>
      <c r="D8376" t="inlineStr">
        <is>
          <t>Gold Coast</t>
        </is>
      </c>
      <c r="E8376" t="inlineStr">
        <is>
          <t>City case</t>
        </is>
      </c>
    </row>
    <row r="8377">
      <c r="A8377" t="inlineStr">
        <is>
          <t>SRC-01325</t>
        </is>
      </c>
      <c r="B8377" t="inlineStr">
        <is>
          <t>Lifecycle Stage</t>
        </is>
      </c>
      <c r="C8377" t="inlineStr">
        <is>
          <t>opp</t>
        </is>
      </c>
      <c r="D8377" t="inlineStr">
        <is>
          <t>Opportunity</t>
        </is>
      </c>
      <c r="E8377" t="inlineStr">
        <is>
          <t>Mapped to HubSpot lifecycle stage</t>
        </is>
      </c>
    </row>
    <row r="8378">
      <c r="A8378" t="inlineStr">
        <is>
          <t>SRC-01326</t>
        </is>
      </c>
      <c r="B8378" t="inlineStr">
        <is>
          <t>First Name</t>
        </is>
      </c>
      <c r="C8378" t="inlineStr">
        <is>
          <t>AMELIA</t>
        </is>
      </c>
      <c r="D8378" t="inlineStr">
        <is>
          <t>Amelia</t>
        </is>
      </c>
      <c r="E8378" t="inlineStr">
        <is>
          <t>Trimmed / name case</t>
        </is>
      </c>
    </row>
    <row r="8379">
      <c r="A8379" t="inlineStr">
        <is>
          <t>SRC-01326</t>
        </is>
      </c>
      <c r="B8379" t="inlineStr">
        <is>
          <t>Last Name</t>
        </is>
      </c>
      <c r="C8379" t="inlineStr">
        <is>
          <t>KELLY</t>
        </is>
      </c>
      <c r="D8379" t="inlineStr">
        <is>
          <t>Kelly</t>
        </is>
      </c>
      <c r="E8379" t="inlineStr">
        <is>
          <t>Trimmed / name case</t>
        </is>
      </c>
    </row>
    <row r="8380">
      <c r="A8380" t="inlineStr">
        <is>
          <t>SRC-01326</t>
        </is>
      </c>
      <c r="B8380" t="inlineStr">
        <is>
          <t>Email</t>
        </is>
      </c>
      <c r="C8380" t="inlineStr">
        <is>
          <t>AMELIA.KELLY@ZEPHRANEENGINEERING.EXAMPLE</t>
        </is>
      </c>
      <c r="D8380" t="inlineStr">
        <is>
          <t>amelia.kelly@zephraneengineering.example</t>
        </is>
      </c>
      <c r="E8380" t="inlineStr">
        <is>
          <t>Lower-case, trimmed, removed mailto:/brackets</t>
        </is>
      </c>
    </row>
    <row r="8381">
      <c r="A8381" t="inlineStr">
        <is>
          <t>SRC-01326</t>
        </is>
      </c>
      <c r="B8381" t="inlineStr">
        <is>
          <t>State/Region</t>
        </is>
      </c>
      <c r="C8381" t="inlineStr">
        <is>
          <t>Vic</t>
        </is>
      </c>
      <c r="D8381" t="inlineStr">
        <is>
          <t>VIC</t>
        </is>
      </c>
      <c r="E8381" t="inlineStr">
        <is>
          <t>State to standard abbreviation</t>
        </is>
      </c>
    </row>
    <row r="8382">
      <c r="A8382" t="inlineStr">
        <is>
          <t>SRC-01326</t>
        </is>
      </c>
      <c r="B8382" t="inlineStr">
        <is>
          <t>Phone Number</t>
        </is>
      </c>
      <c r="C8382" t="inlineStr">
        <is>
          <t>03.5550.6154</t>
        </is>
      </c>
      <c r="D8382" t="inlineStr">
        <is>
          <t>+61 3 5550 6154</t>
        </is>
      </c>
      <c r="E8382" t="inlineStr">
        <is>
          <t>Phone to +61 international format</t>
        </is>
      </c>
    </row>
    <row r="8383">
      <c r="A8383" t="inlineStr">
        <is>
          <t>SRC-01326</t>
        </is>
      </c>
      <c r="B8383" t="inlineStr">
        <is>
          <t>Job Title</t>
        </is>
      </c>
      <c r="C8383" t="inlineStr">
        <is>
          <t>training coordinator</t>
        </is>
      </c>
      <c r="D8383" t="inlineStr">
        <is>
          <t>Training Coordinator</t>
        </is>
      </c>
      <c r="E8383" t="inlineStr">
        <is>
          <t>Job title case</t>
        </is>
      </c>
    </row>
    <row r="8384">
      <c r="A8384" t="inlineStr">
        <is>
          <t>SRC-01326</t>
        </is>
      </c>
      <c r="B8384" t="inlineStr">
        <is>
          <t>City</t>
        </is>
      </c>
      <c r="C8384" t="inlineStr">
        <is>
          <t>frankston</t>
        </is>
      </c>
      <c r="D8384" t="inlineStr">
        <is>
          <t>Frankston</t>
        </is>
      </c>
      <c r="E8384" t="inlineStr">
        <is>
          <t>City case</t>
        </is>
      </c>
    </row>
    <row r="8385">
      <c r="A8385" t="inlineStr">
        <is>
          <t>SRC-01326</t>
        </is>
      </c>
      <c r="B8385" t="inlineStr">
        <is>
          <t>Postal Code</t>
        </is>
      </c>
      <c r="C8385" t="inlineStr">
        <is>
          <t>3192.0</t>
        </is>
      </c>
      <c r="D8385" t="inlineStr">
        <is>
          <t>3192</t>
        </is>
      </c>
      <c r="E8385" t="inlineStr">
        <is>
          <t>Postcode to 4 digits (restored leading zero / removed .0)</t>
        </is>
      </c>
    </row>
    <row r="8386">
      <c r="A8386" t="inlineStr">
        <is>
          <t>SRC-01326</t>
        </is>
      </c>
      <c r="B8386" t="inlineStr">
        <is>
          <t>Lifecycle Stage</t>
        </is>
      </c>
      <c r="C8386" t="inlineStr">
        <is>
          <t>LEAD</t>
        </is>
      </c>
      <c r="D8386" t="inlineStr">
        <is>
          <t>Lead</t>
        </is>
      </c>
      <c r="E8386" t="inlineStr">
        <is>
          <t>Mapped to HubSpot lifecycle stage</t>
        </is>
      </c>
    </row>
    <row r="8387">
      <c r="A8387" t="inlineStr">
        <is>
          <t>SRC-01326</t>
        </is>
      </c>
      <c r="B8387" t="inlineStr">
        <is>
          <t>Last Activity</t>
        </is>
      </c>
      <c r="C8387" t="inlineStr">
        <is>
          <t>Mar 15 2024</t>
        </is>
      </c>
      <c r="D8387" t="inlineStr">
        <is>
          <t>2024-03-15</t>
        </is>
      </c>
      <c r="E8387" t="inlineStr">
        <is>
          <t>Date to YYYY-MM-DD</t>
        </is>
      </c>
    </row>
    <row r="8388">
      <c r="A8388" t="inlineStr">
        <is>
          <t>SRC-01327</t>
        </is>
      </c>
      <c r="B8388" t="inlineStr">
        <is>
          <t>First Name</t>
        </is>
      </c>
      <c r="C8388" t="inlineStr">
        <is>
          <t>nikos</t>
        </is>
      </c>
      <c r="D8388" t="inlineStr">
        <is>
          <t>Nikos</t>
        </is>
      </c>
      <c r="E8388" t="inlineStr">
        <is>
          <t>Trimmed / name case</t>
        </is>
      </c>
    </row>
    <row r="8389">
      <c r="A8389" t="inlineStr">
        <is>
          <t>SRC-01327</t>
        </is>
      </c>
      <c r="B8389" t="inlineStr">
        <is>
          <t>State/Region</t>
        </is>
      </c>
      <c r="C8389" t="inlineStr">
        <is>
          <t>Western Australia</t>
        </is>
      </c>
      <c r="D8389" t="inlineStr">
        <is>
          <t>WA</t>
        </is>
      </c>
      <c r="E8389" t="inlineStr">
        <is>
          <t>State to standard abbreviation</t>
        </is>
      </c>
    </row>
    <row r="8390">
      <c r="A8390" t="inlineStr">
        <is>
          <t>SRC-01327</t>
        </is>
      </c>
      <c r="B8390" t="inlineStr">
        <is>
          <t>Phone Number</t>
        </is>
      </c>
      <c r="C8390" t="inlineStr">
        <is>
          <t>08 5550 0681</t>
        </is>
      </c>
      <c r="D8390" t="inlineStr">
        <is>
          <t>+61 8 5550 0681</t>
        </is>
      </c>
      <c r="E8390" t="inlineStr">
        <is>
          <t>Phone to +61 international format</t>
        </is>
      </c>
    </row>
    <row r="8391">
      <c r="A8391" t="inlineStr">
        <is>
          <t>SRC-01327</t>
        </is>
      </c>
      <c r="B8391" t="inlineStr">
        <is>
          <t>Company Name</t>
        </is>
      </c>
      <c r="C8391" t="inlineStr">
        <is>
          <t>Tarrowby Foods Pty. Ltd.</t>
        </is>
      </c>
      <c r="D8391" t="inlineStr">
        <is>
          <t>Tarrowby Foods Pty Ltd</t>
        </is>
      </c>
      <c r="E8391" t="inlineStr">
        <is>
          <t>Company suffix to 'Pty Ltd', trimmed, case</t>
        </is>
      </c>
    </row>
    <row r="8392">
      <c r="A8392" t="inlineStr">
        <is>
          <t>SRC-01327</t>
        </is>
      </c>
      <c r="B8392" t="inlineStr">
        <is>
          <t>Job Title</t>
        </is>
      </c>
      <c r="C8392" t="inlineStr">
        <is>
          <t>general manager</t>
        </is>
      </c>
      <c r="D8392" t="inlineStr">
        <is>
          <t>General Manager</t>
        </is>
      </c>
      <c r="E8392" t="inlineStr">
        <is>
          <t>Job title case</t>
        </is>
      </c>
    </row>
    <row r="8393">
      <c r="A8393" t="inlineStr">
        <is>
          <t>SRC-01327</t>
        </is>
      </c>
      <c r="B8393" t="inlineStr">
        <is>
          <t>City</t>
        </is>
      </c>
      <c r="C8393" t="inlineStr">
        <is>
          <t>BUNBURY</t>
        </is>
      </c>
      <c r="D8393" t="inlineStr">
        <is>
          <t>Bunbury</t>
        </is>
      </c>
      <c r="E8393" t="inlineStr">
        <is>
          <t>City case</t>
        </is>
      </c>
    </row>
    <row r="8394">
      <c r="A8394" t="inlineStr">
        <is>
          <t>SRC-01327</t>
        </is>
      </c>
      <c r="B8394" t="inlineStr">
        <is>
          <t>Lifecycle Stage</t>
        </is>
      </c>
      <c r="C8394" t="inlineStr">
        <is>
          <t>LEAD</t>
        </is>
      </c>
      <c r="D8394" t="inlineStr">
        <is>
          <t>Lead</t>
        </is>
      </c>
      <c r="E8394" t="inlineStr">
        <is>
          <t>Mapped to HubSpot lifecycle stage</t>
        </is>
      </c>
    </row>
    <row r="8395">
      <c r="A8395" t="inlineStr">
        <is>
          <t>SRC-01328</t>
        </is>
      </c>
      <c r="B8395" t="inlineStr">
        <is>
          <t>First Name</t>
        </is>
      </c>
      <c r="C8395" t="inlineStr">
        <is>
          <t>ELLA</t>
        </is>
      </c>
      <c r="D8395" t="inlineStr">
        <is>
          <t>Ella</t>
        </is>
      </c>
      <c r="E8395" t="inlineStr">
        <is>
          <t>Trimmed / name case</t>
        </is>
      </c>
    </row>
    <row r="8396">
      <c r="A8396" t="inlineStr">
        <is>
          <t>SRC-01328</t>
        </is>
      </c>
      <c r="B8396" t="inlineStr">
        <is>
          <t>Last Name</t>
        </is>
      </c>
      <c r="C8396" t="inlineStr">
        <is>
          <t xml:space="preserve">Tanaka </t>
        </is>
      </c>
      <c r="D8396" t="inlineStr">
        <is>
          <t>Tanaka</t>
        </is>
      </c>
      <c r="E8396" t="inlineStr">
        <is>
          <t>Trimmed / name case</t>
        </is>
      </c>
    </row>
    <row r="8397">
      <c r="A8397" t="inlineStr">
        <is>
          <t>SRC-01328</t>
        </is>
      </c>
      <c r="B8397" t="inlineStr">
        <is>
          <t>State/Region</t>
        </is>
      </c>
      <c r="C8397" t="inlineStr">
        <is>
          <t>VIC.</t>
        </is>
      </c>
      <c r="D8397" t="inlineStr">
        <is>
          <t>VIC</t>
        </is>
      </c>
      <c r="E8397" t="inlineStr">
        <is>
          <t>State to standard abbreviation</t>
        </is>
      </c>
    </row>
    <row r="8398">
      <c r="A8398" t="inlineStr">
        <is>
          <t>SRC-01328</t>
        </is>
      </c>
      <c r="B8398" t="inlineStr">
        <is>
          <t>Phone Number</t>
        </is>
      </c>
      <c r="C8398" t="inlineStr">
        <is>
          <t>61370105871</t>
        </is>
      </c>
      <c r="D8398" t="inlineStr">
        <is>
          <t>+61 3 7010 5871</t>
        </is>
      </c>
      <c r="E8398" t="inlineStr">
        <is>
          <t>Phone to +61 international format</t>
        </is>
      </c>
    </row>
    <row r="8399">
      <c r="A8399" t="inlineStr">
        <is>
          <t>SRC-01328</t>
        </is>
      </c>
      <c r="B8399" t="inlineStr">
        <is>
          <t>Job Title</t>
        </is>
      </c>
      <c r="C8399" t="inlineStr">
        <is>
          <t>FINANCE MANAGER</t>
        </is>
      </c>
      <c r="D8399" t="inlineStr">
        <is>
          <t>Finance Manager</t>
        </is>
      </c>
      <c r="E8399" t="inlineStr">
        <is>
          <t>Job title case</t>
        </is>
      </c>
    </row>
    <row r="8400">
      <c r="A8400" t="inlineStr">
        <is>
          <t>SRC-01328</t>
        </is>
      </c>
      <c r="B8400" t="inlineStr">
        <is>
          <t>City</t>
        </is>
      </c>
      <c r="C8400" t="inlineStr">
        <is>
          <t>melbourne</t>
        </is>
      </c>
      <c r="D8400" t="inlineStr">
        <is>
          <t>Melbourne</t>
        </is>
      </c>
      <c r="E8400" t="inlineStr">
        <is>
          <t>City case</t>
        </is>
      </c>
    </row>
    <row r="8401">
      <c r="A8401" t="inlineStr">
        <is>
          <t>SRC-01328</t>
        </is>
      </c>
      <c r="B8401" t="inlineStr">
        <is>
          <t>Lifecycle Stage</t>
        </is>
      </c>
      <c r="C8401" t="inlineStr">
        <is>
          <t>MQL</t>
        </is>
      </c>
      <c r="D8401" t="inlineStr">
        <is>
          <t>Marketing Qualified Lead</t>
        </is>
      </c>
      <c r="E8401" t="inlineStr">
        <is>
          <t>Mapped to HubSpot lifecycle stage</t>
        </is>
      </c>
    </row>
    <row r="8402">
      <c r="A8402" t="inlineStr">
        <is>
          <t>SRC-01328</t>
        </is>
      </c>
      <c r="B8402" t="inlineStr">
        <is>
          <t>Last Activity</t>
        </is>
      </c>
      <c r="C8402" t="inlineStr">
        <is>
          <t>08/07/2026</t>
        </is>
      </c>
      <c r="D8402" t="inlineStr">
        <is>
          <t>2026-07-08</t>
        </is>
      </c>
      <c r="E8402" t="inlineStr">
        <is>
          <t>Date to YYYY-MM-DD</t>
        </is>
      </c>
    </row>
    <row r="8403">
      <c r="A8403" t="inlineStr">
        <is>
          <t>SRC-01329</t>
        </is>
      </c>
      <c r="B8403" t="inlineStr">
        <is>
          <t>First Name</t>
        </is>
      </c>
      <c r="C8403" t="inlineStr">
        <is>
          <t>NOAH</t>
        </is>
      </c>
      <c r="D8403" t="inlineStr">
        <is>
          <t>Noah</t>
        </is>
      </c>
      <c r="E8403" t="inlineStr">
        <is>
          <t>Trimmed / name case</t>
        </is>
      </c>
    </row>
    <row r="8404">
      <c r="A8404" t="inlineStr">
        <is>
          <t>SRC-01329</t>
        </is>
      </c>
      <c r="B8404" t="inlineStr">
        <is>
          <t>State/Region</t>
        </is>
      </c>
      <c r="C8404" t="inlineStr">
        <is>
          <t>vic</t>
        </is>
      </c>
      <c r="D8404" t="inlineStr">
        <is>
          <t>VIC</t>
        </is>
      </c>
      <c r="E8404" t="inlineStr">
        <is>
          <t>State to standard abbreviation</t>
        </is>
      </c>
    </row>
    <row r="8405">
      <c r="A8405" t="inlineStr">
        <is>
          <t>SRC-01329</t>
        </is>
      </c>
      <c r="B8405" t="inlineStr">
        <is>
          <t>Phone Number</t>
        </is>
      </c>
      <c r="C8405" t="inlineStr">
        <is>
          <t>03 7010 0663</t>
        </is>
      </c>
      <c r="D8405" t="inlineStr">
        <is>
          <t>+61 3 7010 0663</t>
        </is>
      </c>
      <c r="E8405" t="inlineStr">
        <is>
          <t>Phone to +61 international format</t>
        </is>
      </c>
    </row>
    <row r="8406">
      <c r="A8406" t="inlineStr">
        <is>
          <t>SRC-01329</t>
        </is>
      </c>
      <c r="B8406" t="inlineStr">
        <is>
          <t>Company Name</t>
        </is>
      </c>
      <c r="C8406" t="inlineStr">
        <is>
          <t>WEXMORROW LABS PTY LTD</t>
        </is>
      </c>
      <c r="D8406" t="inlineStr">
        <is>
          <t>Wexmorrow Labs Pty Ltd</t>
        </is>
      </c>
      <c r="E8406" t="inlineStr">
        <is>
          <t>Company suffix to 'Pty Ltd', trimmed, case</t>
        </is>
      </c>
    </row>
    <row r="8407">
      <c r="A8407" t="inlineStr">
        <is>
          <t>SRC-01329</t>
        </is>
      </c>
      <c r="B8407" t="inlineStr">
        <is>
          <t>City</t>
        </is>
      </c>
      <c r="C8407" t="inlineStr">
        <is>
          <t>melbourne</t>
        </is>
      </c>
      <c r="D8407" t="inlineStr">
        <is>
          <t>Melbourne</t>
        </is>
      </c>
      <c r="E8407" t="inlineStr">
        <is>
          <t>City case</t>
        </is>
      </c>
    </row>
    <row r="8408">
      <c r="A8408" t="inlineStr">
        <is>
          <t>SRC-01329</t>
        </is>
      </c>
      <c r="B8408" t="inlineStr">
        <is>
          <t>Lifecycle Stage</t>
        </is>
      </c>
      <c r="C8408" t="inlineStr">
        <is>
          <t>Sales qualified</t>
        </is>
      </c>
      <c r="D8408" t="inlineStr">
        <is>
          <t>Sales Qualified Lead</t>
        </is>
      </c>
      <c r="E8408" t="inlineStr">
        <is>
          <t>Mapped to HubSpot lifecycle stage</t>
        </is>
      </c>
    </row>
    <row r="8409">
      <c r="A8409" t="inlineStr">
        <is>
          <t>SRC-01330</t>
        </is>
      </c>
      <c r="B8409" t="inlineStr">
        <is>
          <t>Last Name</t>
        </is>
      </c>
      <c r="C8409" t="inlineStr">
        <is>
          <t xml:space="preserve">Fraser </t>
        </is>
      </c>
      <c r="D8409" t="inlineStr">
        <is>
          <t>Fraser</t>
        </is>
      </c>
      <c r="E8409" t="inlineStr">
        <is>
          <t>Trimmed / name case</t>
        </is>
      </c>
    </row>
    <row r="8410">
      <c r="A8410" t="inlineStr">
        <is>
          <t>SRC-01330</t>
        </is>
      </c>
      <c r="B8410" t="inlineStr">
        <is>
          <t>State/Region</t>
        </is>
      </c>
      <c r="C8410" t="inlineStr">
        <is>
          <t>Tas</t>
        </is>
      </c>
      <c r="D8410" t="inlineStr">
        <is>
          <t>TAS</t>
        </is>
      </c>
      <c r="E8410" t="inlineStr">
        <is>
          <t>State to standard abbreviation</t>
        </is>
      </c>
    </row>
    <row r="8411">
      <c r="A8411" t="inlineStr">
        <is>
          <t>SRC-01330</t>
        </is>
      </c>
      <c r="B8411" t="inlineStr">
        <is>
          <t>Phone Number</t>
        </is>
      </c>
      <c r="C8411" t="inlineStr">
        <is>
          <t>5550 3769</t>
        </is>
      </c>
      <c r="D8411" t="inlineStr">
        <is>
          <t>+61 3 5550 3769</t>
        </is>
      </c>
      <c r="E8411" t="inlineStr">
        <is>
          <t>Phone to +61 international format</t>
        </is>
      </c>
    </row>
    <row r="8412">
      <c r="A8412" t="inlineStr">
        <is>
          <t>SRC-01330</t>
        </is>
      </c>
      <c r="B8412" t="inlineStr">
        <is>
          <t>Company Name</t>
        </is>
      </c>
      <c r="C8412" t="inlineStr">
        <is>
          <t>Fennorah Accounting</t>
        </is>
      </c>
      <c r="D8412" t="inlineStr">
        <is>
          <t>Fennorah Accounting Pty Ltd</t>
        </is>
      </c>
      <c r="E8412" t="inlineStr">
        <is>
          <t>Company suffix to 'Pty Ltd', trimmed, case</t>
        </is>
      </c>
    </row>
    <row r="8413">
      <c r="A8413" t="inlineStr">
        <is>
          <t>SRC-01330</t>
        </is>
      </c>
      <c r="B8413" t="inlineStr">
        <is>
          <t>City</t>
        </is>
      </c>
      <c r="C8413" t="inlineStr">
        <is>
          <t>LAUNCESTON</t>
        </is>
      </c>
      <c r="D8413" t="inlineStr">
        <is>
          <t>Launceston</t>
        </is>
      </c>
      <c r="E8413" t="inlineStr">
        <is>
          <t>City case</t>
        </is>
      </c>
    </row>
    <row r="8414">
      <c r="A8414" t="inlineStr">
        <is>
          <t>SRC-01331</t>
        </is>
      </c>
      <c r="B8414" t="inlineStr">
        <is>
          <t>First Name</t>
        </is>
      </c>
      <c r="C8414" t="inlineStr">
        <is>
          <t>KIRI</t>
        </is>
      </c>
      <c r="D8414" t="inlineStr">
        <is>
          <t>Kiri</t>
        </is>
      </c>
      <c r="E8414" t="inlineStr">
        <is>
          <t>Trimmed / name case</t>
        </is>
      </c>
    </row>
    <row r="8415">
      <c r="A8415" t="inlineStr">
        <is>
          <t>SRC-01331</t>
        </is>
      </c>
      <c r="B8415" t="inlineStr">
        <is>
          <t>Last Name</t>
        </is>
      </c>
      <c r="C8415" t="inlineStr">
        <is>
          <t>haddad</t>
        </is>
      </c>
      <c r="D8415" t="inlineStr">
        <is>
          <t>Haddad</t>
        </is>
      </c>
      <c r="E8415" t="inlineStr">
        <is>
          <t>Trimmed / name case</t>
        </is>
      </c>
    </row>
    <row r="8416">
      <c r="A8416" t="inlineStr">
        <is>
          <t>SRC-01331</t>
        </is>
      </c>
      <c r="B8416" t="inlineStr">
        <is>
          <t>Phone Number</t>
        </is>
      </c>
      <c r="C8416" t="inlineStr">
        <is>
          <t>(08) 5550 0461</t>
        </is>
      </c>
      <c r="D8416" t="inlineStr">
        <is>
          <t>+61 8 5550 0461</t>
        </is>
      </c>
      <c r="E8416" t="inlineStr">
        <is>
          <t>Phone to +61 international format</t>
        </is>
      </c>
    </row>
    <row r="8417">
      <c r="A8417" t="inlineStr">
        <is>
          <t>SRC-01331</t>
        </is>
      </c>
      <c r="B8417" t="inlineStr">
        <is>
          <t>Company Name</t>
        </is>
      </c>
      <c r="C8417" t="inlineStr">
        <is>
          <t xml:space="preserve"> Dunvessa Labs Pty Ltd</t>
        </is>
      </c>
      <c r="D8417" t="inlineStr">
        <is>
          <t>Dunvessa Labs Pty Ltd</t>
        </is>
      </c>
      <c r="E8417" t="inlineStr">
        <is>
          <t>Company suffix to 'Pty Ltd', trimmed, case</t>
        </is>
      </c>
    </row>
    <row r="8418">
      <c r="A8418" t="inlineStr">
        <is>
          <t>SRC-01331</t>
        </is>
      </c>
      <c r="B8418" t="inlineStr">
        <is>
          <t>Job Title</t>
        </is>
      </c>
      <c r="C8418" t="inlineStr">
        <is>
          <t>ACCOUNTS PAYABLE OFFICER</t>
        </is>
      </c>
      <c r="D8418" t="inlineStr">
        <is>
          <t>Accounts Payable Officer</t>
        </is>
      </c>
      <c r="E8418" t="inlineStr">
        <is>
          <t>Job title case</t>
        </is>
      </c>
    </row>
    <row r="8419">
      <c r="A8419" t="inlineStr">
        <is>
          <t>SRC-01331</t>
        </is>
      </c>
      <c r="B8419" t="inlineStr">
        <is>
          <t>Last Activity</t>
        </is>
      </c>
      <c r="C8419" t="inlineStr">
        <is>
          <t>Apr 08 2025</t>
        </is>
      </c>
      <c r="D8419" t="inlineStr">
        <is>
          <t>2025-04-08</t>
        </is>
      </c>
      <c r="E8419" t="inlineStr">
        <is>
          <t>Date to YYYY-MM-DD</t>
        </is>
      </c>
    </row>
    <row r="8420">
      <c r="A8420" t="inlineStr">
        <is>
          <t>SRC-01332</t>
        </is>
      </c>
      <c r="B8420" t="inlineStr">
        <is>
          <t>First Name</t>
        </is>
      </c>
      <c r="C8420" t="inlineStr">
        <is>
          <t>lily</t>
        </is>
      </c>
      <c r="D8420" t="inlineStr">
        <is>
          <t>Lily</t>
        </is>
      </c>
      <c r="E8420" t="inlineStr">
        <is>
          <t>Trimmed / name case</t>
        </is>
      </c>
    </row>
    <row r="8421">
      <c r="A8421" t="inlineStr">
        <is>
          <t>SRC-01332</t>
        </is>
      </c>
      <c r="B8421" t="inlineStr">
        <is>
          <t>Last Name</t>
        </is>
      </c>
      <c r="C8421" t="inlineStr">
        <is>
          <t xml:space="preserve">Yamamoto </t>
        </is>
      </c>
      <c r="D8421" t="inlineStr">
        <is>
          <t>Yamamoto</t>
        </is>
      </c>
      <c r="E8421" t="inlineStr">
        <is>
          <t>Trimmed / name case</t>
        </is>
      </c>
    </row>
    <row r="8422">
      <c r="A8422" t="inlineStr">
        <is>
          <t>SRC-01332</t>
        </is>
      </c>
      <c r="B8422" t="inlineStr">
        <is>
          <t>State/Region</t>
        </is>
      </c>
      <c r="C8422" t="inlineStr">
        <is>
          <t>VIC.</t>
        </is>
      </c>
      <c r="D8422" t="inlineStr">
        <is>
          <t>VIC</t>
        </is>
      </c>
      <c r="E8422" t="inlineStr">
        <is>
          <t>State to standard abbreviation</t>
        </is>
      </c>
    </row>
    <row r="8423">
      <c r="A8423" t="inlineStr">
        <is>
          <t>SRC-01332</t>
        </is>
      </c>
      <c r="B8423" t="inlineStr">
        <is>
          <t>Phone Number</t>
        </is>
      </c>
      <c r="C8423" t="inlineStr">
        <is>
          <t>0370102710</t>
        </is>
      </c>
      <c r="D8423" t="inlineStr">
        <is>
          <t>+61 3 7010 2710</t>
        </is>
      </c>
      <c r="E8423" t="inlineStr">
        <is>
          <t>Phone to +61 international format</t>
        </is>
      </c>
    </row>
    <row r="8424">
      <c r="A8424" t="inlineStr">
        <is>
          <t>SRC-01332</t>
        </is>
      </c>
      <c r="B8424" t="inlineStr">
        <is>
          <t>Job Title</t>
        </is>
      </c>
      <c r="C8424" t="inlineStr">
        <is>
          <t>general manager</t>
        </is>
      </c>
      <c r="D8424" t="inlineStr">
        <is>
          <t>General Manager</t>
        </is>
      </c>
      <c r="E8424" t="inlineStr">
        <is>
          <t>Job title case</t>
        </is>
      </c>
    </row>
    <row r="8425">
      <c r="A8425" t="inlineStr">
        <is>
          <t>SRC-01332</t>
        </is>
      </c>
      <c r="B8425" t="inlineStr">
        <is>
          <t>City</t>
        </is>
      </c>
      <c r="C8425" t="inlineStr">
        <is>
          <t>box hill</t>
        </is>
      </c>
      <c r="D8425" t="inlineStr">
        <is>
          <t>Box Hill</t>
        </is>
      </c>
      <c r="E8425" t="inlineStr">
        <is>
          <t>City case</t>
        </is>
      </c>
    </row>
    <row r="8426">
      <c r="A8426" t="inlineStr">
        <is>
          <t>SRC-01332</t>
        </is>
      </c>
      <c r="B8426" t="inlineStr">
        <is>
          <t>Lifecycle Stage</t>
        </is>
      </c>
      <c r="C8426" t="inlineStr">
        <is>
          <t>new lead</t>
        </is>
      </c>
      <c r="D8426" t="inlineStr">
        <is>
          <t>Lead</t>
        </is>
      </c>
      <c r="E8426" t="inlineStr">
        <is>
          <t>Mapped to HubSpot lifecycle stage</t>
        </is>
      </c>
    </row>
    <row r="8427">
      <c r="A8427" t="inlineStr">
        <is>
          <t>SRC-01332</t>
        </is>
      </c>
      <c r="B8427" t="inlineStr">
        <is>
          <t>Last Activity</t>
        </is>
      </c>
      <c r="C8427" t="inlineStr">
        <is>
          <t>May 27 2026</t>
        </is>
      </c>
      <c r="D8427" t="inlineStr">
        <is>
          <t>2026-05-27</t>
        </is>
      </c>
      <c r="E8427" t="inlineStr">
        <is>
          <t>Date to YYYY-MM-DD</t>
        </is>
      </c>
    </row>
    <row r="8428">
      <c r="A8428" t="inlineStr">
        <is>
          <t>SRC-01333</t>
        </is>
      </c>
      <c r="B8428" t="inlineStr">
        <is>
          <t>Last Name</t>
        </is>
      </c>
      <c r="C8428" t="inlineStr">
        <is>
          <t xml:space="preserve">Martin </t>
        </is>
      </c>
      <c r="D8428" t="inlineStr">
        <is>
          <t>Martin</t>
        </is>
      </c>
      <c r="E8428" t="inlineStr">
        <is>
          <t>Trimmed / name case</t>
        </is>
      </c>
    </row>
    <row r="8429">
      <c r="A8429" t="inlineStr">
        <is>
          <t>SRC-01333</t>
        </is>
      </c>
      <c r="B8429" t="inlineStr">
        <is>
          <t>Phone Number</t>
        </is>
      </c>
      <c r="C8429" t="inlineStr">
        <is>
          <t>(08) 7010-6168</t>
        </is>
      </c>
      <c r="D8429" t="inlineStr">
        <is>
          <t>+61 8 7010 6168</t>
        </is>
      </c>
      <c r="E8429" t="inlineStr">
        <is>
          <t>Phone to +61 international format</t>
        </is>
      </c>
    </row>
    <row r="8430">
      <c r="A8430" t="inlineStr">
        <is>
          <t>SRC-01333</t>
        </is>
      </c>
      <c r="B8430" t="inlineStr">
        <is>
          <t>Company Name</t>
        </is>
      </c>
      <c r="C8430" t="inlineStr">
        <is>
          <t>WATTLEMERE ELECTRICAL PTY LTD</t>
        </is>
      </c>
      <c r="D8430" t="inlineStr">
        <is>
          <t>Wattlemere Electrical Pty Ltd</t>
        </is>
      </c>
      <c r="E8430" t="inlineStr">
        <is>
          <t>Company suffix to 'Pty Ltd', trimmed, case</t>
        </is>
      </c>
    </row>
    <row r="8431">
      <c r="A8431" t="inlineStr">
        <is>
          <t>SRC-01333</t>
        </is>
      </c>
      <c r="B8431" t="inlineStr">
        <is>
          <t>Job Title</t>
        </is>
      </c>
      <c r="C8431" t="inlineStr">
        <is>
          <t>WORKSHOP MANAGER</t>
        </is>
      </c>
      <c r="D8431" t="inlineStr">
        <is>
          <t>Workshop Manager</t>
        </is>
      </c>
      <c r="E8431" t="inlineStr">
        <is>
          <t>Job title case</t>
        </is>
      </c>
    </row>
    <row r="8432">
      <c r="A8432" t="inlineStr">
        <is>
          <t>SRC-01333</t>
        </is>
      </c>
      <c r="B8432" t="inlineStr">
        <is>
          <t>City</t>
        </is>
      </c>
      <c r="C8432" t="inlineStr">
        <is>
          <t>adelaide</t>
        </is>
      </c>
      <c r="D8432" t="inlineStr">
        <is>
          <t>Adelaide</t>
        </is>
      </c>
      <c r="E8432" t="inlineStr">
        <is>
          <t>City case</t>
        </is>
      </c>
    </row>
    <row r="8433">
      <c r="A8433" t="inlineStr">
        <is>
          <t>SRC-01333</t>
        </is>
      </c>
      <c r="B8433" t="inlineStr">
        <is>
          <t>Lifecycle Stage</t>
        </is>
      </c>
      <c r="C8433" t="inlineStr">
        <is>
          <t>lead</t>
        </is>
      </c>
      <c r="D8433" t="inlineStr">
        <is>
          <t>Lead</t>
        </is>
      </c>
      <c r="E8433" t="inlineStr">
        <is>
          <t>Mapped to HubSpot lifecycle stage</t>
        </is>
      </c>
    </row>
    <row r="8434">
      <c r="A8434" t="inlineStr">
        <is>
          <t>SRC-01333</t>
        </is>
      </c>
      <c r="B8434" t="inlineStr">
        <is>
          <t>Last Activity</t>
        </is>
      </c>
      <c r="C8434" t="inlineStr">
        <is>
          <t>Aug 10 2024</t>
        </is>
      </c>
      <c r="D8434" t="inlineStr">
        <is>
          <t>2024-08-10</t>
        </is>
      </c>
      <c r="E8434" t="inlineStr">
        <is>
          <t>Date to YYYY-MM-DD</t>
        </is>
      </c>
    </row>
    <row r="8435">
      <c r="A8435" t="inlineStr">
        <is>
          <t>SRC-01334</t>
        </is>
      </c>
      <c r="B8435" t="inlineStr">
        <is>
          <t>Last Name</t>
        </is>
      </c>
      <c r="C8435" t="inlineStr">
        <is>
          <t>WALKER</t>
        </is>
      </c>
      <c r="D8435" t="inlineStr">
        <is>
          <t>Walker</t>
        </is>
      </c>
      <c r="E8435" t="inlineStr">
        <is>
          <t>Trimmed / name case</t>
        </is>
      </c>
    </row>
    <row r="8436">
      <c r="A8436" t="inlineStr">
        <is>
          <t>SRC-01334</t>
        </is>
      </c>
      <c r="B8436" t="inlineStr">
        <is>
          <t>Phone Number</t>
        </is>
      </c>
      <c r="C8436" t="inlineStr">
        <is>
          <t>61370106858</t>
        </is>
      </c>
      <c r="D8436" t="inlineStr">
        <is>
          <t>+61 3 7010 6858</t>
        </is>
      </c>
      <c r="E8436" t="inlineStr">
        <is>
          <t>Phone to +61 international format</t>
        </is>
      </c>
    </row>
    <row r="8437">
      <c r="A8437" t="inlineStr">
        <is>
          <t>SRC-01334</t>
        </is>
      </c>
      <c r="B8437" t="inlineStr">
        <is>
          <t>Job Title</t>
        </is>
      </c>
      <c r="C8437" t="inlineStr">
        <is>
          <t>workshop manager</t>
        </is>
      </c>
      <c r="D8437" t="inlineStr">
        <is>
          <t>Workshop Manager</t>
        </is>
      </c>
      <c r="E8437" t="inlineStr">
        <is>
          <t>Job title case</t>
        </is>
      </c>
    </row>
    <row r="8438">
      <c r="A8438" t="inlineStr">
        <is>
          <t>SRC-01334</t>
        </is>
      </c>
      <c r="B8438" t="inlineStr">
        <is>
          <t>City</t>
        </is>
      </c>
      <c r="C8438" t="inlineStr">
        <is>
          <t>melbourne</t>
        </is>
      </c>
      <c r="D8438" t="inlineStr">
        <is>
          <t>Melbourne</t>
        </is>
      </c>
      <c r="E8438" t="inlineStr">
        <is>
          <t>City case</t>
        </is>
      </c>
    </row>
    <row r="8439">
      <c r="A8439" t="inlineStr">
        <is>
          <t>SRC-01334</t>
        </is>
      </c>
      <c r="B8439" t="inlineStr">
        <is>
          <t>Lifecycle Stage</t>
        </is>
      </c>
      <c r="C8439" t="inlineStr">
        <is>
          <t>lead</t>
        </is>
      </c>
      <c r="D8439" t="inlineStr">
        <is>
          <t>Lead</t>
        </is>
      </c>
      <c r="E8439" t="inlineStr">
        <is>
          <t>Mapped to HubSpot lifecycle stage</t>
        </is>
      </c>
    </row>
    <row r="8440">
      <c r="A8440" t="inlineStr">
        <is>
          <t>SRC-01335</t>
        </is>
      </c>
      <c r="B8440" t="inlineStr">
        <is>
          <t>State/Region</t>
        </is>
      </c>
      <c r="C8440" t="inlineStr">
        <is>
          <t>VIC.</t>
        </is>
      </c>
      <c r="D8440" t="inlineStr">
        <is>
          <t>VIC</t>
        </is>
      </c>
      <c r="E8440" t="inlineStr">
        <is>
          <t>State to standard abbreviation</t>
        </is>
      </c>
    </row>
    <row r="8441">
      <c r="A8441" t="inlineStr">
        <is>
          <t>SRC-01335</t>
        </is>
      </c>
      <c r="B8441" t="inlineStr">
        <is>
          <t>Phone Number</t>
        </is>
      </c>
      <c r="C8441" t="inlineStr">
        <is>
          <t>03 7010 2911</t>
        </is>
      </c>
      <c r="D8441" t="inlineStr">
        <is>
          <t>+61 3 7010 2911</t>
        </is>
      </c>
      <c r="E8441" t="inlineStr">
        <is>
          <t>Phone to +61 international format</t>
        </is>
      </c>
    </row>
    <row r="8442">
      <c r="A8442" t="inlineStr">
        <is>
          <t>SRC-01335</t>
        </is>
      </c>
      <c r="B8442" t="inlineStr">
        <is>
          <t>Company Name</t>
        </is>
      </c>
      <c r="C8442" t="inlineStr">
        <is>
          <t>PEMBERWICK ACCOUNTING PTY LTD</t>
        </is>
      </c>
      <c r="D8442" t="inlineStr">
        <is>
          <t>Pemberwick Accounting Pty Ltd</t>
        </is>
      </c>
      <c r="E8442" t="inlineStr">
        <is>
          <t>Company suffix to 'Pty Ltd', trimmed, case</t>
        </is>
      </c>
    </row>
    <row r="8443">
      <c r="A8443" t="inlineStr">
        <is>
          <t>SRC-01335</t>
        </is>
      </c>
      <c r="B8443" t="inlineStr">
        <is>
          <t>Job Title</t>
        </is>
      </c>
      <c r="C8443" t="inlineStr">
        <is>
          <t>PROCUREMENT OFFICER</t>
        </is>
      </c>
      <c r="D8443" t="inlineStr">
        <is>
          <t>Procurement Officer</t>
        </is>
      </c>
      <c r="E8443" t="inlineStr">
        <is>
          <t>Job title case</t>
        </is>
      </c>
    </row>
    <row r="8444">
      <c r="A8444" t="inlineStr">
        <is>
          <t>SRC-01335</t>
        </is>
      </c>
      <c r="B8444" t="inlineStr">
        <is>
          <t>City</t>
        </is>
      </c>
      <c r="C8444" t="inlineStr">
        <is>
          <t>DANDENONG</t>
        </is>
      </c>
      <c r="D8444" t="inlineStr">
        <is>
          <t>Dandenong</t>
        </is>
      </c>
      <c r="E8444" t="inlineStr">
        <is>
          <t>City case</t>
        </is>
      </c>
    </row>
    <row r="8445">
      <c r="A8445" t="inlineStr">
        <is>
          <t>SRC-01335</t>
        </is>
      </c>
      <c r="B8445" t="inlineStr">
        <is>
          <t>Lifecycle Stage</t>
        </is>
      </c>
      <c r="C8445" t="inlineStr">
        <is>
          <t>lead</t>
        </is>
      </c>
      <c r="D8445" t="inlineStr">
        <is>
          <t>Lead</t>
        </is>
      </c>
      <c r="E8445" t="inlineStr">
        <is>
          <t>Mapped to HubSpot lifecycle stage</t>
        </is>
      </c>
    </row>
    <row r="8446">
      <c r="A8446" t="inlineStr">
        <is>
          <t>SRC-01335</t>
        </is>
      </c>
      <c r="B8446" t="inlineStr">
        <is>
          <t>Last Activity</t>
        </is>
      </c>
      <c r="C8446" t="inlineStr">
        <is>
          <t>May 31 2024</t>
        </is>
      </c>
      <c r="D8446" t="inlineStr">
        <is>
          <t>2024-05-31</t>
        </is>
      </c>
      <c r="E8446" t="inlineStr">
        <is>
          <t>Date to YYYY-MM-DD</t>
        </is>
      </c>
    </row>
    <row r="8447">
      <c r="A8447" t="inlineStr">
        <is>
          <t>SRC-01336</t>
        </is>
      </c>
      <c r="B8447" t="inlineStr">
        <is>
          <t>Last Name</t>
        </is>
      </c>
      <c r="C8447" t="inlineStr"/>
      <c r="D8447" t="inlineStr">
        <is>
          <t>Chen</t>
        </is>
      </c>
      <c r="E8447" t="inlineStr">
        <is>
          <t>Split full name from First Name field</t>
        </is>
      </c>
    </row>
    <row r="8448">
      <c r="A8448" t="inlineStr">
        <is>
          <t>SRC-01336</t>
        </is>
      </c>
      <c r="B8448" t="inlineStr">
        <is>
          <t>State/Region</t>
        </is>
      </c>
      <c r="C8448" t="inlineStr">
        <is>
          <t>VIC.</t>
        </is>
      </c>
      <c r="D8448" t="inlineStr">
        <is>
          <t>VIC</t>
        </is>
      </c>
      <c r="E8448" t="inlineStr">
        <is>
          <t>State to standard abbreviation</t>
        </is>
      </c>
    </row>
    <row r="8449">
      <c r="A8449" t="inlineStr">
        <is>
          <t>SRC-01336</t>
        </is>
      </c>
      <c r="B8449" t="inlineStr">
        <is>
          <t>Phone Number</t>
        </is>
      </c>
      <c r="C8449" t="inlineStr">
        <is>
          <t>03 7010 9629</t>
        </is>
      </c>
      <c r="D8449" t="inlineStr">
        <is>
          <t>+61 3 7010 9629</t>
        </is>
      </c>
      <c r="E8449" t="inlineStr">
        <is>
          <t>Phone to +61 international format</t>
        </is>
      </c>
    </row>
    <row r="8450">
      <c r="A8450" t="inlineStr">
        <is>
          <t>SRC-01336</t>
        </is>
      </c>
      <c r="B8450" t="inlineStr">
        <is>
          <t>Company Name</t>
        </is>
      </c>
      <c r="C8450" t="inlineStr">
        <is>
          <t xml:space="preserve"> Ironvessa Dental Pty Ltd</t>
        </is>
      </c>
      <c r="D8450" t="inlineStr">
        <is>
          <t>Ironvessa Dental Pty Ltd</t>
        </is>
      </c>
      <c r="E8450" t="inlineStr">
        <is>
          <t>Company suffix to 'Pty Ltd', trimmed, case</t>
        </is>
      </c>
    </row>
    <row r="8451">
      <c r="A8451" t="inlineStr">
        <is>
          <t>SRC-01336</t>
        </is>
      </c>
      <c r="B8451" t="inlineStr">
        <is>
          <t>Job Title</t>
        </is>
      </c>
      <c r="C8451" t="inlineStr">
        <is>
          <t>managing director</t>
        </is>
      </c>
      <c r="D8451" t="inlineStr">
        <is>
          <t>Managing Director</t>
        </is>
      </c>
      <c r="E8451" t="inlineStr">
        <is>
          <t>Job title case</t>
        </is>
      </c>
    </row>
    <row r="8452">
      <c r="A8452" t="inlineStr">
        <is>
          <t>SRC-01336</t>
        </is>
      </c>
      <c r="B8452" t="inlineStr">
        <is>
          <t>City</t>
        </is>
      </c>
      <c r="C8452" t="inlineStr">
        <is>
          <t>footscray</t>
        </is>
      </c>
      <c r="D8452" t="inlineStr">
        <is>
          <t>Footscray</t>
        </is>
      </c>
      <c r="E8452" t="inlineStr">
        <is>
          <t>City case</t>
        </is>
      </c>
    </row>
    <row r="8453">
      <c r="A8453" t="inlineStr">
        <is>
          <t>SRC-01336</t>
        </is>
      </c>
      <c r="B8453" t="inlineStr">
        <is>
          <t>Lifecycle Stage</t>
        </is>
      </c>
      <c r="C8453" t="inlineStr">
        <is>
          <t>lead</t>
        </is>
      </c>
      <c r="D8453" t="inlineStr">
        <is>
          <t>Lead</t>
        </is>
      </c>
      <c r="E8453" t="inlineStr">
        <is>
          <t>Mapped to HubSpot lifecycle stage</t>
        </is>
      </c>
    </row>
    <row r="8454">
      <c r="A8454" t="inlineStr">
        <is>
          <t>SRC-01336</t>
        </is>
      </c>
      <c r="B8454" t="inlineStr">
        <is>
          <t>Last Activity</t>
        </is>
      </c>
      <c r="C8454" t="inlineStr">
        <is>
          <t>May 05 2024</t>
        </is>
      </c>
      <c r="D8454" t="inlineStr">
        <is>
          <t>2024-05-05</t>
        </is>
      </c>
      <c r="E8454" t="inlineStr">
        <is>
          <t>Date to YYYY-MM-DD</t>
        </is>
      </c>
    </row>
    <row r="8455">
      <c r="A8455" t="inlineStr">
        <is>
          <t>SRC-01337</t>
        </is>
      </c>
      <c r="B8455" t="inlineStr">
        <is>
          <t>First Name</t>
        </is>
      </c>
      <c r="C8455" t="inlineStr">
        <is>
          <t>samuel</t>
        </is>
      </c>
      <c r="D8455" t="inlineStr">
        <is>
          <t>Samuel</t>
        </is>
      </c>
      <c r="E8455" t="inlineStr">
        <is>
          <t>Trimmed / name case</t>
        </is>
      </c>
    </row>
    <row r="8456">
      <c r="A8456" t="inlineStr">
        <is>
          <t>SRC-01337</t>
        </is>
      </c>
      <c r="B8456" t="inlineStr">
        <is>
          <t>State/Region</t>
        </is>
      </c>
      <c r="C8456" t="inlineStr">
        <is>
          <t>nsw</t>
        </is>
      </c>
      <c r="D8456" t="inlineStr">
        <is>
          <t>NSW</t>
        </is>
      </c>
      <c r="E8456" t="inlineStr">
        <is>
          <t>State to standard abbreviation</t>
        </is>
      </c>
    </row>
    <row r="8457">
      <c r="A8457" t="inlineStr">
        <is>
          <t>SRC-01337</t>
        </is>
      </c>
      <c r="B8457" t="inlineStr">
        <is>
          <t>Phone Number</t>
        </is>
      </c>
      <c r="C8457" t="inlineStr">
        <is>
          <t>61270106904</t>
        </is>
      </c>
      <c r="D8457" t="inlineStr">
        <is>
          <t>+61 2 7010 6904</t>
        </is>
      </c>
      <c r="E8457" t="inlineStr">
        <is>
          <t>Phone to +61 international format</t>
        </is>
      </c>
    </row>
    <row r="8458">
      <c r="A8458" t="inlineStr">
        <is>
          <t>SRC-01337</t>
        </is>
      </c>
      <c r="B8458" t="inlineStr">
        <is>
          <t>Company Name</t>
        </is>
      </c>
      <c r="C8458" t="inlineStr">
        <is>
          <t>Umbervane Health</t>
        </is>
      </c>
      <c r="D8458" t="inlineStr">
        <is>
          <t>Umbervane Health Pty Ltd</t>
        </is>
      </c>
      <c r="E8458" t="inlineStr">
        <is>
          <t>Company suffix to 'Pty Ltd', trimmed, case</t>
        </is>
      </c>
    </row>
    <row r="8459">
      <c r="A8459" t="inlineStr">
        <is>
          <t>SRC-01337</t>
        </is>
      </c>
      <c r="B8459" t="inlineStr">
        <is>
          <t>Job Title</t>
        </is>
      </c>
      <c r="C8459" t="inlineStr">
        <is>
          <t>operations manager</t>
        </is>
      </c>
      <c r="D8459" t="inlineStr">
        <is>
          <t>Operations Manager</t>
        </is>
      </c>
      <c r="E8459" t="inlineStr">
        <is>
          <t>Job title case</t>
        </is>
      </c>
    </row>
    <row r="8460">
      <c r="A8460" t="inlineStr">
        <is>
          <t>SRC-01337</t>
        </is>
      </c>
      <c r="B8460" t="inlineStr">
        <is>
          <t>City</t>
        </is>
      </c>
      <c r="C8460" t="inlineStr">
        <is>
          <t>PENRITH</t>
        </is>
      </c>
      <c r="D8460" t="inlineStr">
        <is>
          <t>Penrith</t>
        </is>
      </c>
      <c r="E8460" t="inlineStr">
        <is>
          <t>City case</t>
        </is>
      </c>
    </row>
    <row r="8461">
      <c r="A8461" t="inlineStr">
        <is>
          <t>SRC-01337</t>
        </is>
      </c>
      <c r="B8461" t="inlineStr">
        <is>
          <t>Lifecycle Stage</t>
        </is>
      </c>
      <c r="C8461" t="inlineStr">
        <is>
          <t>cust</t>
        </is>
      </c>
      <c r="D8461" t="inlineStr">
        <is>
          <t>Customer</t>
        </is>
      </c>
      <c r="E8461" t="inlineStr">
        <is>
          <t>Mapped to HubSpot lifecycle stage</t>
        </is>
      </c>
    </row>
    <row r="8462">
      <c r="A8462" t="inlineStr">
        <is>
          <t>SRC-01337</t>
        </is>
      </c>
      <c r="B8462" t="inlineStr">
        <is>
          <t>Last Activity</t>
        </is>
      </c>
      <c r="C8462" t="inlineStr">
        <is>
          <t>Jan 31 2025</t>
        </is>
      </c>
      <c r="D8462" t="inlineStr">
        <is>
          <t>2025-01-31</t>
        </is>
      </c>
      <c r="E8462" t="inlineStr">
        <is>
          <t>Date to YYYY-MM-DD</t>
        </is>
      </c>
    </row>
    <row r="8463">
      <c r="A8463" t="inlineStr">
        <is>
          <t>SRC-01338</t>
        </is>
      </c>
      <c r="B8463" t="inlineStr">
        <is>
          <t>State/Region</t>
        </is>
      </c>
      <c r="C8463" t="inlineStr">
        <is>
          <t>New South Wales</t>
        </is>
      </c>
      <c r="D8463" t="inlineStr">
        <is>
          <t>NSW</t>
        </is>
      </c>
      <c r="E8463" t="inlineStr">
        <is>
          <t>State to standard abbreviation</t>
        </is>
      </c>
    </row>
    <row r="8464">
      <c r="A8464" t="inlineStr">
        <is>
          <t>SRC-01338</t>
        </is>
      </c>
      <c r="B8464" t="inlineStr">
        <is>
          <t>Phone Number</t>
        </is>
      </c>
      <c r="C8464" t="inlineStr">
        <is>
          <t>02 5550 8755</t>
        </is>
      </c>
      <c r="D8464" t="inlineStr">
        <is>
          <t>+61 2 5550 8755</t>
        </is>
      </c>
      <c r="E8464" t="inlineStr">
        <is>
          <t>Phone to +61 international format</t>
        </is>
      </c>
    </row>
    <row r="8465">
      <c r="A8465" t="inlineStr">
        <is>
          <t>SRC-01338</t>
        </is>
      </c>
      <c r="B8465" t="inlineStr">
        <is>
          <t>Job Title</t>
        </is>
      </c>
      <c r="C8465" t="inlineStr">
        <is>
          <t>DIRECTOR</t>
        </is>
      </c>
      <c r="D8465" t="inlineStr">
        <is>
          <t>Director</t>
        </is>
      </c>
      <c r="E8465" t="inlineStr">
        <is>
          <t>Job title case</t>
        </is>
      </c>
    </row>
    <row r="8466">
      <c r="A8466" t="inlineStr">
        <is>
          <t>SRC-01338</t>
        </is>
      </c>
      <c r="B8466" t="inlineStr">
        <is>
          <t>City</t>
        </is>
      </c>
      <c r="C8466" t="inlineStr">
        <is>
          <t>NEWCASTLE</t>
        </is>
      </c>
      <c r="D8466" t="inlineStr">
        <is>
          <t>Newcastle</t>
        </is>
      </c>
      <c r="E8466" t="inlineStr">
        <is>
          <t>City case</t>
        </is>
      </c>
    </row>
    <row r="8467">
      <c r="A8467" t="inlineStr">
        <is>
          <t>SRC-01338</t>
        </is>
      </c>
      <c r="B8467" t="inlineStr">
        <is>
          <t>Postal Code</t>
        </is>
      </c>
      <c r="C8467" t="inlineStr">
        <is>
          <t>2455.0</t>
        </is>
      </c>
      <c r="D8467" t="inlineStr">
        <is>
          <t>2455</t>
        </is>
      </c>
      <c r="E8467" t="inlineStr">
        <is>
          <t>Postcode to 4 digits (restored leading zero / removed .0)</t>
        </is>
      </c>
    </row>
    <row r="8468">
      <c r="A8468" t="inlineStr">
        <is>
          <t>SRC-01338</t>
        </is>
      </c>
      <c r="B8468" t="inlineStr">
        <is>
          <t>Lifecycle Stage</t>
        </is>
      </c>
      <c r="C8468" t="inlineStr">
        <is>
          <t>new lead</t>
        </is>
      </c>
      <c r="D8468" t="inlineStr">
        <is>
          <t>Lead</t>
        </is>
      </c>
      <c r="E8468" t="inlineStr">
        <is>
          <t>Mapped to HubSpot lifecycle stage</t>
        </is>
      </c>
    </row>
    <row r="8469">
      <c r="A8469" t="inlineStr">
        <is>
          <t>SRC-01338</t>
        </is>
      </c>
      <c r="B8469" t="inlineStr">
        <is>
          <t>Last Activity</t>
        </is>
      </c>
      <c r="C8469" t="inlineStr">
        <is>
          <t>Oct 21 2024</t>
        </is>
      </c>
      <c r="D8469" t="inlineStr">
        <is>
          <t>2024-10-21</t>
        </is>
      </c>
      <c r="E8469" t="inlineStr">
        <is>
          <t>Date to YYYY-MM-DD</t>
        </is>
      </c>
    </row>
    <row r="8470">
      <c r="A8470" t="inlineStr">
        <is>
          <t>SRC-01339</t>
        </is>
      </c>
      <c r="B8470" t="inlineStr">
        <is>
          <t>State/Region</t>
        </is>
      </c>
      <c r="C8470" t="inlineStr">
        <is>
          <t>vic</t>
        </is>
      </c>
      <c r="D8470" t="inlineStr">
        <is>
          <t>VIC</t>
        </is>
      </c>
      <c r="E8470" t="inlineStr">
        <is>
          <t>State to standard abbreviation</t>
        </is>
      </c>
    </row>
    <row r="8471">
      <c r="A8471" t="inlineStr">
        <is>
          <t>SRC-01339</t>
        </is>
      </c>
      <c r="B8471" t="inlineStr">
        <is>
          <t>Phone Number</t>
        </is>
      </c>
      <c r="C8471" t="inlineStr">
        <is>
          <t>61355509295</t>
        </is>
      </c>
      <c r="D8471" t="inlineStr">
        <is>
          <t>+61 3 5550 9295</t>
        </is>
      </c>
      <c r="E8471" t="inlineStr">
        <is>
          <t>Phone to +61 international format</t>
        </is>
      </c>
    </row>
    <row r="8472">
      <c r="A8472" t="inlineStr">
        <is>
          <t>SRC-01339</t>
        </is>
      </c>
      <c r="B8472" t="inlineStr">
        <is>
          <t>City</t>
        </is>
      </c>
      <c r="C8472" t="inlineStr">
        <is>
          <t>MELBOURNE</t>
        </is>
      </c>
      <c r="D8472" t="inlineStr">
        <is>
          <t>Melbourne</t>
        </is>
      </c>
      <c r="E8472" t="inlineStr">
        <is>
          <t>City case</t>
        </is>
      </c>
    </row>
    <row r="8473">
      <c r="A8473" t="inlineStr">
        <is>
          <t>SRC-01339</t>
        </is>
      </c>
      <c r="B8473" t="inlineStr">
        <is>
          <t>Postal Code</t>
        </is>
      </c>
      <c r="C8473" t="inlineStr">
        <is>
          <t>3389.0</t>
        </is>
      </c>
      <c r="D8473" t="inlineStr">
        <is>
          <t>3389</t>
        </is>
      </c>
      <c r="E8473" t="inlineStr">
        <is>
          <t>Postcode to 4 digits (restored leading zero / removed .0)</t>
        </is>
      </c>
    </row>
    <row r="8474">
      <c r="A8474" t="inlineStr">
        <is>
          <t>SRC-01339</t>
        </is>
      </c>
      <c r="B8474" t="inlineStr">
        <is>
          <t>Lifecycle Stage</t>
        </is>
      </c>
      <c r="C8474" t="inlineStr">
        <is>
          <t>newsletter only</t>
        </is>
      </c>
      <c r="D8474" t="inlineStr">
        <is>
          <t>Subscriber</t>
        </is>
      </c>
      <c r="E8474" t="inlineStr">
        <is>
          <t>Mapped to HubSpot lifecycle stage</t>
        </is>
      </c>
    </row>
    <row r="8475">
      <c r="A8475" t="inlineStr">
        <is>
          <t>SRC-01340</t>
        </is>
      </c>
      <c r="B8475" t="inlineStr">
        <is>
          <t>Last Name</t>
        </is>
      </c>
      <c r="C8475" t="inlineStr">
        <is>
          <t xml:space="preserve">Zhang </t>
        </is>
      </c>
      <c r="D8475" t="inlineStr">
        <is>
          <t>Zhang</t>
        </is>
      </c>
      <c r="E8475" t="inlineStr">
        <is>
          <t>Trimmed / name case</t>
        </is>
      </c>
    </row>
    <row r="8476">
      <c r="A8476" t="inlineStr">
        <is>
          <t>SRC-01340</t>
        </is>
      </c>
      <c r="B8476" t="inlineStr">
        <is>
          <t>Email</t>
        </is>
      </c>
      <c r="C8476" t="inlineStr">
        <is>
          <t>Hiroshi@Thistlemoorfitness.Example</t>
        </is>
      </c>
      <c r="D8476" t="inlineStr">
        <is>
          <t>hiroshi@thistlemoorfitness.example</t>
        </is>
      </c>
      <c r="E8476" t="inlineStr">
        <is>
          <t>Lower-case, trimmed, removed mailto:/brackets</t>
        </is>
      </c>
    </row>
    <row r="8477">
      <c r="A8477" t="inlineStr">
        <is>
          <t>SRC-01340</t>
        </is>
      </c>
      <c r="B8477" t="inlineStr">
        <is>
          <t>State/Region</t>
        </is>
      </c>
      <c r="C8477" t="inlineStr">
        <is>
          <t>vic</t>
        </is>
      </c>
      <c r="D8477" t="inlineStr">
        <is>
          <t>VIC</t>
        </is>
      </c>
      <c r="E8477" t="inlineStr">
        <is>
          <t>State to standard abbreviation</t>
        </is>
      </c>
    </row>
    <row r="8478">
      <c r="A8478" t="inlineStr">
        <is>
          <t>SRC-01340</t>
        </is>
      </c>
      <c r="B8478" t="inlineStr">
        <is>
          <t>Phone Number</t>
        </is>
      </c>
      <c r="C8478" t="inlineStr">
        <is>
          <t>03 7010 8970</t>
        </is>
      </c>
      <c r="D8478" t="inlineStr">
        <is>
          <t>+61 3 7010 8970</t>
        </is>
      </c>
      <c r="E8478" t="inlineStr">
        <is>
          <t>Phone to +61 international format</t>
        </is>
      </c>
    </row>
    <row r="8479">
      <c r="A8479" t="inlineStr">
        <is>
          <t>SRC-01340</t>
        </is>
      </c>
      <c r="B8479" t="inlineStr">
        <is>
          <t>Company Name</t>
        </is>
      </c>
      <c r="C8479" t="inlineStr">
        <is>
          <t>Thistlemoor Fitness</t>
        </is>
      </c>
      <c r="D8479" t="inlineStr">
        <is>
          <t>Thistlemoor Fitness Pty Ltd</t>
        </is>
      </c>
      <c r="E8479" t="inlineStr">
        <is>
          <t>Company suffix to 'Pty Ltd', trimmed, case</t>
        </is>
      </c>
    </row>
    <row r="8480">
      <c r="A8480" t="inlineStr">
        <is>
          <t>SRC-01340</t>
        </is>
      </c>
      <c r="B8480" t="inlineStr">
        <is>
          <t>Last Activity</t>
        </is>
      </c>
      <c r="C8480" t="inlineStr">
        <is>
          <t>Sep 16 2026</t>
        </is>
      </c>
      <c r="D8480" t="inlineStr">
        <is>
          <t>2026-09-16</t>
        </is>
      </c>
      <c r="E8480" t="inlineStr">
        <is>
          <t>Date to YYYY-MM-DD</t>
        </is>
      </c>
    </row>
    <row r="8481">
      <c r="A8481" t="inlineStr">
        <is>
          <t>SRC-01341</t>
        </is>
      </c>
      <c r="B8481" t="inlineStr">
        <is>
          <t>State/Region</t>
        </is>
      </c>
      <c r="C8481" t="inlineStr">
        <is>
          <t>South Australia</t>
        </is>
      </c>
      <c r="D8481" t="inlineStr">
        <is>
          <t>SA</t>
        </is>
      </c>
      <c r="E8481" t="inlineStr">
        <is>
          <t>State to standard abbreviation</t>
        </is>
      </c>
    </row>
    <row r="8482">
      <c r="A8482" t="inlineStr">
        <is>
          <t>SRC-01341</t>
        </is>
      </c>
      <c r="B8482" t="inlineStr">
        <is>
          <t>Phone Number</t>
        </is>
      </c>
      <c r="C8482" t="inlineStr">
        <is>
          <t>0870105653</t>
        </is>
      </c>
      <c r="D8482" t="inlineStr">
        <is>
          <t>+61 8 7010 5653</t>
        </is>
      </c>
      <c r="E8482" t="inlineStr">
        <is>
          <t>Phone to +61 international format</t>
        </is>
      </c>
    </row>
    <row r="8483">
      <c r="A8483" t="inlineStr">
        <is>
          <t>SRC-01341</t>
        </is>
      </c>
      <c r="B8483" t="inlineStr">
        <is>
          <t>Company Name</t>
        </is>
      </c>
      <c r="C8483" t="inlineStr">
        <is>
          <t>Yarrowdine Optics pty ltd</t>
        </is>
      </c>
      <c r="D8483" t="inlineStr">
        <is>
          <t>Yarrowdine Optics Pty Ltd</t>
        </is>
      </c>
      <c r="E8483" t="inlineStr">
        <is>
          <t>Company suffix to 'Pty Ltd', trimmed, case</t>
        </is>
      </c>
    </row>
    <row r="8484">
      <c r="A8484" t="inlineStr">
        <is>
          <t>SRC-01341</t>
        </is>
      </c>
      <c r="B8484" t="inlineStr">
        <is>
          <t>Postal Code</t>
        </is>
      </c>
      <c r="C8484" t="inlineStr">
        <is>
          <t>5048.0</t>
        </is>
      </c>
      <c r="D8484" t="inlineStr">
        <is>
          <t>5048</t>
        </is>
      </c>
      <c r="E8484" t="inlineStr">
        <is>
          <t>Postcode to 4 digits (restored leading zero / removed .0)</t>
        </is>
      </c>
    </row>
    <row r="8485">
      <c r="A8485" t="inlineStr">
        <is>
          <t>SRC-01341</t>
        </is>
      </c>
      <c r="B8485" t="inlineStr">
        <is>
          <t>Lifecycle Stage</t>
        </is>
      </c>
      <c r="C8485" t="inlineStr">
        <is>
          <t>LEAD</t>
        </is>
      </c>
      <c r="D8485" t="inlineStr">
        <is>
          <t>Lead</t>
        </is>
      </c>
      <c r="E8485" t="inlineStr">
        <is>
          <t>Mapped to HubSpot lifecycle stage</t>
        </is>
      </c>
    </row>
    <row r="8486">
      <c r="A8486" t="inlineStr">
        <is>
          <t>SRC-01341</t>
        </is>
      </c>
      <c r="B8486" t="inlineStr">
        <is>
          <t>Last Activity</t>
        </is>
      </c>
      <c r="C8486" t="inlineStr">
        <is>
          <t>Oct 11 2025</t>
        </is>
      </c>
      <c r="D8486" t="inlineStr">
        <is>
          <t>2025-10-11</t>
        </is>
      </c>
      <c r="E8486" t="inlineStr">
        <is>
          <t>Date to YYYY-MM-DD</t>
        </is>
      </c>
    </row>
    <row r="8487">
      <c r="A8487" t="inlineStr">
        <is>
          <t>SRC-01342</t>
        </is>
      </c>
      <c r="B8487" t="inlineStr">
        <is>
          <t>Last Name</t>
        </is>
      </c>
      <c r="C8487" t="inlineStr">
        <is>
          <t xml:space="preserve"> Park</t>
        </is>
      </c>
      <c r="D8487" t="inlineStr">
        <is>
          <t>Park</t>
        </is>
      </c>
      <c r="E8487" t="inlineStr">
        <is>
          <t>Trimmed / name case</t>
        </is>
      </c>
    </row>
    <row r="8488">
      <c r="A8488" t="inlineStr">
        <is>
          <t>SRC-01342</t>
        </is>
      </c>
      <c r="B8488" t="inlineStr">
        <is>
          <t>Phone Number</t>
        </is>
      </c>
      <c r="C8488" t="inlineStr">
        <is>
          <t>02.5550.8053</t>
        </is>
      </c>
      <c r="D8488" t="inlineStr">
        <is>
          <t>+61 2 5550 8053</t>
        </is>
      </c>
      <c r="E8488" t="inlineStr">
        <is>
          <t>Phone to +61 international format</t>
        </is>
      </c>
    </row>
    <row r="8489">
      <c r="A8489" t="inlineStr">
        <is>
          <t>SRC-01342</t>
        </is>
      </c>
      <c r="B8489" t="inlineStr">
        <is>
          <t>Lifecycle Stage</t>
        </is>
      </c>
      <c r="C8489" t="inlineStr">
        <is>
          <t>opp</t>
        </is>
      </c>
      <c r="D8489" t="inlineStr">
        <is>
          <t>Opportunity</t>
        </is>
      </c>
      <c r="E8489" t="inlineStr">
        <is>
          <t>Mapped to HubSpot lifecycle stage</t>
        </is>
      </c>
    </row>
    <row r="8490">
      <c r="A8490" t="inlineStr">
        <is>
          <t>SRC-01343</t>
        </is>
      </c>
      <c r="B8490" t="inlineStr">
        <is>
          <t>Last Name</t>
        </is>
      </c>
      <c r="C8490" t="inlineStr">
        <is>
          <t>WILSON</t>
        </is>
      </c>
      <c r="D8490" t="inlineStr">
        <is>
          <t>Wilson</t>
        </is>
      </c>
      <c r="E8490" t="inlineStr">
        <is>
          <t>Trimmed / name case</t>
        </is>
      </c>
    </row>
    <row r="8491">
      <c r="A8491" t="inlineStr">
        <is>
          <t>SRC-01343</t>
        </is>
      </c>
      <c r="B8491" t="inlineStr">
        <is>
          <t>Email</t>
        </is>
      </c>
      <c r="C8491" t="inlineStr">
        <is>
          <t>&lt;ethan@ivelbrookconsulting.example&gt;</t>
        </is>
      </c>
      <c r="D8491" t="inlineStr">
        <is>
          <t>ethan@ivelbrookconsulting.example</t>
        </is>
      </c>
      <c r="E8491" t="inlineStr">
        <is>
          <t>Lower-case, trimmed, removed mailto:/brackets</t>
        </is>
      </c>
    </row>
    <row r="8492">
      <c r="A8492" t="inlineStr">
        <is>
          <t>SRC-01343</t>
        </is>
      </c>
      <c r="B8492" t="inlineStr">
        <is>
          <t>Phone Number</t>
        </is>
      </c>
      <c r="C8492" t="inlineStr">
        <is>
          <t>7010 7522</t>
        </is>
      </c>
      <c r="D8492" t="inlineStr">
        <is>
          <t>+61 8 7010 7522</t>
        </is>
      </c>
      <c r="E8492" t="inlineStr">
        <is>
          <t>Phone to +61 international format</t>
        </is>
      </c>
    </row>
    <row r="8493">
      <c r="A8493" t="inlineStr">
        <is>
          <t>SRC-01343</t>
        </is>
      </c>
      <c r="B8493" t="inlineStr">
        <is>
          <t>Company Name</t>
        </is>
      </c>
      <c r="C8493" t="inlineStr">
        <is>
          <t>Ivelbrook Consulting P/L</t>
        </is>
      </c>
      <c r="D8493" t="inlineStr">
        <is>
          <t>Ivelbrook Consulting Pty Ltd</t>
        </is>
      </c>
      <c r="E8493" t="inlineStr">
        <is>
          <t>Company suffix to 'Pty Ltd', trimmed, case</t>
        </is>
      </c>
    </row>
    <row r="8494">
      <c r="A8494" t="inlineStr">
        <is>
          <t>SRC-01343</t>
        </is>
      </c>
      <c r="B8494" t="inlineStr">
        <is>
          <t>Job Title</t>
        </is>
      </c>
      <c r="C8494" t="inlineStr">
        <is>
          <t>OWNER</t>
        </is>
      </c>
      <c r="D8494" t="inlineStr">
        <is>
          <t>Owner</t>
        </is>
      </c>
      <c r="E8494" t="inlineStr">
        <is>
          <t>Job title case</t>
        </is>
      </c>
    </row>
    <row r="8495">
      <c r="A8495" t="inlineStr">
        <is>
          <t>SRC-01343</t>
        </is>
      </c>
      <c r="B8495" t="inlineStr">
        <is>
          <t>Lifecycle Stage</t>
        </is>
      </c>
      <c r="C8495" t="inlineStr">
        <is>
          <t>newsletter only</t>
        </is>
      </c>
      <c r="D8495" t="inlineStr">
        <is>
          <t>Subscriber</t>
        </is>
      </c>
      <c r="E8495" t="inlineStr">
        <is>
          <t>Mapped to HubSpot lifecycle stage</t>
        </is>
      </c>
    </row>
    <row r="8496">
      <c r="A8496" t="inlineStr">
        <is>
          <t>SRC-01343</t>
        </is>
      </c>
      <c r="B8496" t="inlineStr">
        <is>
          <t>Last Activity</t>
        </is>
      </c>
      <c r="C8496" t="inlineStr">
        <is>
          <t>Mar 12 2026</t>
        </is>
      </c>
      <c r="D8496" t="inlineStr">
        <is>
          <t>2026-03-12</t>
        </is>
      </c>
      <c r="E8496" t="inlineStr">
        <is>
          <t>Date to YYYY-MM-DD</t>
        </is>
      </c>
    </row>
    <row r="8497">
      <c r="A8497" t="inlineStr">
        <is>
          <t>SRC-01344</t>
        </is>
      </c>
      <c r="B8497" t="inlineStr">
        <is>
          <t>Last Name</t>
        </is>
      </c>
      <c r="C8497" t="inlineStr">
        <is>
          <t xml:space="preserve"> Carter</t>
        </is>
      </c>
      <c r="D8497" t="inlineStr">
        <is>
          <t>Carter</t>
        </is>
      </c>
      <c r="E8497" t="inlineStr">
        <is>
          <t>Trimmed / name case</t>
        </is>
      </c>
    </row>
    <row r="8498">
      <c r="A8498" t="inlineStr">
        <is>
          <t>SRC-01344</t>
        </is>
      </c>
      <c r="B8498" t="inlineStr">
        <is>
          <t>Email</t>
        </is>
      </c>
      <c r="C8498" t="inlineStr">
        <is>
          <t xml:space="preserve"> ccarter@fennorahlandscapes.example</t>
        </is>
      </c>
      <c r="D8498" t="inlineStr">
        <is>
          <t>ccarter@fennorahlandscapes.example</t>
        </is>
      </c>
      <c r="E8498" t="inlineStr">
        <is>
          <t>Lower-case, trimmed, removed mailto:/brackets</t>
        </is>
      </c>
    </row>
    <row r="8499">
      <c r="A8499" t="inlineStr">
        <is>
          <t>SRC-01344</t>
        </is>
      </c>
      <c r="B8499" t="inlineStr">
        <is>
          <t>State/Region</t>
        </is>
      </c>
      <c r="C8499" t="inlineStr">
        <is>
          <t>Vic</t>
        </is>
      </c>
      <c r="D8499" t="inlineStr">
        <is>
          <t>VIC</t>
        </is>
      </c>
      <c r="E8499" t="inlineStr">
        <is>
          <t>State to standard abbreviation</t>
        </is>
      </c>
    </row>
    <row r="8500">
      <c r="A8500" t="inlineStr">
        <is>
          <t>SRC-01344</t>
        </is>
      </c>
      <c r="B8500" t="inlineStr">
        <is>
          <t>Phone Number</t>
        </is>
      </c>
      <c r="C8500" t="inlineStr">
        <is>
          <t>(03) 7010-8485</t>
        </is>
      </c>
      <c r="D8500" t="inlineStr">
        <is>
          <t>+61 3 7010 8485</t>
        </is>
      </c>
      <c r="E8500" t="inlineStr">
        <is>
          <t>Phone to +61 international format</t>
        </is>
      </c>
    </row>
    <row r="8501">
      <c r="A8501" t="inlineStr">
        <is>
          <t>SRC-01344</t>
        </is>
      </c>
      <c r="B8501" t="inlineStr">
        <is>
          <t>Company Name</t>
        </is>
      </c>
      <c r="C8501" t="inlineStr">
        <is>
          <t>Fennorah Landscapes P/L</t>
        </is>
      </c>
      <c r="D8501" t="inlineStr">
        <is>
          <t>Fennorah Landscapes Pty Ltd</t>
        </is>
      </c>
      <c r="E8501" t="inlineStr">
        <is>
          <t>Company suffix to 'Pty Ltd', trimmed, case</t>
        </is>
      </c>
    </row>
    <row r="8502">
      <c r="A8502" t="inlineStr">
        <is>
          <t>SRC-01344</t>
        </is>
      </c>
      <c r="B8502" t="inlineStr">
        <is>
          <t>Job Title</t>
        </is>
      </c>
      <c r="C8502" t="inlineStr">
        <is>
          <t>procurement officer</t>
        </is>
      </c>
      <c r="D8502" t="inlineStr">
        <is>
          <t>Procurement Officer</t>
        </is>
      </c>
      <c r="E8502" t="inlineStr">
        <is>
          <t>Job title case</t>
        </is>
      </c>
    </row>
    <row r="8503">
      <c r="A8503" t="inlineStr">
        <is>
          <t>SRC-01344</t>
        </is>
      </c>
      <c r="B8503" t="inlineStr">
        <is>
          <t>City</t>
        </is>
      </c>
      <c r="C8503" t="inlineStr">
        <is>
          <t>bendigo</t>
        </is>
      </c>
      <c r="D8503" t="inlineStr">
        <is>
          <t>Bendigo</t>
        </is>
      </c>
      <c r="E8503" t="inlineStr">
        <is>
          <t>City case</t>
        </is>
      </c>
    </row>
    <row r="8504">
      <c r="A8504" t="inlineStr">
        <is>
          <t>SRC-01344</t>
        </is>
      </c>
      <c r="B8504" t="inlineStr">
        <is>
          <t>Lifecycle Stage</t>
        </is>
      </c>
      <c r="C8504" t="inlineStr">
        <is>
          <t>new lead</t>
        </is>
      </c>
      <c r="D8504" t="inlineStr">
        <is>
          <t>Lead</t>
        </is>
      </c>
      <c r="E8504" t="inlineStr">
        <is>
          <t>Mapped to HubSpot lifecycle stage</t>
        </is>
      </c>
    </row>
    <row r="8505">
      <c r="A8505" t="inlineStr">
        <is>
          <t>SRC-01344</t>
        </is>
      </c>
      <c r="B8505" t="inlineStr">
        <is>
          <t>Last Activity</t>
        </is>
      </c>
      <c r="C8505" t="inlineStr">
        <is>
          <t>Aug 24 2026</t>
        </is>
      </c>
      <c r="D8505" t="inlineStr">
        <is>
          <t>2026-08-24</t>
        </is>
      </c>
      <c r="E8505" t="inlineStr">
        <is>
          <t>Date to YYYY-MM-DD</t>
        </is>
      </c>
    </row>
    <row r="8506">
      <c r="A8506" t="inlineStr">
        <is>
          <t>SRC-01345</t>
        </is>
      </c>
      <c r="B8506" t="inlineStr">
        <is>
          <t>Last Name</t>
        </is>
      </c>
      <c r="C8506" t="inlineStr">
        <is>
          <t xml:space="preserve"> Stewart</t>
        </is>
      </c>
      <c r="D8506" t="inlineStr">
        <is>
          <t>Stewart</t>
        </is>
      </c>
      <c r="E8506" t="inlineStr">
        <is>
          <t>Trimmed / name case</t>
        </is>
      </c>
    </row>
    <row r="8507">
      <c r="A8507" t="inlineStr">
        <is>
          <t>SRC-01345</t>
        </is>
      </c>
      <c r="B8507" t="inlineStr">
        <is>
          <t>State/Region</t>
        </is>
      </c>
      <c r="C8507" t="inlineStr">
        <is>
          <t>Vic</t>
        </is>
      </c>
      <c r="D8507" t="inlineStr">
        <is>
          <t>VIC</t>
        </is>
      </c>
      <c r="E8507" t="inlineStr">
        <is>
          <t>State to standard abbreviation</t>
        </is>
      </c>
    </row>
    <row r="8508">
      <c r="A8508" t="inlineStr">
        <is>
          <t>SRC-01345</t>
        </is>
      </c>
      <c r="B8508" t="inlineStr">
        <is>
          <t>Phone Number</t>
        </is>
      </c>
      <c r="C8508" t="inlineStr">
        <is>
          <t>7010 1905</t>
        </is>
      </c>
      <c r="D8508" t="inlineStr">
        <is>
          <t>+61 3 7010 1905</t>
        </is>
      </c>
      <c r="E8508" t="inlineStr">
        <is>
          <t>Phone to +61 international format</t>
        </is>
      </c>
    </row>
    <row r="8509">
      <c r="A8509" t="inlineStr">
        <is>
          <t>SRC-01345</t>
        </is>
      </c>
      <c r="B8509" t="inlineStr">
        <is>
          <t>Company Name</t>
        </is>
      </c>
      <c r="C8509" t="inlineStr">
        <is>
          <t>UMBERVANE PLASTICS PTY LTD</t>
        </is>
      </c>
      <c r="D8509" t="inlineStr">
        <is>
          <t>Umbervane Plastics Pty Ltd</t>
        </is>
      </c>
      <c r="E8509" t="inlineStr">
        <is>
          <t>Company suffix to 'Pty Ltd', trimmed, case</t>
        </is>
      </c>
    </row>
    <row r="8510">
      <c r="A8510" t="inlineStr">
        <is>
          <t>SRC-01345</t>
        </is>
      </c>
      <c r="B8510" t="inlineStr">
        <is>
          <t>City</t>
        </is>
      </c>
      <c r="C8510" t="inlineStr">
        <is>
          <t>box hill</t>
        </is>
      </c>
      <c r="D8510" t="inlineStr">
        <is>
          <t>Box Hill</t>
        </is>
      </c>
      <c r="E8510" t="inlineStr">
        <is>
          <t>City case</t>
        </is>
      </c>
    </row>
    <row r="8511">
      <c r="A8511" t="inlineStr">
        <is>
          <t>SRC-01345</t>
        </is>
      </c>
      <c r="B8511" t="inlineStr">
        <is>
          <t>Last Activity</t>
        </is>
      </c>
      <c r="C8511" t="inlineStr">
        <is>
          <t>Jan 08 2024</t>
        </is>
      </c>
      <c r="D8511" t="inlineStr">
        <is>
          <t>2024-01-08</t>
        </is>
      </c>
      <c r="E8511" t="inlineStr">
        <is>
          <t>Date to YYYY-MM-DD</t>
        </is>
      </c>
    </row>
    <row r="8512">
      <c r="A8512" t="inlineStr">
        <is>
          <t>SRC-01346</t>
        </is>
      </c>
      <c r="B8512" t="inlineStr">
        <is>
          <t>Last Name</t>
        </is>
      </c>
      <c r="C8512" t="inlineStr">
        <is>
          <t>SMITH</t>
        </is>
      </c>
      <c r="D8512" t="inlineStr">
        <is>
          <t>Smith</t>
        </is>
      </c>
      <c r="E8512" t="inlineStr">
        <is>
          <t>Trimmed / name case</t>
        </is>
      </c>
    </row>
    <row r="8513">
      <c r="A8513" t="inlineStr">
        <is>
          <t>SRC-01346</t>
        </is>
      </c>
      <c r="B8513" t="inlineStr">
        <is>
          <t>State/Region</t>
        </is>
      </c>
      <c r="C8513" t="inlineStr">
        <is>
          <t>New South Wales</t>
        </is>
      </c>
      <c r="D8513" t="inlineStr">
        <is>
          <t>NSW</t>
        </is>
      </c>
      <c r="E8513" t="inlineStr">
        <is>
          <t>State to standard abbreviation</t>
        </is>
      </c>
    </row>
    <row r="8514">
      <c r="A8514" t="inlineStr">
        <is>
          <t>SRC-01346</t>
        </is>
      </c>
      <c r="B8514" t="inlineStr">
        <is>
          <t>Phone Number</t>
        </is>
      </c>
      <c r="C8514" t="inlineStr">
        <is>
          <t>5550 9742</t>
        </is>
      </c>
      <c r="D8514" t="inlineStr">
        <is>
          <t>+61 2 5550 9742</t>
        </is>
      </c>
      <c r="E8514" t="inlineStr">
        <is>
          <t>Phone to +61 international format</t>
        </is>
      </c>
    </row>
    <row r="8515">
      <c r="A8515" t="inlineStr">
        <is>
          <t>SRC-01346</t>
        </is>
      </c>
      <c r="B8515" t="inlineStr">
        <is>
          <t>Company Name</t>
        </is>
      </c>
      <c r="C8515" t="inlineStr">
        <is>
          <t>Kestermoy Hospitality Pty. Ltd.</t>
        </is>
      </c>
      <c r="D8515" t="inlineStr">
        <is>
          <t>Kestermoy Hospitality Pty Ltd</t>
        </is>
      </c>
      <c r="E8515" t="inlineStr">
        <is>
          <t>Company suffix to 'Pty Ltd', trimmed, case</t>
        </is>
      </c>
    </row>
    <row r="8516">
      <c r="A8516" t="inlineStr">
        <is>
          <t>SRC-01346</t>
        </is>
      </c>
      <c r="B8516" t="inlineStr">
        <is>
          <t>Job Title</t>
        </is>
      </c>
      <c r="C8516" t="inlineStr">
        <is>
          <t>workshop manager</t>
        </is>
      </c>
      <c r="D8516" t="inlineStr">
        <is>
          <t>Workshop Manager</t>
        </is>
      </c>
      <c r="E8516" t="inlineStr">
        <is>
          <t>Job title case</t>
        </is>
      </c>
    </row>
    <row r="8517">
      <c r="A8517" t="inlineStr">
        <is>
          <t>SRC-01346</t>
        </is>
      </c>
      <c r="B8517" t="inlineStr">
        <is>
          <t>City</t>
        </is>
      </c>
      <c r="C8517" t="inlineStr">
        <is>
          <t>parramatta</t>
        </is>
      </c>
      <c r="D8517" t="inlineStr">
        <is>
          <t>Parramatta</t>
        </is>
      </c>
      <c r="E8517" t="inlineStr">
        <is>
          <t>City case</t>
        </is>
      </c>
    </row>
    <row r="8518">
      <c r="A8518" t="inlineStr">
        <is>
          <t>SRC-01346</t>
        </is>
      </c>
      <c r="B8518" t="inlineStr">
        <is>
          <t>Lifecycle Stage</t>
        </is>
      </c>
      <c r="C8518" t="inlineStr">
        <is>
          <t>lead</t>
        </is>
      </c>
      <c r="D8518" t="inlineStr">
        <is>
          <t>Lead</t>
        </is>
      </c>
      <c r="E8518" t="inlineStr">
        <is>
          <t>Mapped to HubSpot lifecycle stage</t>
        </is>
      </c>
    </row>
    <row r="8519">
      <c r="A8519" t="inlineStr">
        <is>
          <t>SRC-01346</t>
        </is>
      </c>
      <c r="B8519" t="inlineStr">
        <is>
          <t>Last Activity</t>
        </is>
      </c>
      <c r="C8519" t="inlineStr">
        <is>
          <t>16/05/2026</t>
        </is>
      </c>
      <c r="D8519" t="inlineStr">
        <is>
          <t>2026-05-16</t>
        </is>
      </c>
      <c r="E8519" t="inlineStr">
        <is>
          <t>Date to YYYY-MM-DD</t>
        </is>
      </c>
    </row>
    <row r="8520">
      <c r="A8520" t="inlineStr">
        <is>
          <t>SRC-01347</t>
        </is>
      </c>
      <c r="B8520" t="inlineStr">
        <is>
          <t>Last Name</t>
        </is>
      </c>
      <c r="C8520" t="inlineStr"/>
      <c r="D8520" t="inlineStr">
        <is>
          <t>Thompson</t>
        </is>
      </c>
      <c r="E8520" t="inlineStr">
        <is>
          <t>Split full name from First Name field</t>
        </is>
      </c>
    </row>
    <row r="8521">
      <c r="A8521" t="inlineStr">
        <is>
          <t>SRC-01347</t>
        </is>
      </c>
      <c r="B8521" t="inlineStr">
        <is>
          <t>State/Region</t>
        </is>
      </c>
      <c r="C8521" t="inlineStr">
        <is>
          <t>VIC.</t>
        </is>
      </c>
      <c r="D8521" t="inlineStr">
        <is>
          <t>VIC</t>
        </is>
      </c>
      <c r="E8521" t="inlineStr">
        <is>
          <t>State to standard abbreviation</t>
        </is>
      </c>
    </row>
    <row r="8522">
      <c r="A8522" t="inlineStr">
        <is>
          <t>SRC-01347</t>
        </is>
      </c>
      <c r="B8522" t="inlineStr">
        <is>
          <t>Phone Number</t>
        </is>
      </c>
      <c r="C8522" t="inlineStr">
        <is>
          <t>(03) 5550 4167</t>
        </is>
      </c>
      <c r="D8522" t="inlineStr">
        <is>
          <t>+61 3 5550 4167</t>
        </is>
      </c>
      <c r="E8522" t="inlineStr">
        <is>
          <t>Phone to +61 international format</t>
        </is>
      </c>
    </row>
    <row r="8523">
      <c r="A8523" t="inlineStr">
        <is>
          <t>SRC-01347</t>
        </is>
      </c>
      <c r="B8523" t="inlineStr">
        <is>
          <t>Company Name</t>
        </is>
      </c>
      <c r="C8523" t="inlineStr">
        <is>
          <t>Nethervane Joinery pty ltd</t>
        </is>
      </c>
      <c r="D8523" t="inlineStr">
        <is>
          <t>Nethervane Joinery Pty Ltd</t>
        </is>
      </c>
      <c r="E8523" t="inlineStr">
        <is>
          <t>Company suffix to 'Pty Ltd', trimmed, case</t>
        </is>
      </c>
    </row>
    <row r="8524">
      <c r="A8524" t="inlineStr">
        <is>
          <t>SRC-01347</t>
        </is>
      </c>
      <c r="B8524" t="inlineStr">
        <is>
          <t>Job Title</t>
        </is>
      </c>
      <c r="C8524" t="inlineStr">
        <is>
          <t>PROCUREMENT OFFICER</t>
        </is>
      </c>
      <c r="D8524" t="inlineStr">
        <is>
          <t>Procurement Officer</t>
        </is>
      </c>
      <c r="E8524" t="inlineStr">
        <is>
          <t>Job title case</t>
        </is>
      </c>
    </row>
    <row r="8525">
      <c r="A8525" t="inlineStr">
        <is>
          <t>SRC-01347</t>
        </is>
      </c>
      <c r="B8525" t="inlineStr">
        <is>
          <t>City</t>
        </is>
      </c>
      <c r="C8525" t="inlineStr">
        <is>
          <t>MELBOURNE</t>
        </is>
      </c>
      <c r="D8525" t="inlineStr">
        <is>
          <t>Melbourne</t>
        </is>
      </c>
      <c r="E8525" t="inlineStr">
        <is>
          <t>City case</t>
        </is>
      </c>
    </row>
    <row r="8526">
      <c r="A8526" t="inlineStr">
        <is>
          <t>SRC-01347</t>
        </is>
      </c>
      <c r="B8526" t="inlineStr">
        <is>
          <t>Postal Code</t>
        </is>
      </c>
      <c r="C8526" t="inlineStr">
        <is>
          <t>3900.0</t>
        </is>
      </c>
      <c r="D8526" t="inlineStr">
        <is>
          <t>3900</t>
        </is>
      </c>
      <c r="E8526" t="inlineStr">
        <is>
          <t>Postcode to 4 digits (restored leading zero / removed .0)</t>
        </is>
      </c>
    </row>
    <row r="8527">
      <c r="A8527" t="inlineStr">
        <is>
          <t>SRC-01347</t>
        </is>
      </c>
      <c r="B8527" t="inlineStr">
        <is>
          <t>Lifecycle Stage</t>
        </is>
      </c>
      <c r="C8527" t="inlineStr">
        <is>
          <t>SQL</t>
        </is>
      </c>
      <c r="D8527" t="inlineStr">
        <is>
          <t>Sales Qualified Lead</t>
        </is>
      </c>
      <c r="E8527" t="inlineStr">
        <is>
          <t>Mapped to HubSpot lifecycle stage</t>
        </is>
      </c>
    </row>
    <row r="8528">
      <c r="A8528" t="inlineStr">
        <is>
          <t>SRC-01347</t>
        </is>
      </c>
      <c r="B8528" t="inlineStr">
        <is>
          <t>Last Activity</t>
        </is>
      </c>
      <c r="C8528" t="inlineStr">
        <is>
          <t>Apr 06 2025</t>
        </is>
      </c>
      <c r="D8528" t="inlineStr">
        <is>
          <t>2025-04-06</t>
        </is>
      </c>
      <c r="E8528" t="inlineStr">
        <is>
          <t>Date to YYYY-MM-DD</t>
        </is>
      </c>
    </row>
    <row r="8529">
      <c r="A8529" t="inlineStr">
        <is>
          <t>SRC-01348</t>
        </is>
      </c>
      <c r="B8529" t="inlineStr">
        <is>
          <t>State/Region</t>
        </is>
      </c>
      <c r="C8529" t="inlineStr">
        <is>
          <t>New South Wales</t>
        </is>
      </c>
      <c r="D8529" t="inlineStr">
        <is>
          <t>NSW</t>
        </is>
      </c>
      <c r="E8529" t="inlineStr">
        <is>
          <t>State to standard abbreviation</t>
        </is>
      </c>
    </row>
    <row r="8530">
      <c r="A8530" t="inlineStr">
        <is>
          <t>SRC-01348</t>
        </is>
      </c>
      <c r="B8530" t="inlineStr">
        <is>
          <t>Phone Number</t>
        </is>
      </c>
      <c r="C8530" t="inlineStr">
        <is>
          <t>02 7010 5726</t>
        </is>
      </c>
      <c r="D8530" t="inlineStr">
        <is>
          <t>+61 2 7010 5726</t>
        </is>
      </c>
      <c r="E8530" t="inlineStr">
        <is>
          <t>Phone to +61 international format</t>
        </is>
      </c>
    </row>
    <row r="8531">
      <c r="A8531" t="inlineStr">
        <is>
          <t>SRC-01348</t>
        </is>
      </c>
      <c r="B8531" t="inlineStr">
        <is>
          <t>Company Name</t>
        </is>
      </c>
      <c r="C8531" t="inlineStr">
        <is>
          <t>KESTERMOY HOSPITALITY PTY LTD</t>
        </is>
      </c>
      <c r="D8531" t="inlineStr">
        <is>
          <t>Kestermoy Hospitality Pty Ltd</t>
        </is>
      </c>
      <c r="E8531" t="inlineStr">
        <is>
          <t>Company suffix to 'Pty Ltd', trimmed, case</t>
        </is>
      </c>
    </row>
    <row r="8532">
      <c r="A8532" t="inlineStr">
        <is>
          <t>SRC-01348</t>
        </is>
      </c>
      <c r="B8532" t="inlineStr">
        <is>
          <t>Job Title</t>
        </is>
      </c>
      <c r="C8532" t="inlineStr">
        <is>
          <t>HR MANAGER</t>
        </is>
      </c>
      <c r="D8532" t="inlineStr">
        <is>
          <t>HR Manager</t>
        </is>
      </c>
      <c r="E8532" t="inlineStr">
        <is>
          <t>Job title case</t>
        </is>
      </c>
    </row>
    <row r="8533">
      <c r="A8533" t="inlineStr">
        <is>
          <t>SRC-01348</t>
        </is>
      </c>
      <c r="B8533" t="inlineStr">
        <is>
          <t>Lifecycle Stage</t>
        </is>
      </c>
      <c r="C8533" t="inlineStr">
        <is>
          <t>newsletter only</t>
        </is>
      </c>
      <c r="D8533" t="inlineStr">
        <is>
          <t>Subscriber</t>
        </is>
      </c>
      <c r="E8533" t="inlineStr">
        <is>
          <t>Mapped to HubSpot lifecycle stage</t>
        </is>
      </c>
    </row>
    <row r="8534">
      <c r="A8534" t="inlineStr">
        <is>
          <t>SRC-01349</t>
        </is>
      </c>
      <c r="B8534" t="inlineStr">
        <is>
          <t>Last Name</t>
        </is>
      </c>
      <c r="C8534" t="inlineStr">
        <is>
          <t>morgan</t>
        </is>
      </c>
      <c r="D8534" t="inlineStr">
        <is>
          <t>Morgan</t>
        </is>
      </c>
      <c r="E8534" t="inlineStr">
        <is>
          <t>Trimmed / name case</t>
        </is>
      </c>
    </row>
    <row r="8535">
      <c r="A8535" t="inlineStr">
        <is>
          <t>SRC-01349</t>
        </is>
      </c>
      <c r="B8535" t="inlineStr">
        <is>
          <t>State/Region</t>
        </is>
      </c>
      <c r="C8535" t="inlineStr">
        <is>
          <t>South Australia</t>
        </is>
      </c>
      <c r="D8535" t="inlineStr">
        <is>
          <t>SA</t>
        </is>
      </c>
      <c r="E8535" t="inlineStr">
        <is>
          <t>State to standard abbreviation</t>
        </is>
      </c>
    </row>
    <row r="8536">
      <c r="A8536" t="inlineStr">
        <is>
          <t>SRC-01349</t>
        </is>
      </c>
      <c r="B8536" t="inlineStr">
        <is>
          <t>Company Name</t>
        </is>
      </c>
      <c r="C8536" t="inlineStr">
        <is>
          <t xml:space="preserve"> Ivelbrook Consulting Pty Ltd</t>
        </is>
      </c>
      <c r="D8536" t="inlineStr">
        <is>
          <t>Ivelbrook Consulting Pty Ltd</t>
        </is>
      </c>
      <c r="E8536" t="inlineStr">
        <is>
          <t>Company suffix to 'Pty Ltd', trimmed, case</t>
        </is>
      </c>
    </row>
    <row r="8537">
      <c r="A8537" t="inlineStr">
        <is>
          <t>SRC-01349</t>
        </is>
      </c>
      <c r="B8537" t="inlineStr">
        <is>
          <t>City</t>
        </is>
      </c>
      <c r="C8537" t="inlineStr">
        <is>
          <t>mount gambier</t>
        </is>
      </c>
      <c r="D8537" t="inlineStr">
        <is>
          <t>Mount Gambier</t>
        </is>
      </c>
      <c r="E8537" t="inlineStr">
        <is>
          <t>City case</t>
        </is>
      </c>
    </row>
    <row r="8538">
      <c r="A8538" t="inlineStr">
        <is>
          <t>SRC-01349</t>
        </is>
      </c>
      <c r="B8538" t="inlineStr">
        <is>
          <t>Postal Code</t>
        </is>
      </c>
      <c r="C8538" t="inlineStr">
        <is>
          <t>5161.0</t>
        </is>
      </c>
      <c r="D8538" t="inlineStr">
        <is>
          <t>5161</t>
        </is>
      </c>
      <c r="E8538" t="inlineStr">
        <is>
          <t>Postcode to 4 digits (restored leading zero / removed .0)</t>
        </is>
      </c>
    </row>
    <row r="8539">
      <c r="A8539" t="inlineStr">
        <is>
          <t>SRC-01349</t>
        </is>
      </c>
      <c r="B8539" t="inlineStr">
        <is>
          <t>Lifecycle Stage</t>
        </is>
      </c>
      <c r="C8539" t="inlineStr">
        <is>
          <t>newsletter only</t>
        </is>
      </c>
      <c r="D8539" t="inlineStr">
        <is>
          <t>Subscriber</t>
        </is>
      </c>
      <c r="E8539" t="inlineStr">
        <is>
          <t>Mapped to HubSpot lifecycle stage</t>
        </is>
      </c>
    </row>
    <row r="8540">
      <c r="A8540" t="inlineStr">
        <is>
          <t>SRC-01349</t>
        </is>
      </c>
      <c r="B8540" t="inlineStr">
        <is>
          <t>Last Activity</t>
        </is>
      </c>
      <c r="C8540" t="inlineStr">
        <is>
          <t>11/03/2025</t>
        </is>
      </c>
      <c r="D8540" t="inlineStr">
        <is>
          <t>2025-03-11</t>
        </is>
      </c>
      <c r="E8540" t="inlineStr">
        <is>
          <t>Date to YYYY-MM-DD</t>
        </is>
      </c>
    </row>
    <row r="8541">
      <c r="A8541" t="inlineStr">
        <is>
          <t>SRC-01350</t>
        </is>
      </c>
      <c r="B8541" t="inlineStr">
        <is>
          <t>Last Name</t>
        </is>
      </c>
      <c r="C8541" t="inlineStr">
        <is>
          <t>KENNEDY</t>
        </is>
      </c>
      <c r="D8541" t="inlineStr">
        <is>
          <t>Kennedy</t>
        </is>
      </c>
      <c r="E8541" t="inlineStr">
        <is>
          <t>Trimmed / name case</t>
        </is>
      </c>
    </row>
    <row r="8542">
      <c r="A8542" t="inlineStr">
        <is>
          <t>SRC-01350</t>
        </is>
      </c>
      <c r="B8542" t="inlineStr">
        <is>
          <t>State/Region</t>
        </is>
      </c>
      <c r="C8542" t="inlineStr">
        <is>
          <t>Victoria</t>
        </is>
      </c>
      <c r="D8542" t="inlineStr">
        <is>
          <t>VIC</t>
        </is>
      </c>
      <c r="E8542" t="inlineStr">
        <is>
          <t>State to standard abbreviation</t>
        </is>
      </c>
    </row>
    <row r="8543">
      <c r="A8543" t="inlineStr">
        <is>
          <t>SRC-01350</t>
        </is>
      </c>
      <c r="B8543" t="inlineStr">
        <is>
          <t>Company Name</t>
        </is>
      </c>
      <c r="C8543" t="inlineStr">
        <is>
          <t>JORRABINE HEALTH PTY LTD</t>
        </is>
      </c>
      <c r="D8543" t="inlineStr">
        <is>
          <t>Jorrabine Health Pty Ltd</t>
        </is>
      </c>
      <c r="E8543" t="inlineStr">
        <is>
          <t>Company suffix to 'Pty Ltd', trimmed, case</t>
        </is>
      </c>
    </row>
    <row r="8544">
      <c r="A8544" t="inlineStr">
        <is>
          <t>SRC-01350</t>
        </is>
      </c>
      <c r="B8544" t="inlineStr">
        <is>
          <t>Job Title</t>
        </is>
      </c>
      <c r="C8544" t="inlineStr">
        <is>
          <t>workshop manager</t>
        </is>
      </c>
      <c r="D8544" t="inlineStr">
        <is>
          <t>Workshop Manager</t>
        </is>
      </c>
      <c r="E8544" t="inlineStr">
        <is>
          <t>Job title case</t>
        </is>
      </c>
    </row>
    <row r="8545">
      <c r="A8545" t="inlineStr">
        <is>
          <t>SRC-01350</t>
        </is>
      </c>
      <c r="B8545" t="inlineStr">
        <is>
          <t>Lifecycle Stage</t>
        </is>
      </c>
      <c r="C8545" t="inlineStr">
        <is>
          <t>cust</t>
        </is>
      </c>
      <c r="D8545" t="inlineStr">
        <is>
          <t>Customer</t>
        </is>
      </c>
      <c r="E8545" t="inlineStr">
        <is>
          <t>Mapped to HubSpot lifecycle stage</t>
        </is>
      </c>
    </row>
    <row r="8546">
      <c r="A8546" t="inlineStr">
        <is>
          <t>SRC-01350</t>
        </is>
      </c>
      <c r="B8546" t="inlineStr">
        <is>
          <t>Last Activity</t>
        </is>
      </c>
      <c r="C8546" t="inlineStr">
        <is>
          <t>15/06/2026</t>
        </is>
      </c>
      <c r="D8546" t="inlineStr">
        <is>
          <t>2026-06-15</t>
        </is>
      </c>
      <c r="E8546" t="inlineStr">
        <is>
          <t>Date to YYYY-MM-DD</t>
        </is>
      </c>
    </row>
    <row r="8547">
      <c r="A8547" t="inlineStr">
        <is>
          <t>SRC-01351</t>
        </is>
      </c>
      <c r="B8547" t="inlineStr">
        <is>
          <t>Last Name</t>
        </is>
      </c>
      <c r="C8547" t="inlineStr">
        <is>
          <t>le</t>
        </is>
      </c>
      <c r="D8547" t="inlineStr">
        <is>
          <t>Le</t>
        </is>
      </c>
      <c r="E8547" t="inlineStr">
        <is>
          <t>Trimmed / name case</t>
        </is>
      </c>
    </row>
    <row r="8548">
      <c r="A8548" t="inlineStr">
        <is>
          <t>SRC-01351</t>
        </is>
      </c>
      <c r="B8548" t="inlineStr">
        <is>
          <t>State/Region</t>
        </is>
      </c>
      <c r="C8548" t="inlineStr">
        <is>
          <t>N.S.W.</t>
        </is>
      </c>
      <c r="D8548" t="inlineStr">
        <is>
          <t>NSW</t>
        </is>
      </c>
      <c r="E8548" t="inlineStr">
        <is>
          <t>State to standard abbreviation</t>
        </is>
      </c>
    </row>
    <row r="8549">
      <c r="A8549" t="inlineStr">
        <is>
          <t>SRC-01351</t>
        </is>
      </c>
      <c r="B8549" t="inlineStr">
        <is>
          <t>Phone Number</t>
        </is>
      </c>
      <c r="C8549" t="inlineStr">
        <is>
          <t>7010 6146</t>
        </is>
      </c>
      <c r="D8549" t="inlineStr">
        <is>
          <t>+61 2 7010 6146</t>
        </is>
      </c>
      <c r="E8549" t="inlineStr">
        <is>
          <t>Phone to +61 international format</t>
        </is>
      </c>
    </row>
    <row r="8550">
      <c r="A8550" t="inlineStr">
        <is>
          <t>SRC-01351</t>
        </is>
      </c>
      <c r="B8550" t="inlineStr">
        <is>
          <t>Company Name</t>
        </is>
      </c>
      <c r="C8550" t="inlineStr">
        <is>
          <t>Orlubrie Electrical pty ltd</t>
        </is>
      </c>
      <c r="D8550" t="inlineStr">
        <is>
          <t>Orlubrie Electrical Pty Ltd</t>
        </is>
      </c>
      <c r="E8550" t="inlineStr">
        <is>
          <t>Company suffix to 'Pty Ltd', trimmed, case</t>
        </is>
      </c>
    </row>
    <row r="8551">
      <c r="A8551" t="inlineStr">
        <is>
          <t>SRC-01351</t>
        </is>
      </c>
      <c r="B8551" t="inlineStr">
        <is>
          <t>Job Title</t>
        </is>
      </c>
      <c r="C8551" t="inlineStr">
        <is>
          <t>FINANCE MANAGER</t>
        </is>
      </c>
      <c r="D8551" t="inlineStr">
        <is>
          <t>Finance Manager</t>
        </is>
      </c>
      <c r="E8551" t="inlineStr">
        <is>
          <t>Job title case</t>
        </is>
      </c>
    </row>
    <row r="8552">
      <c r="A8552" t="inlineStr">
        <is>
          <t>SRC-01351</t>
        </is>
      </c>
      <c r="B8552" t="inlineStr">
        <is>
          <t>City</t>
        </is>
      </c>
      <c r="C8552" t="inlineStr">
        <is>
          <t>WOLLONGONG</t>
        </is>
      </c>
      <c r="D8552" t="inlineStr">
        <is>
          <t>Wollongong</t>
        </is>
      </c>
      <c r="E8552" t="inlineStr">
        <is>
          <t>City case</t>
        </is>
      </c>
    </row>
    <row r="8553">
      <c r="A8553" t="inlineStr">
        <is>
          <t>SRC-01351</t>
        </is>
      </c>
      <c r="B8553" t="inlineStr">
        <is>
          <t>Postal Code</t>
        </is>
      </c>
      <c r="C8553" t="inlineStr">
        <is>
          <t>2313.0</t>
        </is>
      </c>
      <c r="D8553" t="inlineStr">
        <is>
          <t>2313</t>
        </is>
      </c>
      <c r="E8553" t="inlineStr">
        <is>
          <t>Postcode to 4 digits (restored leading zero / removed .0)</t>
        </is>
      </c>
    </row>
    <row r="8554">
      <c r="A8554" t="inlineStr">
        <is>
          <t>SRC-01351</t>
        </is>
      </c>
      <c r="B8554" t="inlineStr">
        <is>
          <t>Lifecycle Stage</t>
        </is>
      </c>
      <c r="C8554" t="inlineStr">
        <is>
          <t>Client</t>
        </is>
      </c>
      <c r="D8554" t="inlineStr">
        <is>
          <t>Customer</t>
        </is>
      </c>
      <c r="E8554" t="inlineStr">
        <is>
          <t>Mapped to HubSpot lifecycle stage</t>
        </is>
      </c>
    </row>
    <row r="8555">
      <c r="A8555" t="inlineStr">
        <is>
          <t>SRC-01351</t>
        </is>
      </c>
      <c r="B8555" t="inlineStr">
        <is>
          <t>Last Activity</t>
        </is>
      </c>
      <c r="C8555" t="inlineStr">
        <is>
          <t>18/08/2026</t>
        </is>
      </c>
      <c r="D8555" t="inlineStr">
        <is>
          <t>2026-08-18</t>
        </is>
      </c>
      <c r="E8555" t="inlineStr">
        <is>
          <t>Date to YYYY-MM-DD</t>
        </is>
      </c>
    </row>
    <row r="8556">
      <c r="A8556" t="inlineStr">
        <is>
          <t>SRC-01352</t>
        </is>
      </c>
      <c r="B8556" t="inlineStr">
        <is>
          <t>Last Name</t>
        </is>
      </c>
      <c r="C8556" t="inlineStr">
        <is>
          <t xml:space="preserve"> Davies</t>
        </is>
      </c>
      <c r="D8556" t="inlineStr">
        <is>
          <t>Davies</t>
        </is>
      </c>
      <c r="E8556" t="inlineStr">
        <is>
          <t>Trimmed / name case</t>
        </is>
      </c>
    </row>
    <row r="8557">
      <c r="A8557" t="inlineStr">
        <is>
          <t>SRC-01352</t>
        </is>
      </c>
      <c r="B8557" t="inlineStr">
        <is>
          <t>State/Region</t>
        </is>
      </c>
      <c r="C8557" t="inlineStr">
        <is>
          <t>VIC.</t>
        </is>
      </c>
      <c r="D8557" t="inlineStr">
        <is>
          <t>VIC</t>
        </is>
      </c>
      <c r="E8557" t="inlineStr">
        <is>
          <t>State to standard abbreviation</t>
        </is>
      </c>
    </row>
    <row r="8558">
      <c r="A8558" t="inlineStr">
        <is>
          <t>SRC-01352</t>
        </is>
      </c>
      <c r="B8558" t="inlineStr">
        <is>
          <t>Mobile Phone Number</t>
        </is>
      </c>
      <c r="C8558" t="inlineStr">
        <is>
          <t>0491-570-156</t>
        </is>
      </c>
      <c r="D8558" t="inlineStr">
        <is>
          <t>+61 491 570 156</t>
        </is>
      </c>
      <c r="E8558" t="inlineStr">
        <is>
          <t>Phone to +61 international format</t>
        </is>
      </c>
    </row>
    <row r="8559">
      <c r="A8559" t="inlineStr">
        <is>
          <t>SRC-01352</t>
        </is>
      </c>
      <c r="B8559" t="inlineStr">
        <is>
          <t>Company Name</t>
        </is>
      </c>
      <c r="C8559" t="inlineStr">
        <is>
          <t>Zephrane Signage pty ltd</t>
        </is>
      </c>
      <c r="D8559" t="inlineStr">
        <is>
          <t>Zephrane Signage Pty Ltd</t>
        </is>
      </c>
      <c r="E8559" t="inlineStr">
        <is>
          <t>Company suffix to 'Pty Ltd', trimmed, case</t>
        </is>
      </c>
    </row>
    <row r="8560">
      <c r="A8560" t="inlineStr">
        <is>
          <t>SRC-01352</t>
        </is>
      </c>
      <c r="B8560" t="inlineStr">
        <is>
          <t>Postal Code</t>
        </is>
      </c>
      <c r="C8560" t="inlineStr">
        <is>
          <t>3313.0</t>
        </is>
      </c>
      <c r="D8560" t="inlineStr">
        <is>
          <t>3313</t>
        </is>
      </c>
      <c r="E8560" t="inlineStr">
        <is>
          <t>Postcode to 4 digits (restored leading zero / removed .0)</t>
        </is>
      </c>
    </row>
    <row r="8561">
      <c r="A8561" t="inlineStr">
        <is>
          <t>SRC-01352</t>
        </is>
      </c>
      <c r="B8561" t="inlineStr">
        <is>
          <t>Last Activity</t>
        </is>
      </c>
      <c r="C8561" t="inlineStr">
        <is>
          <t>Apr 21 2024</t>
        </is>
      </c>
      <c r="D8561" t="inlineStr">
        <is>
          <t>2024-04-21</t>
        </is>
      </c>
      <c r="E8561" t="inlineStr">
        <is>
          <t>Date to YYYY-MM-DD</t>
        </is>
      </c>
    </row>
    <row r="8562">
      <c r="A8562" t="inlineStr">
        <is>
          <t>SRC-01353</t>
        </is>
      </c>
      <c r="B8562" t="inlineStr">
        <is>
          <t>Last Name</t>
        </is>
      </c>
      <c r="C8562" t="inlineStr">
        <is>
          <t>kelly</t>
        </is>
      </c>
      <c r="D8562" t="inlineStr">
        <is>
          <t>Kelly</t>
        </is>
      </c>
      <c r="E8562" t="inlineStr">
        <is>
          <t>Trimmed / name case</t>
        </is>
      </c>
    </row>
    <row r="8563">
      <c r="A8563" t="inlineStr">
        <is>
          <t>SRC-01353</t>
        </is>
      </c>
      <c r="B8563" t="inlineStr">
        <is>
          <t>State/Region</t>
        </is>
      </c>
      <c r="C8563" t="inlineStr">
        <is>
          <t>VIC.</t>
        </is>
      </c>
      <c r="D8563" t="inlineStr">
        <is>
          <t>VIC</t>
        </is>
      </c>
      <c r="E8563" t="inlineStr">
        <is>
          <t>State to standard abbreviation</t>
        </is>
      </c>
    </row>
    <row r="8564">
      <c r="A8564" t="inlineStr">
        <is>
          <t>SRC-01353</t>
        </is>
      </c>
      <c r="B8564" t="inlineStr">
        <is>
          <t>Phone Number</t>
        </is>
      </c>
      <c r="C8564" t="inlineStr">
        <is>
          <t>03 5550 9971</t>
        </is>
      </c>
      <c r="D8564" t="inlineStr">
        <is>
          <t>+61 3 5550 9971</t>
        </is>
      </c>
      <c r="E8564" t="inlineStr">
        <is>
          <t>Phone to +61 international format</t>
        </is>
      </c>
    </row>
    <row r="8565">
      <c r="A8565" t="inlineStr">
        <is>
          <t>SRC-01353</t>
        </is>
      </c>
      <c r="B8565" t="inlineStr">
        <is>
          <t>Company Name</t>
        </is>
      </c>
      <c r="C8565" t="inlineStr">
        <is>
          <t>Galbrisk Fitness P/L</t>
        </is>
      </c>
      <c r="D8565" t="inlineStr">
        <is>
          <t>Galbrisk Fitness Pty Ltd</t>
        </is>
      </c>
      <c r="E8565" t="inlineStr">
        <is>
          <t>Company suffix to 'Pty Ltd', trimmed, case</t>
        </is>
      </c>
    </row>
    <row r="8566">
      <c r="A8566" t="inlineStr">
        <is>
          <t>SRC-01353</t>
        </is>
      </c>
      <c r="B8566" t="inlineStr">
        <is>
          <t>Job Title</t>
        </is>
      </c>
      <c r="C8566" t="inlineStr">
        <is>
          <t>HR MANAGER</t>
        </is>
      </c>
      <c r="D8566" t="inlineStr">
        <is>
          <t>HR Manager</t>
        </is>
      </c>
      <c r="E8566" t="inlineStr">
        <is>
          <t>Job title case</t>
        </is>
      </c>
    </row>
    <row r="8567">
      <c r="A8567" t="inlineStr">
        <is>
          <t>SRC-01353</t>
        </is>
      </c>
      <c r="B8567" t="inlineStr">
        <is>
          <t>City</t>
        </is>
      </c>
      <c r="C8567" t="inlineStr">
        <is>
          <t>geelong</t>
        </is>
      </c>
      <c r="D8567" t="inlineStr">
        <is>
          <t>Geelong</t>
        </is>
      </c>
      <c r="E8567" t="inlineStr">
        <is>
          <t>City case</t>
        </is>
      </c>
    </row>
    <row r="8568">
      <c r="A8568" t="inlineStr">
        <is>
          <t>SRC-01353</t>
        </is>
      </c>
      <c r="B8568" t="inlineStr">
        <is>
          <t>Lifecycle Stage</t>
        </is>
      </c>
      <c r="C8568" t="inlineStr">
        <is>
          <t>MQL</t>
        </is>
      </c>
      <c r="D8568" t="inlineStr">
        <is>
          <t>Marketing Qualified Lead</t>
        </is>
      </c>
      <c r="E8568" t="inlineStr">
        <is>
          <t>Mapped to HubSpot lifecycle stage</t>
        </is>
      </c>
    </row>
    <row r="8569">
      <c r="A8569" t="inlineStr">
        <is>
          <t>SRC-01354</t>
        </is>
      </c>
      <c r="B8569" t="inlineStr">
        <is>
          <t>Last Name</t>
        </is>
      </c>
      <c r="C8569" t="inlineStr"/>
      <c r="D8569" t="inlineStr">
        <is>
          <t>MacLeod</t>
        </is>
      </c>
      <c r="E8569" t="inlineStr">
        <is>
          <t>Split full name from First Name field</t>
        </is>
      </c>
    </row>
    <row r="8570">
      <c r="A8570" t="inlineStr">
        <is>
          <t>SRC-01354</t>
        </is>
      </c>
      <c r="B8570" t="inlineStr">
        <is>
          <t>State/Region</t>
        </is>
      </c>
      <c r="C8570" t="inlineStr">
        <is>
          <t>Victoria</t>
        </is>
      </c>
      <c r="D8570" t="inlineStr">
        <is>
          <t>VIC</t>
        </is>
      </c>
      <c r="E8570" t="inlineStr">
        <is>
          <t>State to standard abbreviation</t>
        </is>
      </c>
    </row>
    <row r="8571">
      <c r="A8571" t="inlineStr">
        <is>
          <t>SRC-01354</t>
        </is>
      </c>
      <c r="B8571" t="inlineStr">
        <is>
          <t>Phone Number</t>
        </is>
      </c>
      <c r="C8571" t="inlineStr">
        <is>
          <t>(03) 7010 7247</t>
        </is>
      </c>
      <c r="D8571" t="inlineStr">
        <is>
          <t>+61 3 7010 7247</t>
        </is>
      </c>
      <c r="E8571" t="inlineStr">
        <is>
          <t>Phone to +61 international format</t>
        </is>
      </c>
    </row>
    <row r="8572">
      <c r="A8572" t="inlineStr">
        <is>
          <t>SRC-01354</t>
        </is>
      </c>
      <c r="B8572" t="inlineStr">
        <is>
          <t>Company Name</t>
        </is>
      </c>
      <c r="C8572" t="inlineStr">
        <is>
          <t xml:space="preserve"> Jorrabine Electrical Pty Ltd</t>
        </is>
      </c>
      <c r="D8572" t="inlineStr">
        <is>
          <t>Jorrabine Electrical Pty Ltd</t>
        </is>
      </c>
      <c r="E8572" t="inlineStr">
        <is>
          <t>Company suffix to 'Pty Ltd', trimmed, case</t>
        </is>
      </c>
    </row>
    <row r="8573">
      <c r="A8573" t="inlineStr">
        <is>
          <t>SRC-01354</t>
        </is>
      </c>
      <c r="B8573" t="inlineStr">
        <is>
          <t>Job Title</t>
        </is>
      </c>
      <c r="C8573" t="inlineStr">
        <is>
          <t>general manager</t>
        </is>
      </c>
      <c r="D8573" t="inlineStr">
        <is>
          <t>General Manager</t>
        </is>
      </c>
      <c r="E8573" t="inlineStr">
        <is>
          <t>Job title case</t>
        </is>
      </c>
    </row>
    <row r="8574">
      <c r="A8574" t="inlineStr">
        <is>
          <t>SRC-01354</t>
        </is>
      </c>
      <c r="B8574" t="inlineStr">
        <is>
          <t>City</t>
        </is>
      </c>
      <c r="C8574" t="inlineStr">
        <is>
          <t>DANDENONG</t>
        </is>
      </c>
      <c r="D8574" t="inlineStr">
        <is>
          <t>Dandenong</t>
        </is>
      </c>
      <c r="E8574" t="inlineStr">
        <is>
          <t>City case</t>
        </is>
      </c>
    </row>
    <row r="8575">
      <c r="A8575" t="inlineStr">
        <is>
          <t>SRC-01355</t>
        </is>
      </c>
      <c r="B8575" t="inlineStr">
        <is>
          <t>First Name</t>
        </is>
      </c>
      <c r="C8575" t="inlineStr">
        <is>
          <t>SIOBHAN</t>
        </is>
      </c>
      <c r="D8575" t="inlineStr">
        <is>
          <t>Siobhan</t>
        </is>
      </c>
      <c r="E8575" t="inlineStr">
        <is>
          <t>Trimmed / name case</t>
        </is>
      </c>
    </row>
    <row r="8576">
      <c r="A8576" t="inlineStr">
        <is>
          <t>SRC-01355</t>
        </is>
      </c>
      <c r="B8576" t="inlineStr">
        <is>
          <t>Last Name</t>
        </is>
      </c>
      <c r="C8576" t="inlineStr">
        <is>
          <t xml:space="preserve">O'Brien </t>
        </is>
      </c>
      <c r="D8576" t="inlineStr">
        <is>
          <t>O'Brien</t>
        </is>
      </c>
      <c r="E8576" t="inlineStr">
        <is>
          <t>Trimmed / name case</t>
        </is>
      </c>
    </row>
    <row r="8577">
      <c r="A8577" t="inlineStr">
        <is>
          <t>SRC-01355</t>
        </is>
      </c>
      <c r="B8577" t="inlineStr">
        <is>
          <t>State/Region</t>
        </is>
      </c>
      <c r="C8577" t="inlineStr">
        <is>
          <t>A.C.T.</t>
        </is>
      </c>
      <c r="D8577" t="inlineStr">
        <is>
          <t>ACT</t>
        </is>
      </c>
      <c r="E8577" t="inlineStr">
        <is>
          <t>State to standard abbreviation</t>
        </is>
      </c>
    </row>
    <row r="8578">
      <c r="A8578" t="inlineStr">
        <is>
          <t>SRC-01355</t>
        </is>
      </c>
      <c r="B8578" t="inlineStr">
        <is>
          <t>Phone Number</t>
        </is>
      </c>
      <c r="C8578" t="inlineStr">
        <is>
          <t>61255507194</t>
        </is>
      </c>
      <c r="D8578" t="inlineStr">
        <is>
          <t>+61 2 5550 7194</t>
        </is>
      </c>
      <c r="E8578" t="inlineStr">
        <is>
          <t>Phone to +61 international format</t>
        </is>
      </c>
    </row>
    <row r="8579">
      <c r="A8579" t="inlineStr">
        <is>
          <t>SRC-01355</t>
        </is>
      </c>
      <c r="B8579" t="inlineStr">
        <is>
          <t>Last Activity</t>
        </is>
      </c>
      <c r="C8579" t="inlineStr">
        <is>
          <t>29/09/2024</t>
        </is>
      </c>
      <c r="D8579" t="inlineStr">
        <is>
          <t>2024-09-29</t>
        </is>
      </c>
      <c r="E8579" t="inlineStr">
        <is>
          <t>Date to YYYY-MM-DD</t>
        </is>
      </c>
    </row>
    <row r="8580">
      <c r="A8580" t="inlineStr">
        <is>
          <t>SRC-01356</t>
        </is>
      </c>
      <c r="B8580" t="inlineStr">
        <is>
          <t>State/Region</t>
        </is>
      </c>
      <c r="C8580" t="inlineStr">
        <is>
          <t>vic</t>
        </is>
      </c>
      <c r="D8580" t="inlineStr">
        <is>
          <t>VIC</t>
        </is>
      </c>
      <c r="E8580" t="inlineStr">
        <is>
          <t>State to standard abbreviation</t>
        </is>
      </c>
    </row>
    <row r="8581">
      <c r="A8581" t="inlineStr">
        <is>
          <t>SRC-01356</t>
        </is>
      </c>
      <c r="B8581" t="inlineStr">
        <is>
          <t>Phone Number</t>
        </is>
      </c>
      <c r="C8581" t="inlineStr">
        <is>
          <t>(03) 5550-0364</t>
        </is>
      </c>
      <c r="D8581" t="inlineStr">
        <is>
          <t>+61 3 5550 0364</t>
        </is>
      </c>
      <c r="E8581" t="inlineStr">
        <is>
          <t>Phone to +61 international format</t>
        </is>
      </c>
    </row>
    <row r="8582">
      <c r="A8582" t="inlineStr">
        <is>
          <t>SRC-01356</t>
        </is>
      </c>
      <c r="B8582" t="inlineStr">
        <is>
          <t>Company Name</t>
        </is>
      </c>
      <c r="C8582" t="inlineStr">
        <is>
          <t>Brennock Fitness</t>
        </is>
      </c>
      <c r="D8582" t="inlineStr">
        <is>
          <t>Brennock Fitness Pty Ltd</t>
        </is>
      </c>
      <c r="E8582" t="inlineStr">
        <is>
          <t>Company suffix to 'Pty Ltd', trimmed, case</t>
        </is>
      </c>
    </row>
    <row r="8583">
      <c r="A8583" t="inlineStr">
        <is>
          <t>SRC-01356</t>
        </is>
      </c>
      <c r="B8583" t="inlineStr">
        <is>
          <t>City</t>
        </is>
      </c>
      <c r="C8583" t="inlineStr">
        <is>
          <t>FOOTSCRAY</t>
        </is>
      </c>
      <c r="D8583" t="inlineStr">
        <is>
          <t>Footscray</t>
        </is>
      </c>
      <c r="E8583" t="inlineStr">
        <is>
          <t>City case</t>
        </is>
      </c>
    </row>
    <row r="8584">
      <c r="A8584" t="inlineStr">
        <is>
          <t>SRC-01356</t>
        </is>
      </c>
      <c r="B8584" t="inlineStr">
        <is>
          <t>Lifecycle Stage</t>
        </is>
      </c>
      <c r="C8584" t="inlineStr">
        <is>
          <t>lead</t>
        </is>
      </c>
      <c r="D8584" t="inlineStr">
        <is>
          <t>Lead</t>
        </is>
      </c>
      <c r="E8584" t="inlineStr">
        <is>
          <t>Mapped to HubSpot lifecycle stage</t>
        </is>
      </c>
    </row>
    <row r="8585">
      <c r="A8585" t="inlineStr">
        <is>
          <t>SRC-01356</t>
        </is>
      </c>
      <c r="B8585" t="inlineStr">
        <is>
          <t>Last Activity</t>
        </is>
      </c>
      <c r="C8585" t="inlineStr">
        <is>
          <t>09/06/2026</t>
        </is>
      </c>
      <c r="D8585" t="inlineStr">
        <is>
          <t>2026-06-09</t>
        </is>
      </c>
      <c r="E8585" t="inlineStr">
        <is>
          <t>Date to YYYY-MM-DD</t>
        </is>
      </c>
    </row>
    <row r="8586">
      <c r="A8586" t="inlineStr">
        <is>
          <t>SRC-01357</t>
        </is>
      </c>
      <c r="B8586" t="inlineStr">
        <is>
          <t>First Name</t>
        </is>
      </c>
      <c r="C8586" t="inlineStr">
        <is>
          <t>SANA</t>
        </is>
      </c>
      <c r="D8586" t="inlineStr">
        <is>
          <t>Sana</t>
        </is>
      </c>
      <c r="E8586" t="inlineStr">
        <is>
          <t>Trimmed / name case</t>
        </is>
      </c>
    </row>
    <row r="8587">
      <c r="A8587" t="inlineStr">
        <is>
          <t>SRC-01357</t>
        </is>
      </c>
      <c r="B8587" t="inlineStr">
        <is>
          <t>State/Region</t>
        </is>
      </c>
      <c r="C8587" t="inlineStr">
        <is>
          <t>Tas</t>
        </is>
      </c>
      <c r="D8587" t="inlineStr">
        <is>
          <t>TAS</t>
        </is>
      </c>
      <c r="E8587" t="inlineStr">
        <is>
          <t>State to standard abbreviation</t>
        </is>
      </c>
    </row>
    <row r="8588">
      <c r="A8588" t="inlineStr">
        <is>
          <t>SRC-01357</t>
        </is>
      </c>
      <c r="B8588" t="inlineStr">
        <is>
          <t>Phone Number</t>
        </is>
      </c>
      <c r="C8588" t="inlineStr">
        <is>
          <t>(03) 7010 0446</t>
        </is>
      </c>
      <c r="D8588" t="inlineStr">
        <is>
          <t>+61 3 7010 0446</t>
        </is>
      </c>
      <c r="E8588" t="inlineStr">
        <is>
          <t>Phone to +61 international format</t>
        </is>
      </c>
    </row>
    <row r="8589">
      <c r="A8589" t="inlineStr">
        <is>
          <t>SRC-01357</t>
        </is>
      </c>
      <c r="B8589" t="inlineStr">
        <is>
          <t>Job Title</t>
        </is>
      </c>
      <c r="C8589" t="inlineStr">
        <is>
          <t>DIRECTOR</t>
        </is>
      </c>
      <c r="D8589" t="inlineStr">
        <is>
          <t>Director</t>
        </is>
      </c>
      <c r="E8589" t="inlineStr">
        <is>
          <t>Job title case</t>
        </is>
      </c>
    </row>
    <row r="8590">
      <c r="A8590" t="inlineStr">
        <is>
          <t>SRC-01357</t>
        </is>
      </c>
      <c r="B8590" t="inlineStr">
        <is>
          <t>Postal Code</t>
        </is>
      </c>
      <c r="C8590" t="inlineStr">
        <is>
          <t>7059.0</t>
        </is>
      </c>
      <c r="D8590" t="inlineStr">
        <is>
          <t>7059</t>
        </is>
      </c>
      <c r="E8590" t="inlineStr">
        <is>
          <t>Postcode to 4 digits (restored leading zero / removed .0)</t>
        </is>
      </c>
    </row>
    <row r="8591">
      <c r="A8591" t="inlineStr">
        <is>
          <t>SRC-01358</t>
        </is>
      </c>
      <c r="B8591" t="inlineStr">
        <is>
          <t>State/Region</t>
        </is>
      </c>
      <c r="C8591" t="inlineStr">
        <is>
          <t>Qld</t>
        </is>
      </c>
      <c r="D8591" t="inlineStr">
        <is>
          <t>QLD</t>
        </is>
      </c>
      <c r="E8591" t="inlineStr">
        <is>
          <t>State to standard abbreviation</t>
        </is>
      </c>
    </row>
    <row r="8592">
      <c r="A8592" t="inlineStr">
        <is>
          <t>SRC-01358</t>
        </is>
      </c>
      <c r="B8592" t="inlineStr">
        <is>
          <t>Phone Number</t>
        </is>
      </c>
      <c r="C8592" t="inlineStr">
        <is>
          <t>(07) 5550 0711</t>
        </is>
      </c>
      <c r="D8592" t="inlineStr">
        <is>
          <t>+61 7 5550 0711</t>
        </is>
      </c>
      <c r="E8592" t="inlineStr">
        <is>
          <t>Phone to +61 international format</t>
        </is>
      </c>
    </row>
    <row r="8593">
      <c r="A8593" t="inlineStr">
        <is>
          <t>SRC-01358</t>
        </is>
      </c>
      <c r="B8593" t="inlineStr">
        <is>
          <t>Company Name</t>
        </is>
      </c>
      <c r="C8593" t="inlineStr">
        <is>
          <t>TARROWBY FREIGHT PTY LTD</t>
        </is>
      </c>
      <c r="D8593" t="inlineStr">
        <is>
          <t>Tarrowby Freight Pty Ltd</t>
        </is>
      </c>
      <c r="E8593" t="inlineStr">
        <is>
          <t>Company suffix to 'Pty Ltd', trimmed, case</t>
        </is>
      </c>
    </row>
    <row r="8594">
      <c r="A8594" t="inlineStr">
        <is>
          <t>SRC-01359</t>
        </is>
      </c>
      <c r="B8594" t="inlineStr">
        <is>
          <t>First Name</t>
        </is>
      </c>
      <c r="C8594" t="inlineStr">
        <is>
          <t>mia</t>
        </is>
      </c>
      <c r="D8594" t="inlineStr">
        <is>
          <t>Mia</t>
        </is>
      </c>
      <c r="E8594" t="inlineStr">
        <is>
          <t>Trimmed / name case</t>
        </is>
      </c>
    </row>
    <row r="8595">
      <c r="A8595" t="inlineStr">
        <is>
          <t>SRC-01359</t>
        </is>
      </c>
      <c r="B8595" t="inlineStr">
        <is>
          <t>Last Name</t>
        </is>
      </c>
      <c r="C8595" t="inlineStr">
        <is>
          <t>HARRIS</t>
        </is>
      </c>
      <c r="D8595" t="inlineStr">
        <is>
          <t>Harris</t>
        </is>
      </c>
      <c r="E8595" t="inlineStr">
        <is>
          <t>Trimmed / name case</t>
        </is>
      </c>
    </row>
    <row r="8596">
      <c r="A8596" t="inlineStr">
        <is>
          <t>SRC-01359</t>
        </is>
      </c>
      <c r="B8596" t="inlineStr">
        <is>
          <t>State/Region</t>
        </is>
      </c>
      <c r="C8596" t="inlineStr">
        <is>
          <t>Victoria</t>
        </is>
      </c>
      <c r="D8596" t="inlineStr">
        <is>
          <t>VIC</t>
        </is>
      </c>
      <c r="E8596" t="inlineStr">
        <is>
          <t>State to standard abbreviation</t>
        </is>
      </c>
    </row>
    <row r="8597">
      <c r="A8597" t="inlineStr">
        <is>
          <t>SRC-01359</t>
        </is>
      </c>
      <c r="B8597" t="inlineStr">
        <is>
          <t>Phone Number</t>
        </is>
      </c>
      <c r="C8597" t="inlineStr">
        <is>
          <t>0355505219</t>
        </is>
      </c>
      <c r="D8597" t="inlineStr">
        <is>
          <t>+61 3 5550 5219</t>
        </is>
      </c>
      <c r="E8597" t="inlineStr">
        <is>
          <t>Phone to +61 international format</t>
        </is>
      </c>
    </row>
    <row r="8598">
      <c r="A8598" t="inlineStr">
        <is>
          <t>SRC-01359</t>
        </is>
      </c>
      <c r="B8598" t="inlineStr">
        <is>
          <t>Job Title</t>
        </is>
      </c>
      <c r="C8598" t="inlineStr">
        <is>
          <t>DIRECTOR</t>
        </is>
      </c>
      <c r="D8598" t="inlineStr">
        <is>
          <t>Director</t>
        </is>
      </c>
      <c r="E8598" t="inlineStr">
        <is>
          <t>Job title case</t>
        </is>
      </c>
    </row>
    <row r="8599">
      <c r="A8599" t="inlineStr">
        <is>
          <t>SRC-01359</t>
        </is>
      </c>
      <c r="B8599" t="inlineStr">
        <is>
          <t>City</t>
        </is>
      </c>
      <c r="C8599" t="inlineStr">
        <is>
          <t>MELBOURNE</t>
        </is>
      </c>
      <c r="D8599" t="inlineStr">
        <is>
          <t>Melbourne</t>
        </is>
      </c>
      <c r="E8599" t="inlineStr">
        <is>
          <t>City case</t>
        </is>
      </c>
    </row>
    <row r="8600">
      <c r="A8600" t="inlineStr">
        <is>
          <t>SRC-01359</t>
        </is>
      </c>
      <c r="B8600" t="inlineStr">
        <is>
          <t>Postal Code</t>
        </is>
      </c>
      <c r="C8600" t="inlineStr">
        <is>
          <t>3900.0</t>
        </is>
      </c>
      <c r="D8600" t="inlineStr">
        <is>
          <t>3900</t>
        </is>
      </c>
      <c r="E8600" t="inlineStr">
        <is>
          <t>Postcode to 4 digits (restored leading zero / removed .0)</t>
        </is>
      </c>
    </row>
    <row r="8601">
      <c r="A8601" t="inlineStr">
        <is>
          <t>SRC-01359</t>
        </is>
      </c>
      <c r="B8601" t="inlineStr">
        <is>
          <t>Lifecycle Stage</t>
        </is>
      </c>
      <c r="C8601" t="inlineStr">
        <is>
          <t>LEAD</t>
        </is>
      </c>
      <c r="D8601" t="inlineStr">
        <is>
          <t>Lead</t>
        </is>
      </c>
      <c r="E8601" t="inlineStr">
        <is>
          <t>Mapped to HubSpot lifecycle stage</t>
        </is>
      </c>
    </row>
    <row r="8602">
      <c r="A8602" t="inlineStr">
        <is>
          <t>SRC-01360</t>
        </is>
      </c>
      <c r="B8602" t="inlineStr">
        <is>
          <t>State/Region</t>
        </is>
      </c>
      <c r="C8602" t="inlineStr">
        <is>
          <t>Victoria</t>
        </is>
      </c>
      <c r="D8602" t="inlineStr">
        <is>
          <t>VIC</t>
        </is>
      </c>
      <c r="E8602" t="inlineStr">
        <is>
          <t>State to standard abbreviation</t>
        </is>
      </c>
    </row>
    <row r="8603">
      <c r="A8603" t="inlineStr">
        <is>
          <t>SRC-01360</t>
        </is>
      </c>
      <c r="B8603" t="inlineStr">
        <is>
          <t>Company Name</t>
        </is>
      </c>
      <c r="C8603" t="inlineStr">
        <is>
          <t>Ardlomew Optics pty ltd</t>
        </is>
      </c>
      <c r="D8603" t="inlineStr">
        <is>
          <t>Ardlomew Optics Pty Ltd</t>
        </is>
      </c>
      <c r="E8603" t="inlineStr">
        <is>
          <t>Company suffix to 'Pty Ltd', trimmed, case</t>
        </is>
      </c>
    </row>
    <row r="8604">
      <c r="A8604" t="inlineStr">
        <is>
          <t>SRC-01360</t>
        </is>
      </c>
      <c r="B8604" t="inlineStr">
        <is>
          <t>City</t>
        </is>
      </c>
      <c r="C8604" t="inlineStr">
        <is>
          <t>melbourne</t>
        </is>
      </c>
      <c r="D8604" t="inlineStr">
        <is>
          <t>Melbourne</t>
        </is>
      </c>
      <c r="E8604" t="inlineStr">
        <is>
          <t>City case</t>
        </is>
      </c>
    </row>
    <row r="8605">
      <c r="A8605" t="inlineStr">
        <is>
          <t>SRC-01360</t>
        </is>
      </c>
      <c r="B8605" t="inlineStr">
        <is>
          <t>Postal Code</t>
        </is>
      </c>
      <c r="C8605" t="inlineStr">
        <is>
          <t>3884.0</t>
        </is>
      </c>
      <c r="D8605" t="inlineStr">
        <is>
          <t>3884</t>
        </is>
      </c>
      <c r="E8605" t="inlineStr">
        <is>
          <t>Postcode to 4 digits (restored leading zero / removed .0)</t>
        </is>
      </c>
    </row>
    <row r="8606">
      <c r="A8606" t="inlineStr">
        <is>
          <t>SRC-01360</t>
        </is>
      </c>
      <c r="B8606" t="inlineStr">
        <is>
          <t>Lifecycle Stage</t>
        </is>
      </c>
      <c r="C8606" t="inlineStr">
        <is>
          <t>lead</t>
        </is>
      </c>
      <c r="D8606" t="inlineStr">
        <is>
          <t>Lead</t>
        </is>
      </c>
      <c r="E8606" t="inlineStr">
        <is>
          <t>Mapped to HubSpot lifecycle stage</t>
        </is>
      </c>
    </row>
    <row r="8607">
      <c r="A8607" t="inlineStr">
        <is>
          <t>SRC-01360</t>
        </is>
      </c>
      <c r="B8607" t="inlineStr">
        <is>
          <t>Last Activity</t>
        </is>
      </c>
      <c r="C8607" t="inlineStr">
        <is>
          <t>19/09/2025</t>
        </is>
      </c>
      <c r="D8607" t="inlineStr">
        <is>
          <t>2025-09-19</t>
        </is>
      </c>
      <c r="E8607" t="inlineStr">
        <is>
          <t>Date to YYYY-MM-DD</t>
        </is>
      </c>
    </row>
    <row r="8608">
      <c r="A8608" t="inlineStr">
        <is>
          <t>SRC-01361</t>
        </is>
      </c>
      <c r="B8608" t="inlineStr">
        <is>
          <t>State/Region</t>
        </is>
      </c>
      <c r="C8608" t="inlineStr">
        <is>
          <t>nsw</t>
        </is>
      </c>
      <c r="D8608" t="inlineStr">
        <is>
          <t>NSW</t>
        </is>
      </c>
      <c r="E8608" t="inlineStr">
        <is>
          <t>State to standard abbreviation</t>
        </is>
      </c>
    </row>
    <row r="8609">
      <c r="A8609" t="inlineStr">
        <is>
          <t>SRC-01361</t>
        </is>
      </c>
      <c r="B8609" t="inlineStr">
        <is>
          <t>Phone Number</t>
        </is>
      </c>
      <c r="C8609" t="inlineStr">
        <is>
          <t>0270103845</t>
        </is>
      </c>
      <c r="D8609" t="inlineStr">
        <is>
          <t>+61 2 7010 3845</t>
        </is>
      </c>
      <c r="E8609" t="inlineStr">
        <is>
          <t>Phone to +61 international format</t>
        </is>
      </c>
    </row>
    <row r="8610">
      <c r="A8610" t="inlineStr">
        <is>
          <t>SRC-01361</t>
        </is>
      </c>
      <c r="B8610" t="inlineStr">
        <is>
          <t>Company Name</t>
        </is>
      </c>
      <c r="C8610" t="inlineStr">
        <is>
          <t>Ivelbrook Fitness</t>
        </is>
      </c>
      <c r="D8610" t="inlineStr">
        <is>
          <t>Ivelbrook Fitness Pty Ltd</t>
        </is>
      </c>
      <c r="E8610" t="inlineStr">
        <is>
          <t>Company suffix to 'Pty Ltd', trimmed, case</t>
        </is>
      </c>
    </row>
    <row r="8611">
      <c r="A8611" t="inlineStr">
        <is>
          <t>SRC-01361</t>
        </is>
      </c>
      <c r="B8611" t="inlineStr">
        <is>
          <t>Job Title</t>
        </is>
      </c>
      <c r="C8611" t="inlineStr">
        <is>
          <t>team leader</t>
        </is>
      </c>
      <c r="D8611" t="inlineStr">
        <is>
          <t>Team Leader</t>
        </is>
      </c>
      <c r="E8611" t="inlineStr">
        <is>
          <t>Job title case</t>
        </is>
      </c>
    </row>
    <row r="8612">
      <c r="A8612" t="inlineStr">
        <is>
          <t>SRC-01361</t>
        </is>
      </c>
      <c r="B8612" t="inlineStr">
        <is>
          <t>City</t>
        </is>
      </c>
      <c r="C8612" t="inlineStr">
        <is>
          <t>PARRAMATTA</t>
        </is>
      </c>
      <c r="D8612" t="inlineStr">
        <is>
          <t>Parramatta</t>
        </is>
      </c>
      <c r="E8612" t="inlineStr">
        <is>
          <t>City case</t>
        </is>
      </c>
    </row>
    <row r="8613">
      <c r="A8613" t="inlineStr">
        <is>
          <t>SRC-01361</t>
        </is>
      </c>
      <c r="B8613" t="inlineStr">
        <is>
          <t>Last Activity</t>
        </is>
      </c>
      <c r="C8613" t="inlineStr">
        <is>
          <t>Jan 29 2025</t>
        </is>
      </c>
      <c r="D8613" t="inlineStr">
        <is>
          <t>2025-01-29</t>
        </is>
      </c>
      <c r="E8613" t="inlineStr">
        <is>
          <t>Date to YYYY-MM-DD</t>
        </is>
      </c>
    </row>
    <row r="8614">
      <c r="A8614" t="inlineStr">
        <is>
          <t>SRC-01362</t>
        </is>
      </c>
      <c r="B8614" t="inlineStr">
        <is>
          <t>Last Name</t>
        </is>
      </c>
      <c r="C8614" t="inlineStr">
        <is>
          <t xml:space="preserve"> Ward</t>
        </is>
      </c>
      <c r="D8614" t="inlineStr">
        <is>
          <t>Ward</t>
        </is>
      </c>
      <c r="E8614" t="inlineStr">
        <is>
          <t>Trimmed / name case</t>
        </is>
      </c>
    </row>
    <row r="8615">
      <c r="A8615" t="inlineStr">
        <is>
          <t>SRC-01362</t>
        </is>
      </c>
      <c r="B8615" t="inlineStr">
        <is>
          <t>Phone Number</t>
        </is>
      </c>
      <c r="C8615" t="inlineStr">
        <is>
          <t>61370100392</t>
        </is>
      </c>
      <c r="D8615" t="inlineStr">
        <is>
          <t>+61 3 7010 0392</t>
        </is>
      </c>
      <c r="E8615" t="inlineStr">
        <is>
          <t>Phone to +61 international format</t>
        </is>
      </c>
    </row>
    <row r="8616">
      <c r="A8616" t="inlineStr">
        <is>
          <t>SRC-01362</t>
        </is>
      </c>
      <c r="B8616" t="inlineStr">
        <is>
          <t>Company Name</t>
        </is>
      </c>
      <c r="C8616" t="inlineStr">
        <is>
          <t>Ironvessa Dental P/L</t>
        </is>
      </c>
      <c r="D8616" t="inlineStr">
        <is>
          <t>Ironvessa Dental Pty Ltd</t>
        </is>
      </c>
      <c r="E8616" t="inlineStr">
        <is>
          <t>Company suffix to 'Pty Ltd', trimmed, case</t>
        </is>
      </c>
    </row>
    <row r="8617">
      <c r="A8617" t="inlineStr">
        <is>
          <t>SRC-01362</t>
        </is>
      </c>
      <c r="B8617" t="inlineStr">
        <is>
          <t>Job Title</t>
        </is>
      </c>
      <c r="C8617" t="inlineStr">
        <is>
          <t>OPERATIONS MANAGER</t>
        </is>
      </c>
      <c r="D8617" t="inlineStr">
        <is>
          <t>Operations Manager</t>
        </is>
      </c>
      <c r="E8617" t="inlineStr">
        <is>
          <t>Job title case</t>
        </is>
      </c>
    </row>
    <row r="8618">
      <c r="A8618" t="inlineStr">
        <is>
          <t>SRC-01362</t>
        </is>
      </c>
      <c r="B8618" t="inlineStr">
        <is>
          <t>City</t>
        </is>
      </c>
      <c r="C8618" t="inlineStr">
        <is>
          <t>footscray</t>
        </is>
      </c>
      <c r="D8618" t="inlineStr">
        <is>
          <t>Footscray</t>
        </is>
      </c>
      <c r="E8618" t="inlineStr">
        <is>
          <t>City case</t>
        </is>
      </c>
    </row>
    <row r="8619">
      <c r="A8619" t="inlineStr">
        <is>
          <t>SRC-01363</t>
        </is>
      </c>
      <c r="B8619" t="inlineStr">
        <is>
          <t>State/Region</t>
        </is>
      </c>
      <c r="C8619" t="inlineStr">
        <is>
          <t>Vic</t>
        </is>
      </c>
      <c r="D8619" t="inlineStr">
        <is>
          <t>VIC</t>
        </is>
      </c>
      <c r="E8619" t="inlineStr">
        <is>
          <t>State to standard abbreviation</t>
        </is>
      </c>
    </row>
    <row r="8620">
      <c r="A8620" t="inlineStr">
        <is>
          <t>SRC-01363</t>
        </is>
      </c>
      <c r="B8620" t="inlineStr">
        <is>
          <t>Phone Number</t>
        </is>
      </c>
      <c r="C8620" t="inlineStr">
        <is>
          <t>61355505168</t>
        </is>
      </c>
      <c r="D8620" t="inlineStr">
        <is>
          <t>+61 3 5550 5168</t>
        </is>
      </c>
      <c r="E8620" t="inlineStr">
        <is>
          <t>Phone to +61 international format</t>
        </is>
      </c>
    </row>
    <row r="8621">
      <c r="A8621" t="inlineStr">
        <is>
          <t>SRC-01363</t>
        </is>
      </c>
      <c r="B8621" t="inlineStr">
        <is>
          <t>Company Name</t>
        </is>
      </c>
      <c r="C8621" t="inlineStr">
        <is>
          <t>Wexmorrow Landscapes P/L</t>
        </is>
      </c>
      <c r="D8621" t="inlineStr">
        <is>
          <t>Wexmorrow Landscapes Pty Ltd</t>
        </is>
      </c>
      <c r="E8621" t="inlineStr">
        <is>
          <t>Company suffix to 'Pty Ltd', trimmed, case</t>
        </is>
      </c>
    </row>
    <row r="8622">
      <c r="A8622" t="inlineStr">
        <is>
          <t>SRC-01363</t>
        </is>
      </c>
      <c r="B8622" t="inlineStr">
        <is>
          <t>Job Title</t>
        </is>
      </c>
      <c r="C8622" t="inlineStr">
        <is>
          <t>site supervisor</t>
        </is>
      </c>
      <c r="D8622" t="inlineStr">
        <is>
          <t>Site Supervisor</t>
        </is>
      </c>
      <c r="E8622" t="inlineStr">
        <is>
          <t>Job title case</t>
        </is>
      </c>
    </row>
    <row r="8623">
      <c r="A8623" t="inlineStr">
        <is>
          <t>SRC-01363</t>
        </is>
      </c>
      <c r="B8623" t="inlineStr">
        <is>
          <t>Postal Code</t>
        </is>
      </c>
      <c r="C8623" t="inlineStr">
        <is>
          <t>3293.0</t>
        </is>
      </c>
      <c r="D8623" t="inlineStr">
        <is>
          <t>3293</t>
        </is>
      </c>
      <c r="E8623" t="inlineStr">
        <is>
          <t>Postcode to 4 digits (restored leading zero / removed .0)</t>
        </is>
      </c>
    </row>
    <row r="8624">
      <c r="A8624" t="inlineStr">
        <is>
          <t>SRC-01363</t>
        </is>
      </c>
      <c r="B8624" t="inlineStr">
        <is>
          <t>Lifecycle Stage</t>
        </is>
      </c>
      <c r="C8624" t="inlineStr">
        <is>
          <t>newsletter only</t>
        </is>
      </c>
      <c r="D8624" t="inlineStr">
        <is>
          <t>Subscriber</t>
        </is>
      </c>
      <c r="E8624" t="inlineStr">
        <is>
          <t>Mapped to HubSpot lifecycle stage</t>
        </is>
      </c>
    </row>
    <row r="8625">
      <c r="A8625" t="inlineStr">
        <is>
          <t>SRC-01364</t>
        </is>
      </c>
      <c r="B8625" t="inlineStr">
        <is>
          <t>Last Name</t>
        </is>
      </c>
      <c r="C8625" t="inlineStr">
        <is>
          <t>RUSSO</t>
        </is>
      </c>
      <c r="D8625" t="inlineStr">
        <is>
          <t>Russo</t>
        </is>
      </c>
      <c r="E8625" t="inlineStr">
        <is>
          <t>Trimmed / name case</t>
        </is>
      </c>
    </row>
    <row r="8626">
      <c r="A8626" t="inlineStr">
        <is>
          <t>SRC-01364</t>
        </is>
      </c>
      <c r="B8626" t="inlineStr">
        <is>
          <t>State/Region</t>
        </is>
      </c>
      <c r="C8626" t="inlineStr">
        <is>
          <t>Vic</t>
        </is>
      </c>
      <c r="D8626" t="inlineStr">
        <is>
          <t>VIC</t>
        </is>
      </c>
      <c r="E8626" t="inlineStr">
        <is>
          <t>State to standard abbreviation</t>
        </is>
      </c>
    </row>
    <row r="8627">
      <c r="A8627" t="inlineStr">
        <is>
          <t>SRC-01364</t>
        </is>
      </c>
      <c r="B8627" t="inlineStr">
        <is>
          <t>Phone Number</t>
        </is>
      </c>
      <c r="C8627" t="inlineStr">
        <is>
          <t>03 7010 9151</t>
        </is>
      </c>
      <c r="D8627" t="inlineStr">
        <is>
          <t>+61 3 7010 9151</t>
        </is>
      </c>
      <c r="E8627" t="inlineStr">
        <is>
          <t>Phone to +61 international format</t>
        </is>
      </c>
    </row>
    <row r="8628">
      <c r="A8628" t="inlineStr">
        <is>
          <t>SRC-01364</t>
        </is>
      </c>
      <c r="B8628" t="inlineStr">
        <is>
          <t>Job Title</t>
        </is>
      </c>
      <c r="C8628" t="inlineStr">
        <is>
          <t>ACCOUNTS PAYABLE OFFICER</t>
        </is>
      </c>
      <c r="D8628" t="inlineStr">
        <is>
          <t>Accounts Payable Officer</t>
        </is>
      </c>
      <c r="E8628" t="inlineStr">
        <is>
          <t>Job title case</t>
        </is>
      </c>
    </row>
    <row r="8629">
      <c r="A8629" t="inlineStr">
        <is>
          <t>SRC-01364</t>
        </is>
      </c>
      <c r="B8629" t="inlineStr">
        <is>
          <t>City</t>
        </is>
      </c>
      <c r="C8629" t="inlineStr">
        <is>
          <t>FOOTSCRAY</t>
        </is>
      </c>
      <c r="D8629" t="inlineStr">
        <is>
          <t>Footscray</t>
        </is>
      </c>
      <c r="E8629" t="inlineStr">
        <is>
          <t>City case</t>
        </is>
      </c>
    </row>
    <row r="8630">
      <c r="A8630" t="inlineStr">
        <is>
          <t>SRC-01364</t>
        </is>
      </c>
      <c r="B8630" t="inlineStr">
        <is>
          <t>Lifecycle Stage</t>
        </is>
      </c>
      <c r="C8630" t="inlineStr">
        <is>
          <t>Sales qualified</t>
        </is>
      </c>
      <c r="D8630" t="inlineStr">
        <is>
          <t>Sales Qualified Lead</t>
        </is>
      </c>
      <c r="E8630" t="inlineStr">
        <is>
          <t>Mapped to HubSpot lifecycle stage</t>
        </is>
      </c>
    </row>
    <row r="8631">
      <c r="A8631" t="inlineStr">
        <is>
          <t>SRC-01365</t>
        </is>
      </c>
      <c r="B8631" t="inlineStr">
        <is>
          <t>First Name</t>
        </is>
      </c>
      <c r="C8631" t="inlineStr">
        <is>
          <t>ELENI</t>
        </is>
      </c>
      <c r="D8631" t="inlineStr">
        <is>
          <t>Eleni</t>
        </is>
      </c>
      <c r="E8631" t="inlineStr">
        <is>
          <t>Trimmed / name case</t>
        </is>
      </c>
    </row>
    <row r="8632">
      <c r="A8632" t="inlineStr">
        <is>
          <t>SRC-01365</t>
        </is>
      </c>
      <c r="B8632" t="inlineStr">
        <is>
          <t>Last Name</t>
        </is>
      </c>
      <c r="C8632" t="inlineStr">
        <is>
          <t>NELSON</t>
        </is>
      </c>
      <c r="D8632" t="inlineStr">
        <is>
          <t>Nelson</t>
        </is>
      </c>
      <c r="E8632" t="inlineStr">
        <is>
          <t>Trimmed / name case</t>
        </is>
      </c>
    </row>
    <row r="8633">
      <c r="A8633" t="inlineStr">
        <is>
          <t>SRC-01365</t>
        </is>
      </c>
      <c r="B8633" t="inlineStr">
        <is>
          <t>Email</t>
        </is>
      </c>
      <c r="C8633" t="inlineStr">
        <is>
          <t xml:space="preserve"> elenin@hethermoylefitness.example</t>
        </is>
      </c>
      <c r="D8633" t="inlineStr">
        <is>
          <t>elenin@hethermoylefitness.example</t>
        </is>
      </c>
      <c r="E8633" t="inlineStr">
        <is>
          <t>Lower-case, trimmed, removed mailto:/brackets</t>
        </is>
      </c>
    </row>
    <row r="8634">
      <c r="A8634" t="inlineStr">
        <is>
          <t>SRC-01365</t>
        </is>
      </c>
      <c r="B8634" t="inlineStr">
        <is>
          <t>State/Region</t>
        </is>
      </c>
      <c r="C8634" t="inlineStr">
        <is>
          <t>vic</t>
        </is>
      </c>
      <c r="D8634" t="inlineStr">
        <is>
          <t>VIC</t>
        </is>
      </c>
      <c r="E8634" t="inlineStr">
        <is>
          <t>State to standard abbreviation</t>
        </is>
      </c>
    </row>
    <row r="8635">
      <c r="A8635" t="inlineStr">
        <is>
          <t>SRC-01365</t>
        </is>
      </c>
      <c r="B8635" t="inlineStr">
        <is>
          <t>Phone Number</t>
        </is>
      </c>
      <c r="C8635" t="inlineStr">
        <is>
          <t>(03) 7010 5041</t>
        </is>
      </c>
      <c r="D8635" t="inlineStr">
        <is>
          <t>+61 3 7010 5041</t>
        </is>
      </c>
      <c r="E8635" t="inlineStr">
        <is>
          <t>Phone to +61 international format</t>
        </is>
      </c>
    </row>
    <row r="8636">
      <c r="A8636" t="inlineStr">
        <is>
          <t>SRC-01365</t>
        </is>
      </c>
      <c r="B8636" t="inlineStr">
        <is>
          <t>Job Title</t>
        </is>
      </c>
      <c r="C8636" t="inlineStr">
        <is>
          <t>PRACTICE MANAGER</t>
        </is>
      </c>
      <c r="D8636" t="inlineStr">
        <is>
          <t>Practice Manager</t>
        </is>
      </c>
      <c r="E8636" t="inlineStr">
        <is>
          <t>Job title case</t>
        </is>
      </c>
    </row>
    <row r="8637">
      <c r="A8637" t="inlineStr">
        <is>
          <t>SRC-01365</t>
        </is>
      </c>
      <c r="B8637" t="inlineStr">
        <is>
          <t>Postal Code</t>
        </is>
      </c>
      <c r="C8637" t="inlineStr">
        <is>
          <t>3794.0</t>
        </is>
      </c>
      <c r="D8637" t="inlineStr">
        <is>
          <t>3794</t>
        </is>
      </c>
      <c r="E8637" t="inlineStr">
        <is>
          <t>Postcode to 4 digits (restored leading zero / removed .0)</t>
        </is>
      </c>
    </row>
    <row r="8638">
      <c r="A8638" t="inlineStr">
        <is>
          <t>SRC-01365</t>
        </is>
      </c>
      <c r="B8638" t="inlineStr">
        <is>
          <t>Lifecycle Stage</t>
        </is>
      </c>
      <c r="C8638" t="inlineStr">
        <is>
          <t>opp</t>
        </is>
      </c>
      <c r="D8638" t="inlineStr">
        <is>
          <t>Opportunity</t>
        </is>
      </c>
      <c r="E8638" t="inlineStr">
        <is>
          <t>Mapped to HubSpot lifecycle stage</t>
        </is>
      </c>
    </row>
    <row r="8639">
      <c r="A8639" t="inlineStr">
        <is>
          <t>SRC-01366</t>
        </is>
      </c>
      <c r="B8639" t="inlineStr">
        <is>
          <t>Last Name</t>
        </is>
      </c>
      <c r="C8639" t="inlineStr">
        <is>
          <t>EDWARDS</t>
        </is>
      </c>
      <c r="D8639" t="inlineStr">
        <is>
          <t>Edwards</t>
        </is>
      </c>
      <c r="E8639" t="inlineStr">
        <is>
          <t>Trimmed / name case</t>
        </is>
      </c>
    </row>
    <row r="8640">
      <c r="A8640" t="inlineStr">
        <is>
          <t>SRC-01366</t>
        </is>
      </c>
      <c r="B8640" t="inlineStr">
        <is>
          <t>Phone Number</t>
        </is>
      </c>
      <c r="C8640" t="inlineStr">
        <is>
          <t>7010 7318</t>
        </is>
      </c>
      <c r="D8640" t="inlineStr">
        <is>
          <t>+61 8 7010 7318</t>
        </is>
      </c>
      <c r="E8640" t="inlineStr">
        <is>
          <t>Phone to +61 international format</t>
        </is>
      </c>
    </row>
    <row r="8641">
      <c r="A8641" t="inlineStr">
        <is>
          <t>SRC-01366</t>
        </is>
      </c>
      <c r="B8641" t="inlineStr">
        <is>
          <t>Company Name</t>
        </is>
      </c>
      <c r="C8641" t="inlineStr">
        <is>
          <t>Yarrowdine Optics</t>
        </is>
      </c>
      <c r="D8641" t="inlineStr">
        <is>
          <t>Yarrowdine Optics Pty Ltd</t>
        </is>
      </c>
      <c r="E8641" t="inlineStr">
        <is>
          <t>Company suffix to 'Pty Ltd', trimmed, case</t>
        </is>
      </c>
    </row>
    <row r="8642">
      <c r="A8642" t="inlineStr">
        <is>
          <t>SRC-01366</t>
        </is>
      </c>
      <c r="B8642" t="inlineStr">
        <is>
          <t>Job Title</t>
        </is>
      </c>
      <c r="C8642" t="inlineStr">
        <is>
          <t>PRACTICE MANAGER</t>
        </is>
      </c>
      <c r="D8642" t="inlineStr">
        <is>
          <t>Practice Manager</t>
        </is>
      </c>
      <c r="E8642" t="inlineStr">
        <is>
          <t>Job title case</t>
        </is>
      </c>
    </row>
    <row r="8643">
      <c r="A8643" t="inlineStr">
        <is>
          <t>SRC-01366</t>
        </is>
      </c>
      <c r="B8643" t="inlineStr">
        <is>
          <t>City</t>
        </is>
      </c>
      <c r="C8643" t="inlineStr">
        <is>
          <t>mount gambier</t>
        </is>
      </c>
      <c r="D8643" t="inlineStr">
        <is>
          <t>Mount Gambier</t>
        </is>
      </c>
      <c r="E8643" t="inlineStr">
        <is>
          <t>City case</t>
        </is>
      </c>
    </row>
    <row r="8644">
      <c r="A8644" t="inlineStr">
        <is>
          <t>SRC-01366</t>
        </is>
      </c>
      <c r="B8644" t="inlineStr">
        <is>
          <t>Lifecycle Stage</t>
        </is>
      </c>
      <c r="C8644" t="inlineStr">
        <is>
          <t>lead</t>
        </is>
      </c>
      <c r="D8644" t="inlineStr">
        <is>
          <t>Lead</t>
        </is>
      </c>
      <c r="E8644" t="inlineStr">
        <is>
          <t>Mapped to HubSpot lifecycle stage</t>
        </is>
      </c>
    </row>
    <row r="8645">
      <c r="A8645" t="inlineStr">
        <is>
          <t>SRC-01367</t>
        </is>
      </c>
      <c r="B8645" t="inlineStr">
        <is>
          <t>State/Region</t>
        </is>
      </c>
      <c r="C8645" t="inlineStr">
        <is>
          <t>VIC.</t>
        </is>
      </c>
      <c r="D8645" t="inlineStr">
        <is>
          <t>VIC</t>
        </is>
      </c>
      <c r="E8645" t="inlineStr">
        <is>
          <t>State to standard abbreviation</t>
        </is>
      </c>
    </row>
    <row r="8646">
      <c r="A8646" t="inlineStr">
        <is>
          <t>SRC-01367</t>
        </is>
      </c>
      <c r="B8646" t="inlineStr">
        <is>
          <t>Phone Number</t>
        </is>
      </c>
      <c r="C8646" t="inlineStr">
        <is>
          <t>5550 4260</t>
        </is>
      </c>
      <c r="D8646" t="inlineStr">
        <is>
          <t>+61 3 5550 4260</t>
        </is>
      </c>
      <c r="E8646" t="inlineStr">
        <is>
          <t>Phone to +61 international format</t>
        </is>
      </c>
    </row>
    <row r="8647">
      <c r="A8647" t="inlineStr">
        <is>
          <t>SRC-01367</t>
        </is>
      </c>
      <c r="B8647" t="inlineStr">
        <is>
          <t>City</t>
        </is>
      </c>
      <c r="C8647" t="inlineStr">
        <is>
          <t>footscray</t>
        </is>
      </c>
      <c r="D8647" t="inlineStr">
        <is>
          <t>Footscray</t>
        </is>
      </c>
      <c r="E8647" t="inlineStr">
        <is>
          <t>City case</t>
        </is>
      </c>
    </row>
    <row r="8648">
      <c r="A8648" t="inlineStr">
        <is>
          <t>SRC-01367</t>
        </is>
      </c>
      <c r="B8648" t="inlineStr">
        <is>
          <t>Lifecycle Stage</t>
        </is>
      </c>
      <c r="C8648" t="inlineStr">
        <is>
          <t>new lead</t>
        </is>
      </c>
      <c r="D8648" t="inlineStr">
        <is>
          <t>Lead</t>
        </is>
      </c>
      <c r="E8648" t="inlineStr">
        <is>
          <t>Mapped to HubSpot lifecycle stage</t>
        </is>
      </c>
    </row>
    <row r="8649">
      <c r="A8649" t="inlineStr">
        <is>
          <t>SRC-01367</t>
        </is>
      </c>
      <c r="B8649" t="inlineStr">
        <is>
          <t>Last Activity</t>
        </is>
      </c>
      <c r="C8649" t="inlineStr">
        <is>
          <t>22/12/2025</t>
        </is>
      </c>
      <c r="D8649" t="inlineStr">
        <is>
          <t>2025-12-22</t>
        </is>
      </c>
      <c r="E8649" t="inlineStr">
        <is>
          <t>Date to YYYY-MM-DD</t>
        </is>
      </c>
    </row>
    <row r="8650">
      <c r="A8650" t="inlineStr">
        <is>
          <t>SRC-01368</t>
        </is>
      </c>
      <c r="B8650" t="inlineStr">
        <is>
          <t>First Name</t>
        </is>
      </c>
      <c r="C8650" t="inlineStr">
        <is>
          <t>Mr sofia</t>
        </is>
      </c>
      <c r="D8650" t="inlineStr">
        <is>
          <t>sofia</t>
        </is>
      </c>
      <c r="E8650" t="inlineStr">
        <is>
          <t>Removed title (Dr/Mr/Ms/Mrs)</t>
        </is>
      </c>
    </row>
    <row r="8651">
      <c r="A8651" t="inlineStr">
        <is>
          <t>SRC-01368</t>
        </is>
      </c>
      <c r="B8651" t="inlineStr">
        <is>
          <t>First Name</t>
        </is>
      </c>
      <c r="C8651" t="inlineStr">
        <is>
          <t>sofia</t>
        </is>
      </c>
      <c r="D8651" t="inlineStr">
        <is>
          <t>Sofia</t>
        </is>
      </c>
      <c r="E8651" t="inlineStr">
        <is>
          <t>Trimmed / name case</t>
        </is>
      </c>
    </row>
    <row r="8652">
      <c r="A8652" t="inlineStr">
        <is>
          <t>SRC-01368</t>
        </is>
      </c>
      <c r="B8652" t="inlineStr">
        <is>
          <t>Last Name</t>
        </is>
      </c>
      <c r="C8652" t="inlineStr">
        <is>
          <t>parker</t>
        </is>
      </c>
      <c r="D8652" t="inlineStr">
        <is>
          <t>Parker</t>
        </is>
      </c>
      <c r="E8652" t="inlineStr">
        <is>
          <t>Trimmed / name case</t>
        </is>
      </c>
    </row>
    <row r="8653">
      <c r="A8653" t="inlineStr">
        <is>
          <t>SRC-01368</t>
        </is>
      </c>
      <c r="B8653" t="inlineStr">
        <is>
          <t>State/Region</t>
        </is>
      </c>
      <c r="C8653" t="inlineStr">
        <is>
          <t>Victoria</t>
        </is>
      </c>
      <c r="D8653" t="inlineStr">
        <is>
          <t>VIC</t>
        </is>
      </c>
      <c r="E8653" t="inlineStr">
        <is>
          <t>State to standard abbreviation</t>
        </is>
      </c>
    </row>
    <row r="8654">
      <c r="A8654" t="inlineStr">
        <is>
          <t>SRC-01368</t>
        </is>
      </c>
      <c r="B8654" t="inlineStr">
        <is>
          <t>Phone Number</t>
        </is>
      </c>
      <c r="C8654" t="inlineStr">
        <is>
          <t>7010 3234</t>
        </is>
      </c>
      <c r="D8654" t="inlineStr">
        <is>
          <t>+61 3 7010 3234</t>
        </is>
      </c>
      <c r="E8654" t="inlineStr">
        <is>
          <t>Phone to +61 international format</t>
        </is>
      </c>
    </row>
    <row r="8655">
      <c r="A8655" t="inlineStr">
        <is>
          <t>SRC-01368</t>
        </is>
      </c>
      <c r="B8655" t="inlineStr">
        <is>
          <t>Company Name</t>
        </is>
      </c>
      <c r="C8655" t="inlineStr">
        <is>
          <t>Pemberwick Accounting Pty. Ltd.</t>
        </is>
      </c>
      <c r="D8655" t="inlineStr">
        <is>
          <t>Pemberwick Accounting Pty Ltd</t>
        </is>
      </c>
      <c r="E8655" t="inlineStr">
        <is>
          <t>Company suffix to 'Pty Ltd', trimmed, case</t>
        </is>
      </c>
    </row>
    <row r="8656">
      <c r="A8656" t="inlineStr">
        <is>
          <t>SRC-01368</t>
        </is>
      </c>
      <c r="B8656" t="inlineStr">
        <is>
          <t>Lifecycle Stage</t>
        </is>
      </c>
      <c r="C8656" t="inlineStr">
        <is>
          <t>lead</t>
        </is>
      </c>
      <c r="D8656" t="inlineStr">
        <is>
          <t>Lead</t>
        </is>
      </c>
      <c r="E8656" t="inlineStr">
        <is>
          <t>Mapped to HubSpot lifecycle stage</t>
        </is>
      </c>
    </row>
    <row r="8657">
      <c r="A8657" t="inlineStr">
        <is>
          <t>SRC-01369</t>
        </is>
      </c>
      <c r="B8657" t="inlineStr">
        <is>
          <t>State/Region</t>
        </is>
      </c>
      <c r="C8657" t="inlineStr">
        <is>
          <t>New South Wales</t>
        </is>
      </c>
      <c r="D8657" t="inlineStr">
        <is>
          <t>NSW</t>
        </is>
      </c>
      <c r="E8657" t="inlineStr">
        <is>
          <t>State to standard abbreviation</t>
        </is>
      </c>
    </row>
    <row r="8658">
      <c r="A8658" t="inlineStr">
        <is>
          <t>SRC-01369</t>
        </is>
      </c>
      <c r="B8658" t="inlineStr">
        <is>
          <t>Phone Number</t>
        </is>
      </c>
      <c r="C8658" t="inlineStr">
        <is>
          <t>61255500090</t>
        </is>
      </c>
      <c r="D8658" t="inlineStr">
        <is>
          <t>+61 2 5550 0090</t>
        </is>
      </c>
      <c r="E8658" t="inlineStr">
        <is>
          <t>Phone to +61 international format</t>
        </is>
      </c>
    </row>
    <row r="8659">
      <c r="A8659" t="inlineStr">
        <is>
          <t>SRC-01369</t>
        </is>
      </c>
      <c r="B8659" t="inlineStr">
        <is>
          <t>Company Name</t>
        </is>
      </c>
      <c r="C8659" t="inlineStr">
        <is>
          <t>BRENNOCK SIGNAGE PTY LTD</t>
        </is>
      </c>
      <c r="D8659" t="inlineStr">
        <is>
          <t>Brennock Signage Pty Ltd</t>
        </is>
      </c>
      <c r="E8659" t="inlineStr">
        <is>
          <t>Company suffix to 'Pty Ltd', trimmed, case</t>
        </is>
      </c>
    </row>
    <row r="8660">
      <c r="A8660" t="inlineStr">
        <is>
          <t>SRC-01369</t>
        </is>
      </c>
      <c r="B8660" t="inlineStr">
        <is>
          <t>Job Title</t>
        </is>
      </c>
      <c r="C8660" t="inlineStr">
        <is>
          <t>workshop manager</t>
        </is>
      </c>
      <c r="D8660" t="inlineStr">
        <is>
          <t>Workshop Manager</t>
        </is>
      </c>
      <c r="E8660" t="inlineStr">
        <is>
          <t>Job title case</t>
        </is>
      </c>
    </row>
    <row r="8661">
      <c r="A8661" t="inlineStr">
        <is>
          <t>SRC-01369</t>
        </is>
      </c>
      <c r="B8661" t="inlineStr">
        <is>
          <t>Lifecycle Stage</t>
        </is>
      </c>
      <c r="C8661" t="inlineStr">
        <is>
          <t>LEAD</t>
        </is>
      </c>
      <c r="D8661" t="inlineStr">
        <is>
          <t>Lead</t>
        </is>
      </c>
      <c r="E8661" t="inlineStr">
        <is>
          <t>Mapped to HubSpot lifecycle stage</t>
        </is>
      </c>
    </row>
    <row r="8662">
      <c r="A8662" t="inlineStr">
        <is>
          <t>SRC-01369</t>
        </is>
      </c>
      <c r="B8662" t="inlineStr">
        <is>
          <t>Last Activity</t>
        </is>
      </c>
      <c r="C8662" t="inlineStr">
        <is>
          <t>11/04/2025</t>
        </is>
      </c>
      <c r="D8662" t="inlineStr">
        <is>
          <t>2025-04-11</t>
        </is>
      </c>
      <c r="E8662" t="inlineStr">
        <is>
          <t>Date to YYYY-MM-DD</t>
        </is>
      </c>
    </row>
    <row r="8663">
      <c r="A8663" t="inlineStr">
        <is>
          <t>SRC-01370</t>
        </is>
      </c>
      <c r="B8663" t="inlineStr">
        <is>
          <t>Last Name</t>
        </is>
      </c>
      <c r="C8663" t="inlineStr">
        <is>
          <t>MORRIS</t>
        </is>
      </c>
      <c r="D8663" t="inlineStr">
        <is>
          <t>Morris</t>
        </is>
      </c>
      <c r="E8663" t="inlineStr">
        <is>
          <t>Trimmed / name case</t>
        </is>
      </c>
    </row>
    <row r="8664">
      <c r="A8664" t="inlineStr">
        <is>
          <t>SRC-01370</t>
        </is>
      </c>
      <c r="B8664" t="inlineStr">
        <is>
          <t>Phone Number</t>
        </is>
      </c>
      <c r="C8664" t="inlineStr">
        <is>
          <t>5550 9477</t>
        </is>
      </c>
      <c r="D8664" t="inlineStr">
        <is>
          <t>+61 3 5550 9477</t>
        </is>
      </c>
      <c r="E8664" t="inlineStr">
        <is>
          <t>Phone to +61 international format</t>
        </is>
      </c>
    </row>
    <row r="8665">
      <c r="A8665" t="inlineStr">
        <is>
          <t>SRC-01370</t>
        </is>
      </c>
      <c r="B8665" t="inlineStr">
        <is>
          <t>Company Name</t>
        </is>
      </c>
      <c r="C8665" t="inlineStr">
        <is>
          <t xml:space="preserve"> Ardlomew Optics Pty Ltd</t>
        </is>
      </c>
      <c r="D8665" t="inlineStr">
        <is>
          <t>Ardlomew Optics Pty Ltd</t>
        </is>
      </c>
      <c r="E8665" t="inlineStr">
        <is>
          <t>Company suffix to 'Pty Ltd', trimmed, case</t>
        </is>
      </c>
    </row>
    <row r="8666">
      <c r="A8666" t="inlineStr">
        <is>
          <t>SRC-01370</t>
        </is>
      </c>
      <c r="B8666" t="inlineStr">
        <is>
          <t>Job Title</t>
        </is>
      </c>
      <c r="C8666" t="inlineStr">
        <is>
          <t>accounts payable officer</t>
        </is>
      </c>
      <c r="D8666" t="inlineStr">
        <is>
          <t>Accounts Payable Officer</t>
        </is>
      </c>
      <c r="E8666" t="inlineStr">
        <is>
          <t>Job title case</t>
        </is>
      </c>
    </row>
    <row r="8667">
      <c r="A8667" t="inlineStr">
        <is>
          <t>SRC-01370</t>
        </is>
      </c>
      <c r="B8667" t="inlineStr">
        <is>
          <t>Postal Code</t>
        </is>
      </c>
      <c r="C8667" t="inlineStr">
        <is>
          <t>3884.0</t>
        </is>
      </c>
      <c r="D8667" t="inlineStr">
        <is>
          <t>3884</t>
        </is>
      </c>
      <c r="E8667" t="inlineStr">
        <is>
          <t>Postcode to 4 digits (restored leading zero / removed .0)</t>
        </is>
      </c>
    </row>
    <row r="8668">
      <c r="A8668" t="inlineStr">
        <is>
          <t>SRC-01371</t>
        </is>
      </c>
      <c r="B8668" t="inlineStr">
        <is>
          <t>Last Name</t>
        </is>
      </c>
      <c r="C8668" t="inlineStr">
        <is>
          <t>SCOTT</t>
        </is>
      </c>
      <c r="D8668" t="inlineStr">
        <is>
          <t>Scott</t>
        </is>
      </c>
      <c r="E8668" t="inlineStr">
        <is>
          <t>Trimmed / name case</t>
        </is>
      </c>
    </row>
    <row r="8669">
      <c r="A8669" t="inlineStr">
        <is>
          <t>SRC-01371</t>
        </is>
      </c>
      <c r="B8669" t="inlineStr">
        <is>
          <t>State/Region</t>
        </is>
      </c>
      <c r="C8669" t="inlineStr">
        <is>
          <t>N.S.W.</t>
        </is>
      </c>
      <c r="D8669" t="inlineStr">
        <is>
          <t>NSW</t>
        </is>
      </c>
      <c r="E8669" t="inlineStr">
        <is>
          <t>State to standard abbreviation</t>
        </is>
      </c>
    </row>
    <row r="8670">
      <c r="A8670" t="inlineStr">
        <is>
          <t>SRC-01371</t>
        </is>
      </c>
      <c r="B8670" t="inlineStr">
        <is>
          <t>Phone Number</t>
        </is>
      </c>
      <c r="C8670" t="inlineStr">
        <is>
          <t>5550 2145</t>
        </is>
      </c>
      <c r="D8670" t="inlineStr">
        <is>
          <t>+61 2 5550 2145</t>
        </is>
      </c>
      <c r="E8670" t="inlineStr">
        <is>
          <t>Phone to +61 international format</t>
        </is>
      </c>
    </row>
    <row r="8671">
      <c r="A8671" t="inlineStr">
        <is>
          <t>SRC-01371</t>
        </is>
      </c>
      <c r="B8671" t="inlineStr">
        <is>
          <t>Company Name</t>
        </is>
      </c>
      <c r="C8671" t="inlineStr">
        <is>
          <t xml:space="preserve"> Brennock Signage Pty Ltd</t>
        </is>
      </c>
      <c r="D8671" t="inlineStr">
        <is>
          <t>Brennock Signage Pty Ltd</t>
        </is>
      </c>
      <c r="E8671" t="inlineStr">
        <is>
          <t>Company suffix to 'Pty Ltd', trimmed, case</t>
        </is>
      </c>
    </row>
    <row r="8672">
      <c r="A8672" t="inlineStr">
        <is>
          <t>SRC-01371</t>
        </is>
      </c>
      <c r="B8672" t="inlineStr">
        <is>
          <t>Job Title</t>
        </is>
      </c>
      <c r="C8672" t="inlineStr">
        <is>
          <t>managing director</t>
        </is>
      </c>
      <c r="D8672" t="inlineStr">
        <is>
          <t>Managing Director</t>
        </is>
      </c>
      <c r="E8672" t="inlineStr">
        <is>
          <t>Job title case</t>
        </is>
      </c>
    </row>
    <row r="8673">
      <c r="A8673" t="inlineStr">
        <is>
          <t>SRC-01371</t>
        </is>
      </c>
      <c r="B8673" t="inlineStr">
        <is>
          <t>City</t>
        </is>
      </c>
      <c r="C8673" t="inlineStr">
        <is>
          <t>PARRAMATTA</t>
        </is>
      </c>
      <c r="D8673" t="inlineStr">
        <is>
          <t>Parramatta</t>
        </is>
      </c>
      <c r="E8673" t="inlineStr">
        <is>
          <t>City case</t>
        </is>
      </c>
    </row>
    <row r="8674">
      <c r="A8674" t="inlineStr">
        <is>
          <t>SRC-01371</t>
        </is>
      </c>
      <c r="B8674" t="inlineStr">
        <is>
          <t>Lifecycle Stage</t>
        </is>
      </c>
      <c r="C8674" t="inlineStr">
        <is>
          <t>customer - active</t>
        </is>
      </c>
      <c r="D8674" t="inlineStr">
        <is>
          <t>Customer</t>
        </is>
      </c>
      <c r="E8674" t="inlineStr">
        <is>
          <t>Mapped to HubSpot lifecycle stage</t>
        </is>
      </c>
    </row>
    <row r="8675">
      <c r="A8675" t="inlineStr">
        <is>
          <t>SRC-01371</t>
        </is>
      </c>
      <c r="B8675" t="inlineStr">
        <is>
          <t>Last Activity</t>
        </is>
      </c>
      <c r="C8675" t="inlineStr">
        <is>
          <t>10/05/2025</t>
        </is>
      </c>
      <c r="D8675" t="inlineStr">
        <is>
          <t>2025-05-10</t>
        </is>
      </c>
      <c r="E8675" t="inlineStr">
        <is>
          <t>Date to YYYY-MM-DD</t>
        </is>
      </c>
    </row>
    <row r="8676">
      <c r="A8676" t="inlineStr">
        <is>
          <t>SRC-01372</t>
        </is>
      </c>
      <c r="B8676" t="inlineStr">
        <is>
          <t>Last Name</t>
        </is>
      </c>
      <c r="C8676" t="inlineStr">
        <is>
          <t>TANAKA</t>
        </is>
      </c>
      <c r="D8676" t="inlineStr">
        <is>
          <t>Tanaka</t>
        </is>
      </c>
      <c r="E8676" t="inlineStr">
        <is>
          <t>Trimmed / name case</t>
        </is>
      </c>
    </row>
    <row r="8677">
      <c r="A8677" t="inlineStr">
        <is>
          <t>SRC-01372</t>
        </is>
      </c>
      <c r="B8677" t="inlineStr">
        <is>
          <t>State/Region</t>
        </is>
      </c>
      <c r="C8677" t="inlineStr">
        <is>
          <t>nsw</t>
        </is>
      </c>
      <c r="D8677" t="inlineStr">
        <is>
          <t>NSW</t>
        </is>
      </c>
      <c r="E8677" t="inlineStr">
        <is>
          <t>State to standard abbreviation</t>
        </is>
      </c>
    </row>
    <row r="8678">
      <c r="A8678" t="inlineStr">
        <is>
          <t>SRC-01372</t>
        </is>
      </c>
      <c r="B8678" t="inlineStr">
        <is>
          <t>Phone Number</t>
        </is>
      </c>
      <c r="C8678" t="inlineStr">
        <is>
          <t>02.5550.5532</t>
        </is>
      </c>
      <c r="D8678" t="inlineStr">
        <is>
          <t>+61 2 5550 5532</t>
        </is>
      </c>
      <c r="E8678" t="inlineStr">
        <is>
          <t>Phone to +61 international format</t>
        </is>
      </c>
    </row>
    <row r="8679">
      <c r="A8679" t="inlineStr">
        <is>
          <t>SRC-01372</t>
        </is>
      </c>
      <c r="B8679" t="inlineStr">
        <is>
          <t>Company Name</t>
        </is>
      </c>
      <c r="C8679" t="inlineStr">
        <is>
          <t>Orlubrie Electrical</t>
        </is>
      </c>
      <c r="D8679" t="inlineStr">
        <is>
          <t>Orlubrie Electrical Pty Ltd</t>
        </is>
      </c>
      <c r="E8679" t="inlineStr">
        <is>
          <t>Company suffix to 'Pty Ltd', trimmed, case</t>
        </is>
      </c>
    </row>
    <row r="8680">
      <c r="A8680" t="inlineStr">
        <is>
          <t>SRC-01372</t>
        </is>
      </c>
      <c r="B8680" t="inlineStr">
        <is>
          <t>Job Title</t>
        </is>
      </c>
      <c r="C8680" t="inlineStr">
        <is>
          <t>general manager</t>
        </is>
      </c>
      <c r="D8680" t="inlineStr">
        <is>
          <t>General Manager</t>
        </is>
      </c>
      <c r="E8680" t="inlineStr">
        <is>
          <t>Job title case</t>
        </is>
      </c>
    </row>
    <row r="8681">
      <c r="A8681" t="inlineStr">
        <is>
          <t>SRC-01372</t>
        </is>
      </c>
      <c r="B8681" t="inlineStr">
        <is>
          <t>Lifecycle Stage</t>
        </is>
      </c>
      <c r="C8681" t="inlineStr">
        <is>
          <t>lead</t>
        </is>
      </c>
      <c r="D8681" t="inlineStr">
        <is>
          <t>Lead</t>
        </is>
      </c>
      <c r="E8681" t="inlineStr">
        <is>
          <t>Mapped to HubSpot lifecycle stage</t>
        </is>
      </c>
    </row>
    <row r="8682">
      <c r="A8682" t="inlineStr">
        <is>
          <t>SRC-01373</t>
        </is>
      </c>
      <c r="B8682" t="inlineStr">
        <is>
          <t>Email</t>
        </is>
      </c>
      <c r="C8682" t="inlineStr">
        <is>
          <t>&lt;noahc@greyvallenhospitality.example&gt;</t>
        </is>
      </c>
      <c r="D8682" t="inlineStr">
        <is>
          <t>noahc@greyvallenhospitality.example</t>
        </is>
      </c>
      <c r="E8682" t="inlineStr">
        <is>
          <t>Lower-case, trimmed, removed mailto:/brackets</t>
        </is>
      </c>
    </row>
    <row r="8683">
      <c r="A8683" t="inlineStr">
        <is>
          <t>SRC-01373</t>
        </is>
      </c>
      <c r="B8683" t="inlineStr">
        <is>
          <t>State/Region</t>
        </is>
      </c>
      <c r="C8683" t="inlineStr">
        <is>
          <t>Victoria</t>
        </is>
      </c>
      <c r="D8683" t="inlineStr">
        <is>
          <t>VIC</t>
        </is>
      </c>
      <c r="E8683" t="inlineStr">
        <is>
          <t>State to standard abbreviation</t>
        </is>
      </c>
    </row>
    <row r="8684">
      <c r="A8684" t="inlineStr">
        <is>
          <t>SRC-01373</t>
        </is>
      </c>
      <c r="B8684" t="inlineStr">
        <is>
          <t>Phone Number</t>
        </is>
      </c>
      <c r="C8684" t="inlineStr">
        <is>
          <t>(03) 7010 8024</t>
        </is>
      </c>
      <c r="D8684" t="inlineStr">
        <is>
          <t>+61 3 7010 8024</t>
        </is>
      </c>
      <c r="E8684" t="inlineStr">
        <is>
          <t>Phone to +61 international format</t>
        </is>
      </c>
    </row>
    <row r="8685">
      <c r="A8685" t="inlineStr">
        <is>
          <t>SRC-01373</t>
        </is>
      </c>
      <c r="B8685" t="inlineStr">
        <is>
          <t>Company Name</t>
        </is>
      </c>
      <c r="C8685" t="inlineStr">
        <is>
          <t>Greyvallen Hospitality pty ltd</t>
        </is>
      </c>
      <c r="D8685" t="inlineStr">
        <is>
          <t>Greyvallen Hospitality Pty Ltd</t>
        </is>
      </c>
      <c r="E8685" t="inlineStr">
        <is>
          <t>Company suffix to 'Pty Ltd', trimmed, case</t>
        </is>
      </c>
    </row>
    <row r="8686">
      <c r="A8686" t="inlineStr">
        <is>
          <t>SRC-01373</t>
        </is>
      </c>
      <c r="B8686" t="inlineStr">
        <is>
          <t>Job Title</t>
        </is>
      </c>
      <c r="C8686" t="inlineStr">
        <is>
          <t>hr manager</t>
        </is>
      </c>
      <c r="D8686" t="inlineStr">
        <is>
          <t>HR Manager</t>
        </is>
      </c>
      <c r="E8686" t="inlineStr">
        <is>
          <t>Job title case</t>
        </is>
      </c>
    </row>
    <row r="8687">
      <c r="A8687" t="inlineStr">
        <is>
          <t>SRC-01373</t>
        </is>
      </c>
      <c r="B8687" t="inlineStr">
        <is>
          <t>City</t>
        </is>
      </c>
      <c r="C8687" t="inlineStr">
        <is>
          <t>bendigo</t>
        </is>
      </c>
      <c r="D8687" t="inlineStr">
        <is>
          <t>Bendigo</t>
        </is>
      </c>
      <c r="E8687" t="inlineStr">
        <is>
          <t>City case</t>
        </is>
      </c>
    </row>
    <row r="8688">
      <c r="A8688" t="inlineStr">
        <is>
          <t>SRC-01373</t>
        </is>
      </c>
      <c r="B8688" t="inlineStr">
        <is>
          <t>Postal Code</t>
        </is>
      </c>
      <c r="C8688" t="inlineStr">
        <is>
          <t>3702.0</t>
        </is>
      </c>
      <c r="D8688" t="inlineStr">
        <is>
          <t>3702</t>
        </is>
      </c>
      <c r="E8688" t="inlineStr">
        <is>
          <t>Postcode to 4 digits (restored leading zero / removed .0)</t>
        </is>
      </c>
    </row>
    <row r="8689">
      <c r="A8689" t="inlineStr">
        <is>
          <t>SRC-01373</t>
        </is>
      </c>
      <c r="B8689" t="inlineStr">
        <is>
          <t>Lifecycle Stage</t>
        </is>
      </c>
      <c r="C8689" t="inlineStr">
        <is>
          <t>newsletter only</t>
        </is>
      </c>
      <c r="D8689" t="inlineStr">
        <is>
          <t>Subscriber</t>
        </is>
      </c>
      <c r="E8689" t="inlineStr">
        <is>
          <t>Mapped to HubSpot lifecycle stage</t>
        </is>
      </c>
    </row>
    <row r="8690">
      <c r="A8690" t="inlineStr">
        <is>
          <t>SRC-01374</t>
        </is>
      </c>
      <c r="B8690" t="inlineStr">
        <is>
          <t>Last Name</t>
        </is>
      </c>
      <c r="C8690" t="inlineStr">
        <is>
          <t>georgiou</t>
        </is>
      </c>
      <c r="D8690" t="inlineStr">
        <is>
          <t>Georgiou</t>
        </is>
      </c>
      <c r="E8690" t="inlineStr">
        <is>
          <t>Trimmed / name case</t>
        </is>
      </c>
    </row>
    <row r="8691">
      <c r="A8691" t="inlineStr">
        <is>
          <t>SRC-01374</t>
        </is>
      </c>
      <c r="B8691" t="inlineStr">
        <is>
          <t>Email</t>
        </is>
      </c>
      <c r="C8691" t="inlineStr">
        <is>
          <t xml:space="preserve">bgeorgiou@jorrabinelabs.example </t>
        </is>
      </c>
      <c r="D8691" t="inlineStr">
        <is>
          <t>bgeorgiou@jorrabinelabs.example</t>
        </is>
      </c>
      <c r="E8691" t="inlineStr">
        <is>
          <t>Lower-case, trimmed, removed mailto:/brackets</t>
        </is>
      </c>
    </row>
    <row r="8692">
      <c r="A8692" t="inlineStr">
        <is>
          <t>SRC-01374</t>
        </is>
      </c>
      <c r="B8692" t="inlineStr">
        <is>
          <t>State/Region</t>
        </is>
      </c>
      <c r="C8692" t="inlineStr">
        <is>
          <t>A.C.T.</t>
        </is>
      </c>
      <c r="D8692" t="inlineStr">
        <is>
          <t>ACT</t>
        </is>
      </c>
      <c r="E8692" t="inlineStr">
        <is>
          <t>State to standard abbreviation</t>
        </is>
      </c>
    </row>
    <row r="8693">
      <c r="A8693" t="inlineStr">
        <is>
          <t>SRC-01374</t>
        </is>
      </c>
      <c r="B8693" t="inlineStr">
        <is>
          <t>Phone Number</t>
        </is>
      </c>
      <c r="C8693" t="inlineStr">
        <is>
          <t>5550 3385</t>
        </is>
      </c>
      <c r="D8693" t="inlineStr">
        <is>
          <t>+61 2 5550 3385</t>
        </is>
      </c>
      <c r="E8693" t="inlineStr">
        <is>
          <t>Phone to +61 international format</t>
        </is>
      </c>
    </row>
    <row r="8694">
      <c r="A8694" t="inlineStr">
        <is>
          <t>SRC-01374</t>
        </is>
      </c>
      <c r="B8694" t="inlineStr">
        <is>
          <t>Mobile Phone Number</t>
        </is>
      </c>
      <c r="C8694" t="inlineStr">
        <is>
          <t>0491-574-632</t>
        </is>
      </c>
      <c r="D8694" t="inlineStr">
        <is>
          <t>+61 491 574 632</t>
        </is>
      </c>
      <c r="E8694" t="inlineStr">
        <is>
          <t>Phone to +61 international format</t>
        </is>
      </c>
    </row>
    <row r="8695">
      <c r="A8695" t="inlineStr">
        <is>
          <t>SRC-01374</t>
        </is>
      </c>
      <c r="B8695" t="inlineStr">
        <is>
          <t>Job Title</t>
        </is>
      </c>
      <c r="C8695" t="inlineStr">
        <is>
          <t>workshop manager</t>
        </is>
      </c>
      <c r="D8695" t="inlineStr">
        <is>
          <t>Workshop Manager</t>
        </is>
      </c>
      <c r="E8695" t="inlineStr">
        <is>
          <t>Job title case</t>
        </is>
      </c>
    </row>
    <row r="8696">
      <c r="A8696" t="inlineStr">
        <is>
          <t>SRC-01374</t>
        </is>
      </c>
      <c r="B8696" t="inlineStr">
        <is>
          <t>City</t>
        </is>
      </c>
      <c r="C8696" t="inlineStr">
        <is>
          <t>CANBERRA</t>
        </is>
      </c>
      <c r="D8696" t="inlineStr">
        <is>
          <t>Canberra</t>
        </is>
      </c>
      <c r="E8696" t="inlineStr">
        <is>
          <t>City case</t>
        </is>
      </c>
    </row>
    <row r="8697">
      <c r="A8697" t="inlineStr">
        <is>
          <t>SRC-01374</t>
        </is>
      </c>
      <c r="B8697" t="inlineStr">
        <is>
          <t>Lifecycle Stage</t>
        </is>
      </c>
      <c r="C8697" t="inlineStr">
        <is>
          <t>mql</t>
        </is>
      </c>
      <c r="D8697" t="inlineStr">
        <is>
          <t>Marketing Qualified Lead</t>
        </is>
      </c>
      <c r="E8697" t="inlineStr">
        <is>
          <t>Mapped to HubSpot lifecycle stage</t>
        </is>
      </c>
    </row>
    <row r="8698">
      <c r="A8698" t="inlineStr">
        <is>
          <t>SRC-01375</t>
        </is>
      </c>
      <c r="B8698" t="inlineStr">
        <is>
          <t>First Name</t>
        </is>
      </c>
      <c r="C8698" t="inlineStr">
        <is>
          <t>Mrs Ravi</t>
        </is>
      </c>
      <c r="D8698" t="inlineStr">
        <is>
          <t>Ravi</t>
        </is>
      </c>
      <c r="E8698" t="inlineStr">
        <is>
          <t>Removed title (Dr/Mr/Ms/Mrs)</t>
        </is>
      </c>
    </row>
    <row r="8699">
      <c r="A8699" t="inlineStr">
        <is>
          <t>SRC-01375</t>
        </is>
      </c>
      <c r="B8699" t="inlineStr">
        <is>
          <t>Last Name</t>
        </is>
      </c>
      <c r="C8699" t="inlineStr">
        <is>
          <t>kelly</t>
        </is>
      </c>
      <c r="D8699" t="inlineStr">
        <is>
          <t>Kelly</t>
        </is>
      </c>
      <c r="E8699" t="inlineStr">
        <is>
          <t>Trimmed / name case</t>
        </is>
      </c>
    </row>
    <row r="8700">
      <c r="A8700" t="inlineStr">
        <is>
          <t>SRC-01375</t>
        </is>
      </c>
      <c r="B8700" t="inlineStr">
        <is>
          <t>State/Region</t>
        </is>
      </c>
      <c r="C8700" t="inlineStr">
        <is>
          <t>vic</t>
        </is>
      </c>
      <c r="D8700" t="inlineStr">
        <is>
          <t>VIC</t>
        </is>
      </c>
      <c r="E8700" t="inlineStr">
        <is>
          <t>State to standard abbreviation</t>
        </is>
      </c>
    </row>
    <row r="8701">
      <c r="A8701" t="inlineStr">
        <is>
          <t>SRC-01375</t>
        </is>
      </c>
      <c r="B8701" t="inlineStr">
        <is>
          <t>Phone Number</t>
        </is>
      </c>
      <c r="C8701" t="inlineStr">
        <is>
          <t>03.5550.9051</t>
        </is>
      </c>
      <c r="D8701" t="inlineStr">
        <is>
          <t>+61 3 5550 9051</t>
        </is>
      </c>
      <c r="E8701" t="inlineStr">
        <is>
          <t>Phone to +61 international format</t>
        </is>
      </c>
    </row>
    <row r="8702">
      <c r="A8702" t="inlineStr">
        <is>
          <t>SRC-01375</t>
        </is>
      </c>
      <c r="B8702" t="inlineStr">
        <is>
          <t>Company Name</t>
        </is>
      </c>
      <c r="C8702" t="inlineStr">
        <is>
          <t>THISTLEMOOR FITNESS PTY LTD</t>
        </is>
      </c>
      <c r="D8702" t="inlineStr">
        <is>
          <t>Thistlemoor Fitness Pty Ltd</t>
        </is>
      </c>
      <c r="E8702" t="inlineStr">
        <is>
          <t>Company suffix to 'Pty Ltd', trimmed, case</t>
        </is>
      </c>
    </row>
    <row r="8703">
      <c r="A8703" t="inlineStr">
        <is>
          <t>SRC-01375</t>
        </is>
      </c>
      <c r="B8703" t="inlineStr">
        <is>
          <t>Job Title</t>
        </is>
      </c>
      <c r="C8703" t="inlineStr">
        <is>
          <t>OWNER</t>
        </is>
      </c>
      <c r="D8703" t="inlineStr">
        <is>
          <t>Owner</t>
        </is>
      </c>
      <c r="E8703" t="inlineStr">
        <is>
          <t>Job title case</t>
        </is>
      </c>
    </row>
    <row r="8704">
      <c r="A8704" t="inlineStr">
        <is>
          <t>SRC-01375</t>
        </is>
      </c>
      <c r="B8704" t="inlineStr">
        <is>
          <t>Last Activity</t>
        </is>
      </c>
      <c r="C8704" t="inlineStr">
        <is>
          <t>Jun 07 2025</t>
        </is>
      </c>
      <c r="D8704" t="inlineStr">
        <is>
          <t>2025-06-07</t>
        </is>
      </c>
      <c r="E8704" t="inlineStr">
        <is>
          <t>Date to YYYY-MM-DD</t>
        </is>
      </c>
    </row>
    <row r="8705">
      <c r="A8705" t="inlineStr">
        <is>
          <t>SRC-01376</t>
        </is>
      </c>
      <c r="B8705" t="inlineStr">
        <is>
          <t>Last Name</t>
        </is>
      </c>
      <c r="C8705" t="inlineStr"/>
      <c r="D8705" t="inlineStr">
        <is>
          <t>Adams</t>
        </is>
      </c>
      <c r="E8705" t="inlineStr">
        <is>
          <t>Split full name from First Name field</t>
        </is>
      </c>
    </row>
    <row r="8706">
      <c r="A8706" t="inlineStr">
        <is>
          <t>SRC-01376</t>
        </is>
      </c>
      <c r="B8706" t="inlineStr">
        <is>
          <t>Phone Number</t>
        </is>
      </c>
      <c r="C8706" t="inlineStr">
        <is>
          <t>61870105111</t>
        </is>
      </c>
      <c r="D8706" t="inlineStr">
        <is>
          <t>+61 8 7010 5111</t>
        </is>
      </c>
      <c r="E8706" t="inlineStr">
        <is>
          <t>Phone to +61 international format</t>
        </is>
      </c>
    </row>
    <row r="8707">
      <c r="A8707" t="inlineStr">
        <is>
          <t>SRC-01376</t>
        </is>
      </c>
      <c r="B8707" t="inlineStr">
        <is>
          <t>Company Name</t>
        </is>
      </c>
      <c r="C8707" t="inlineStr">
        <is>
          <t>Thistlemoor Health pty ltd</t>
        </is>
      </c>
      <c r="D8707" t="inlineStr">
        <is>
          <t>Thistlemoor Health Pty Ltd</t>
        </is>
      </c>
      <c r="E8707" t="inlineStr">
        <is>
          <t>Company suffix to 'Pty Ltd', trimmed, case</t>
        </is>
      </c>
    </row>
    <row r="8708">
      <c r="A8708" t="inlineStr">
        <is>
          <t>SRC-01376</t>
        </is>
      </c>
      <c r="B8708" t="inlineStr">
        <is>
          <t>Job Title</t>
        </is>
      </c>
      <c r="C8708" t="inlineStr">
        <is>
          <t>operations manager</t>
        </is>
      </c>
      <c r="D8708" t="inlineStr">
        <is>
          <t>Operations Manager</t>
        </is>
      </c>
      <c r="E8708" t="inlineStr">
        <is>
          <t>Job title case</t>
        </is>
      </c>
    </row>
    <row r="8709">
      <c r="A8709" t="inlineStr">
        <is>
          <t>SRC-01376</t>
        </is>
      </c>
      <c r="B8709" t="inlineStr">
        <is>
          <t>City</t>
        </is>
      </c>
      <c r="C8709" t="inlineStr">
        <is>
          <t>adelaide</t>
        </is>
      </c>
      <c r="D8709" t="inlineStr">
        <is>
          <t>Adelaide</t>
        </is>
      </c>
      <c r="E8709" t="inlineStr">
        <is>
          <t>City case</t>
        </is>
      </c>
    </row>
    <row r="8710">
      <c r="A8710" t="inlineStr">
        <is>
          <t>SRC-01377</t>
        </is>
      </c>
      <c r="B8710" t="inlineStr">
        <is>
          <t>Last Name</t>
        </is>
      </c>
      <c r="C8710" t="inlineStr">
        <is>
          <t xml:space="preserve">Gray </t>
        </is>
      </c>
      <c r="D8710" t="inlineStr">
        <is>
          <t>Gray</t>
        </is>
      </c>
      <c r="E8710" t="inlineStr">
        <is>
          <t>Trimmed / name case</t>
        </is>
      </c>
    </row>
    <row r="8711">
      <c r="A8711" t="inlineStr">
        <is>
          <t>SRC-01377</t>
        </is>
      </c>
      <c r="B8711" t="inlineStr">
        <is>
          <t>Phone Number</t>
        </is>
      </c>
      <c r="C8711" t="inlineStr">
        <is>
          <t>(08) 5550 7674</t>
        </is>
      </c>
      <c r="D8711" t="inlineStr">
        <is>
          <t>+61 8 5550 7674</t>
        </is>
      </c>
      <c r="E8711" t="inlineStr">
        <is>
          <t>Phone to +61 international format</t>
        </is>
      </c>
    </row>
    <row r="8712">
      <c r="A8712" t="inlineStr">
        <is>
          <t>SRC-01377</t>
        </is>
      </c>
      <c r="B8712" t="inlineStr">
        <is>
          <t>Company Name</t>
        </is>
      </c>
      <c r="C8712" t="inlineStr">
        <is>
          <t>Dunvessa Labs P/L</t>
        </is>
      </c>
      <c r="D8712" t="inlineStr">
        <is>
          <t>Dunvessa Labs Pty Ltd</t>
        </is>
      </c>
      <c r="E8712" t="inlineStr">
        <is>
          <t>Company suffix to 'Pty Ltd', trimmed, case</t>
        </is>
      </c>
    </row>
    <row r="8713">
      <c r="A8713" t="inlineStr">
        <is>
          <t>SRC-01377</t>
        </is>
      </c>
      <c r="B8713" t="inlineStr">
        <is>
          <t>Lifecycle Stage</t>
        </is>
      </c>
      <c r="C8713" t="inlineStr">
        <is>
          <t>newsletter only</t>
        </is>
      </c>
      <c r="D8713" t="inlineStr">
        <is>
          <t>Subscriber</t>
        </is>
      </c>
      <c r="E8713" t="inlineStr">
        <is>
          <t>Mapped to HubSpot lifecycle stage</t>
        </is>
      </c>
    </row>
    <row r="8714">
      <c r="A8714" t="inlineStr">
        <is>
          <t>SRC-01377</t>
        </is>
      </c>
      <c r="B8714" t="inlineStr">
        <is>
          <t>Last Activity</t>
        </is>
      </c>
      <c r="C8714" t="inlineStr">
        <is>
          <t>Aug 01 2024</t>
        </is>
      </c>
      <c r="D8714" t="inlineStr">
        <is>
          <t>2024-08-01</t>
        </is>
      </c>
      <c r="E8714" t="inlineStr">
        <is>
          <t>Date to YYYY-MM-DD</t>
        </is>
      </c>
    </row>
    <row r="8715">
      <c r="A8715" t="inlineStr">
        <is>
          <t>SRC-01378</t>
        </is>
      </c>
      <c r="B8715" t="inlineStr">
        <is>
          <t>First Name</t>
        </is>
      </c>
      <c r="C8715" t="inlineStr">
        <is>
          <t>siobhan</t>
        </is>
      </c>
      <c r="D8715" t="inlineStr">
        <is>
          <t>Siobhan</t>
        </is>
      </c>
      <c r="E8715" t="inlineStr">
        <is>
          <t>Trimmed / name case</t>
        </is>
      </c>
    </row>
    <row r="8716">
      <c r="A8716" t="inlineStr">
        <is>
          <t>SRC-01378</t>
        </is>
      </c>
      <c r="B8716" t="inlineStr">
        <is>
          <t>Email</t>
        </is>
      </c>
      <c r="C8716" t="inlineStr">
        <is>
          <t xml:space="preserve">siobhan@pemberwickaccounting.example </t>
        </is>
      </c>
      <c r="D8716" t="inlineStr">
        <is>
          <t>siobhan@pemberwickaccounting.example</t>
        </is>
      </c>
      <c r="E8716" t="inlineStr">
        <is>
          <t>Lower-case, trimmed, removed mailto:/brackets</t>
        </is>
      </c>
    </row>
    <row r="8717">
      <c r="A8717" t="inlineStr">
        <is>
          <t>SRC-01378</t>
        </is>
      </c>
      <c r="B8717" t="inlineStr">
        <is>
          <t>State/Region</t>
        </is>
      </c>
      <c r="C8717" t="inlineStr">
        <is>
          <t>Victoria</t>
        </is>
      </c>
      <c r="D8717" t="inlineStr">
        <is>
          <t>VIC</t>
        </is>
      </c>
      <c r="E8717" t="inlineStr">
        <is>
          <t>State to standard abbreviation</t>
        </is>
      </c>
    </row>
    <row r="8718">
      <c r="A8718" t="inlineStr">
        <is>
          <t>SRC-01378</t>
        </is>
      </c>
      <c r="B8718" t="inlineStr">
        <is>
          <t>Phone Number</t>
        </is>
      </c>
      <c r="C8718" t="inlineStr">
        <is>
          <t>0355502978</t>
        </is>
      </c>
      <c r="D8718" t="inlineStr">
        <is>
          <t>+61 3 5550 2978</t>
        </is>
      </c>
      <c r="E8718" t="inlineStr">
        <is>
          <t>Phone to +61 international format</t>
        </is>
      </c>
    </row>
    <row r="8719">
      <c r="A8719" t="inlineStr">
        <is>
          <t>SRC-01378</t>
        </is>
      </c>
      <c r="B8719" t="inlineStr">
        <is>
          <t>Company Name</t>
        </is>
      </c>
      <c r="C8719" t="inlineStr">
        <is>
          <t>Pemberwick Accounting P/L</t>
        </is>
      </c>
      <c r="D8719" t="inlineStr">
        <is>
          <t>Pemberwick Accounting Pty Ltd</t>
        </is>
      </c>
      <c r="E8719" t="inlineStr">
        <is>
          <t>Company suffix to 'Pty Ltd', trimmed, case</t>
        </is>
      </c>
    </row>
    <row r="8720">
      <c r="A8720" t="inlineStr">
        <is>
          <t>SRC-01378</t>
        </is>
      </c>
      <c r="B8720" t="inlineStr">
        <is>
          <t>City</t>
        </is>
      </c>
      <c r="C8720" t="inlineStr">
        <is>
          <t>DANDENONG</t>
        </is>
      </c>
      <c r="D8720" t="inlineStr">
        <is>
          <t>Dandenong</t>
        </is>
      </c>
      <c r="E8720" t="inlineStr">
        <is>
          <t>City case</t>
        </is>
      </c>
    </row>
    <row r="8721">
      <c r="A8721" t="inlineStr">
        <is>
          <t>SRC-01378</t>
        </is>
      </c>
      <c r="B8721" t="inlineStr">
        <is>
          <t>Lifecycle Stage</t>
        </is>
      </c>
      <c r="C8721" t="inlineStr">
        <is>
          <t>lead</t>
        </is>
      </c>
      <c r="D8721" t="inlineStr">
        <is>
          <t>Lead</t>
        </is>
      </c>
      <c r="E8721" t="inlineStr">
        <is>
          <t>Mapped to HubSpot lifecycle stage</t>
        </is>
      </c>
    </row>
    <row r="8722">
      <c r="A8722" t="inlineStr">
        <is>
          <t>SRC-01379</t>
        </is>
      </c>
      <c r="B8722" t="inlineStr">
        <is>
          <t>First Name</t>
        </is>
      </c>
      <c r="C8722" t="inlineStr">
        <is>
          <t>KIRI</t>
        </is>
      </c>
      <c r="D8722" t="inlineStr">
        <is>
          <t>Kiri</t>
        </is>
      </c>
      <c r="E8722" t="inlineStr">
        <is>
          <t>Trimmed / name case</t>
        </is>
      </c>
    </row>
    <row r="8723">
      <c r="A8723" t="inlineStr">
        <is>
          <t>SRC-01379</t>
        </is>
      </c>
      <c r="B8723" t="inlineStr">
        <is>
          <t>Last Name</t>
        </is>
      </c>
      <c r="C8723" t="inlineStr">
        <is>
          <t>KELLY</t>
        </is>
      </c>
      <c r="D8723" t="inlineStr">
        <is>
          <t>Kelly</t>
        </is>
      </c>
      <c r="E8723" t="inlineStr">
        <is>
          <t>Trimmed / name case</t>
        </is>
      </c>
    </row>
    <row r="8724">
      <c r="A8724" t="inlineStr">
        <is>
          <t>SRC-01379</t>
        </is>
      </c>
      <c r="B8724" t="inlineStr">
        <is>
          <t>State/Region</t>
        </is>
      </c>
      <c r="C8724" t="inlineStr">
        <is>
          <t>vic</t>
        </is>
      </c>
      <c r="D8724" t="inlineStr">
        <is>
          <t>VIC</t>
        </is>
      </c>
      <c r="E8724" t="inlineStr">
        <is>
          <t>State to standard abbreviation</t>
        </is>
      </c>
    </row>
    <row r="8725">
      <c r="A8725" t="inlineStr">
        <is>
          <t>SRC-01379</t>
        </is>
      </c>
      <c r="B8725" t="inlineStr">
        <is>
          <t>Phone Number</t>
        </is>
      </c>
      <c r="C8725" t="inlineStr">
        <is>
          <t>(03) 7010-6465</t>
        </is>
      </c>
      <c r="D8725" t="inlineStr">
        <is>
          <t>+61 3 7010 6465</t>
        </is>
      </c>
      <c r="E8725" t="inlineStr">
        <is>
          <t>Phone to +61 international format</t>
        </is>
      </c>
    </row>
    <row r="8726">
      <c r="A8726" t="inlineStr">
        <is>
          <t>SRC-01379</t>
        </is>
      </c>
      <c r="B8726" t="inlineStr">
        <is>
          <t>Company Name</t>
        </is>
      </c>
      <c r="C8726" t="inlineStr">
        <is>
          <t>BRENNOCK FITNESS PTY LTD</t>
        </is>
      </c>
      <c r="D8726" t="inlineStr">
        <is>
          <t>Brennock Fitness Pty Ltd</t>
        </is>
      </c>
      <c r="E8726" t="inlineStr">
        <is>
          <t>Company suffix to 'Pty Ltd', trimmed, case</t>
        </is>
      </c>
    </row>
    <row r="8727">
      <c r="A8727" t="inlineStr">
        <is>
          <t>SRC-01379</t>
        </is>
      </c>
      <c r="B8727" t="inlineStr">
        <is>
          <t>Job Title</t>
        </is>
      </c>
      <c r="C8727" t="inlineStr">
        <is>
          <t>practice manager</t>
        </is>
      </c>
      <c r="D8727" t="inlineStr">
        <is>
          <t>Practice Manager</t>
        </is>
      </c>
      <c r="E8727" t="inlineStr">
        <is>
          <t>Job title case</t>
        </is>
      </c>
    </row>
    <row r="8728">
      <c r="A8728" t="inlineStr">
        <is>
          <t>SRC-01379</t>
        </is>
      </c>
      <c r="B8728" t="inlineStr">
        <is>
          <t>Lifecycle Stage</t>
        </is>
      </c>
      <c r="C8728" t="inlineStr">
        <is>
          <t>new lead</t>
        </is>
      </c>
      <c r="D8728" t="inlineStr">
        <is>
          <t>Lead</t>
        </is>
      </c>
      <c r="E8728" t="inlineStr">
        <is>
          <t>Mapped to HubSpot lifecycle stage</t>
        </is>
      </c>
    </row>
    <row r="8729">
      <c r="A8729" t="inlineStr">
        <is>
          <t>SRC-01379</t>
        </is>
      </c>
      <c r="B8729" t="inlineStr">
        <is>
          <t>Last Activity</t>
        </is>
      </c>
      <c r="C8729" t="inlineStr">
        <is>
          <t>Nov 28 2025</t>
        </is>
      </c>
      <c r="D8729" t="inlineStr">
        <is>
          <t>2025-11-28</t>
        </is>
      </c>
      <c r="E8729" t="inlineStr">
        <is>
          <t>Date to YYYY-MM-DD</t>
        </is>
      </c>
    </row>
    <row r="8730">
      <c r="A8730" t="inlineStr">
        <is>
          <t>SRC-01380</t>
        </is>
      </c>
      <c r="B8730" t="inlineStr">
        <is>
          <t>First Name</t>
        </is>
      </c>
      <c r="C8730" t="inlineStr">
        <is>
          <t>leo</t>
        </is>
      </c>
      <c r="D8730" t="inlineStr">
        <is>
          <t>Leo</t>
        </is>
      </c>
      <c r="E8730" t="inlineStr">
        <is>
          <t>Trimmed / name case</t>
        </is>
      </c>
    </row>
    <row r="8731">
      <c r="A8731" t="inlineStr">
        <is>
          <t>SRC-01380</t>
        </is>
      </c>
      <c r="B8731" t="inlineStr">
        <is>
          <t>Phone Number</t>
        </is>
      </c>
      <c r="C8731" t="inlineStr">
        <is>
          <t>(07) 7010-8994</t>
        </is>
      </c>
      <c r="D8731" t="inlineStr">
        <is>
          <t>+61 7 7010 8994</t>
        </is>
      </c>
      <c r="E8731" t="inlineStr">
        <is>
          <t>Phone to +61 international format</t>
        </is>
      </c>
    </row>
    <row r="8732">
      <c r="A8732" t="inlineStr">
        <is>
          <t>SRC-01380</t>
        </is>
      </c>
      <c r="B8732" t="inlineStr">
        <is>
          <t>Company Name</t>
        </is>
      </c>
      <c r="C8732" t="inlineStr">
        <is>
          <t>Quillmere Accounting pty ltd</t>
        </is>
      </c>
      <c r="D8732" t="inlineStr">
        <is>
          <t>Quillmere Accounting Pty Ltd</t>
        </is>
      </c>
      <c r="E8732" t="inlineStr">
        <is>
          <t>Company suffix to 'Pty Ltd', trimmed, case</t>
        </is>
      </c>
    </row>
    <row r="8733">
      <c r="A8733" t="inlineStr">
        <is>
          <t>SRC-01381</t>
        </is>
      </c>
      <c r="B8733" t="inlineStr">
        <is>
          <t>State/Region</t>
        </is>
      </c>
      <c r="C8733" t="inlineStr">
        <is>
          <t>Vic</t>
        </is>
      </c>
      <c r="D8733" t="inlineStr">
        <is>
          <t>VIC</t>
        </is>
      </c>
      <c r="E8733" t="inlineStr">
        <is>
          <t>State to standard abbreviation</t>
        </is>
      </c>
    </row>
    <row r="8734">
      <c r="A8734" t="inlineStr">
        <is>
          <t>SRC-01381</t>
        </is>
      </c>
      <c r="B8734" t="inlineStr">
        <is>
          <t>Phone Number</t>
        </is>
      </c>
      <c r="C8734" t="inlineStr">
        <is>
          <t>5550 6739</t>
        </is>
      </c>
      <c r="D8734" t="inlineStr">
        <is>
          <t>+61 3 5550 6739</t>
        </is>
      </c>
      <c r="E8734" t="inlineStr">
        <is>
          <t>Phone to +61 international format</t>
        </is>
      </c>
    </row>
    <row r="8735">
      <c r="A8735" t="inlineStr">
        <is>
          <t>SRC-01381</t>
        </is>
      </c>
      <c r="B8735" t="inlineStr">
        <is>
          <t>City</t>
        </is>
      </c>
      <c r="C8735" t="inlineStr">
        <is>
          <t>MELBOURNE</t>
        </is>
      </c>
      <c r="D8735" t="inlineStr">
        <is>
          <t>Melbourne</t>
        </is>
      </c>
      <c r="E8735" t="inlineStr">
        <is>
          <t>City case</t>
        </is>
      </c>
    </row>
    <row r="8736">
      <c r="A8736" t="inlineStr">
        <is>
          <t>SRC-01381</t>
        </is>
      </c>
      <c r="B8736" t="inlineStr">
        <is>
          <t>Lifecycle Stage</t>
        </is>
      </c>
      <c r="C8736" t="inlineStr">
        <is>
          <t>Marketing Qualified</t>
        </is>
      </c>
      <c r="D8736" t="inlineStr">
        <is>
          <t>Marketing Qualified Lead</t>
        </is>
      </c>
      <c r="E8736" t="inlineStr">
        <is>
          <t>Mapped to HubSpot lifecycle stage</t>
        </is>
      </c>
    </row>
    <row r="8737">
      <c r="A8737" t="inlineStr">
        <is>
          <t>SRC-01381</t>
        </is>
      </c>
      <c r="B8737" t="inlineStr">
        <is>
          <t>Last Activity</t>
        </is>
      </c>
      <c r="C8737" t="inlineStr">
        <is>
          <t>07/04/2026</t>
        </is>
      </c>
      <c r="D8737" t="inlineStr">
        <is>
          <t>2026-04-07</t>
        </is>
      </c>
      <c r="E8737" t="inlineStr">
        <is>
          <t>Date to YYYY-MM-DD</t>
        </is>
      </c>
    </row>
    <row r="8738">
      <c r="A8738" t="inlineStr">
        <is>
          <t>SRC-01382</t>
        </is>
      </c>
      <c r="B8738" t="inlineStr">
        <is>
          <t>First Name</t>
        </is>
      </c>
      <c r="C8738" t="inlineStr">
        <is>
          <t>mei</t>
        </is>
      </c>
      <c r="D8738" t="inlineStr">
        <is>
          <t>Mei</t>
        </is>
      </c>
      <c r="E8738" t="inlineStr">
        <is>
          <t>Trimmed / name case</t>
        </is>
      </c>
    </row>
    <row r="8739">
      <c r="A8739" t="inlineStr">
        <is>
          <t>SRC-01382</t>
        </is>
      </c>
      <c r="B8739" t="inlineStr">
        <is>
          <t>Last Name</t>
        </is>
      </c>
      <c r="C8739" t="inlineStr">
        <is>
          <t>EVANS</t>
        </is>
      </c>
      <c r="D8739" t="inlineStr">
        <is>
          <t>Evans</t>
        </is>
      </c>
      <c r="E8739" t="inlineStr">
        <is>
          <t>Trimmed / name case</t>
        </is>
      </c>
    </row>
    <row r="8740">
      <c r="A8740" t="inlineStr">
        <is>
          <t>SRC-01382</t>
        </is>
      </c>
      <c r="B8740" t="inlineStr">
        <is>
          <t>Phone Number</t>
        </is>
      </c>
      <c r="C8740" t="inlineStr">
        <is>
          <t>61270104623</t>
        </is>
      </c>
      <c r="D8740" t="inlineStr">
        <is>
          <t>+61 2 7010 4623</t>
        </is>
      </c>
      <c r="E8740" t="inlineStr">
        <is>
          <t>Phone to +61 international format</t>
        </is>
      </c>
    </row>
    <row r="8741">
      <c r="A8741" t="inlineStr">
        <is>
          <t>SRC-01382</t>
        </is>
      </c>
      <c r="B8741" t="inlineStr">
        <is>
          <t>Company Name</t>
        </is>
      </c>
      <c r="C8741" t="inlineStr">
        <is>
          <t>Jorrabine Labs Pty. Ltd.</t>
        </is>
      </c>
      <c r="D8741" t="inlineStr">
        <is>
          <t>Jorrabine Labs Pty Ltd</t>
        </is>
      </c>
      <c r="E8741" t="inlineStr">
        <is>
          <t>Company suffix to 'Pty Ltd', trimmed, case</t>
        </is>
      </c>
    </row>
    <row r="8742">
      <c r="A8742" t="inlineStr">
        <is>
          <t>SRC-01382</t>
        </is>
      </c>
      <c r="B8742" t="inlineStr">
        <is>
          <t>Job Title</t>
        </is>
      </c>
      <c r="C8742" t="inlineStr">
        <is>
          <t>ACCOUNTS PAYABLE OFFICER</t>
        </is>
      </c>
      <c r="D8742" t="inlineStr">
        <is>
          <t>Accounts Payable Officer</t>
        </is>
      </c>
      <c r="E8742" t="inlineStr">
        <is>
          <t>Job title case</t>
        </is>
      </c>
    </row>
    <row r="8743">
      <c r="A8743" t="inlineStr">
        <is>
          <t>SRC-01382</t>
        </is>
      </c>
      <c r="B8743" t="inlineStr">
        <is>
          <t>Lifecycle Stage</t>
        </is>
      </c>
      <c r="C8743" t="inlineStr">
        <is>
          <t>opp</t>
        </is>
      </c>
      <c r="D8743" t="inlineStr">
        <is>
          <t>Opportunity</t>
        </is>
      </c>
      <c r="E8743" t="inlineStr">
        <is>
          <t>Mapped to HubSpot lifecycle stage</t>
        </is>
      </c>
    </row>
    <row r="8744">
      <c r="A8744" t="inlineStr">
        <is>
          <t>SRC-01382</t>
        </is>
      </c>
      <c r="B8744" t="inlineStr">
        <is>
          <t>Last Activity</t>
        </is>
      </c>
      <c r="C8744" t="inlineStr">
        <is>
          <t>May 14 2026</t>
        </is>
      </c>
      <c r="D8744" t="inlineStr">
        <is>
          <t>2026-05-14</t>
        </is>
      </c>
      <c r="E8744" t="inlineStr">
        <is>
          <t>Date to YYYY-MM-DD</t>
        </is>
      </c>
    </row>
    <row r="8745">
      <c r="A8745" t="inlineStr">
        <is>
          <t>SRC-01383</t>
        </is>
      </c>
      <c r="B8745" t="inlineStr">
        <is>
          <t>Last Name</t>
        </is>
      </c>
      <c r="C8745" t="inlineStr">
        <is>
          <t xml:space="preserve"> Watson</t>
        </is>
      </c>
      <c r="D8745" t="inlineStr">
        <is>
          <t>Watson</t>
        </is>
      </c>
      <c r="E8745" t="inlineStr">
        <is>
          <t>Trimmed / name case</t>
        </is>
      </c>
    </row>
    <row r="8746">
      <c r="A8746" t="inlineStr">
        <is>
          <t>SRC-01383</t>
        </is>
      </c>
      <c r="B8746" t="inlineStr">
        <is>
          <t>State/Region</t>
        </is>
      </c>
      <c r="C8746" t="inlineStr">
        <is>
          <t>Vic</t>
        </is>
      </c>
      <c r="D8746" t="inlineStr">
        <is>
          <t>VIC</t>
        </is>
      </c>
      <c r="E8746" t="inlineStr">
        <is>
          <t>State to standard abbreviation</t>
        </is>
      </c>
    </row>
    <row r="8747">
      <c r="A8747" t="inlineStr">
        <is>
          <t>SRC-01383</t>
        </is>
      </c>
      <c r="B8747" t="inlineStr">
        <is>
          <t>Phone Number</t>
        </is>
      </c>
      <c r="C8747" t="inlineStr">
        <is>
          <t>5550 3591</t>
        </is>
      </c>
      <c r="D8747" t="inlineStr">
        <is>
          <t>+61 3 5550 3591</t>
        </is>
      </c>
      <c r="E8747" t="inlineStr">
        <is>
          <t>Phone to +61 international format</t>
        </is>
      </c>
    </row>
    <row r="8748">
      <c r="A8748" t="inlineStr">
        <is>
          <t>SRC-01383</t>
        </is>
      </c>
      <c r="B8748" t="inlineStr">
        <is>
          <t>Company Name</t>
        </is>
      </c>
      <c r="C8748" t="inlineStr">
        <is>
          <t>Zephrane Signage pty ltd</t>
        </is>
      </c>
      <c r="D8748" t="inlineStr">
        <is>
          <t>Zephrane Signage Pty Ltd</t>
        </is>
      </c>
      <c r="E8748" t="inlineStr">
        <is>
          <t>Company suffix to 'Pty Ltd', trimmed, case</t>
        </is>
      </c>
    </row>
    <row r="8749">
      <c r="A8749" t="inlineStr">
        <is>
          <t>SRC-01383</t>
        </is>
      </c>
      <c r="B8749" t="inlineStr">
        <is>
          <t>Job Title</t>
        </is>
      </c>
      <c r="C8749" t="inlineStr">
        <is>
          <t>team leader</t>
        </is>
      </c>
      <c r="D8749" t="inlineStr">
        <is>
          <t>Team Leader</t>
        </is>
      </c>
      <c r="E8749" t="inlineStr">
        <is>
          <t>Job title case</t>
        </is>
      </c>
    </row>
    <row r="8750">
      <c r="A8750" t="inlineStr">
        <is>
          <t>SRC-01383</t>
        </is>
      </c>
      <c r="B8750" t="inlineStr">
        <is>
          <t>City</t>
        </is>
      </c>
      <c r="C8750" t="inlineStr">
        <is>
          <t>BALLARAT</t>
        </is>
      </c>
      <c r="D8750" t="inlineStr">
        <is>
          <t>Ballarat</t>
        </is>
      </c>
      <c r="E8750" t="inlineStr">
        <is>
          <t>City case</t>
        </is>
      </c>
    </row>
    <row r="8751">
      <c r="A8751" t="inlineStr">
        <is>
          <t>SRC-01383</t>
        </is>
      </c>
      <c r="B8751" t="inlineStr">
        <is>
          <t>Last Activity</t>
        </is>
      </c>
      <c r="C8751" t="inlineStr">
        <is>
          <t>Jan 06 2025</t>
        </is>
      </c>
      <c r="D8751" t="inlineStr">
        <is>
          <t>2025-01-06</t>
        </is>
      </c>
      <c r="E8751" t="inlineStr">
        <is>
          <t>Date to YYYY-MM-DD</t>
        </is>
      </c>
    </row>
    <row r="8752">
      <c r="A8752" t="inlineStr">
        <is>
          <t>SRC-01384</t>
        </is>
      </c>
      <c r="B8752" t="inlineStr">
        <is>
          <t>Phone Number</t>
        </is>
      </c>
      <c r="C8752" t="inlineStr">
        <is>
          <t>61855508738</t>
        </is>
      </c>
      <c r="D8752" t="inlineStr">
        <is>
          <t>+61 8 5550 8738</t>
        </is>
      </c>
      <c r="E8752" t="inlineStr">
        <is>
          <t>Phone to +61 international format</t>
        </is>
      </c>
    </row>
    <row r="8753">
      <c r="A8753" t="inlineStr">
        <is>
          <t>SRC-01384</t>
        </is>
      </c>
      <c r="B8753" t="inlineStr">
        <is>
          <t>Company Name</t>
        </is>
      </c>
      <c r="C8753" t="inlineStr">
        <is>
          <t xml:space="preserve"> Nethervane Engineering Pty Ltd</t>
        </is>
      </c>
      <c r="D8753" t="inlineStr">
        <is>
          <t>Nethervane Engineering Pty Ltd</t>
        </is>
      </c>
      <c r="E8753" t="inlineStr">
        <is>
          <t>Company suffix to 'Pty Ltd', trimmed, case</t>
        </is>
      </c>
    </row>
    <row r="8754">
      <c r="A8754" t="inlineStr">
        <is>
          <t>SRC-01384</t>
        </is>
      </c>
      <c r="B8754" t="inlineStr">
        <is>
          <t>City</t>
        </is>
      </c>
      <c r="C8754" t="inlineStr">
        <is>
          <t>ADELAIDE</t>
        </is>
      </c>
      <c r="D8754" t="inlineStr">
        <is>
          <t>Adelaide</t>
        </is>
      </c>
      <c r="E8754" t="inlineStr">
        <is>
          <t>City case</t>
        </is>
      </c>
    </row>
    <row r="8755">
      <c r="A8755" t="inlineStr">
        <is>
          <t>SRC-01384</t>
        </is>
      </c>
      <c r="B8755" t="inlineStr">
        <is>
          <t>Postal Code</t>
        </is>
      </c>
      <c r="C8755" t="inlineStr">
        <is>
          <t>5460.0</t>
        </is>
      </c>
      <c r="D8755" t="inlineStr">
        <is>
          <t>5460</t>
        </is>
      </c>
      <c r="E8755" t="inlineStr">
        <is>
          <t>Postcode to 4 digits (restored leading zero / removed .0)</t>
        </is>
      </c>
    </row>
    <row r="8756">
      <c r="A8756" t="inlineStr">
        <is>
          <t>SRC-01385</t>
        </is>
      </c>
      <c r="B8756" t="inlineStr">
        <is>
          <t>Phone Number</t>
        </is>
      </c>
      <c r="C8756" t="inlineStr">
        <is>
          <t>03.5550.0809</t>
        </is>
      </c>
      <c r="D8756" t="inlineStr">
        <is>
          <t>+61 3 5550 0809</t>
        </is>
      </c>
      <c r="E8756" t="inlineStr">
        <is>
          <t>Phone to +61 international format</t>
        </is>
      </c>
    </row>
    <row r="8757">
      <c r="A8757" t="inlineStr">
        <is>
          <t>SRC-01385</t>
        </is>
      </c>
      <c r="B8757" t="inlineStr">
        <is>
          <t>Job Title</t>
        </is>
      </c>
      <c r="C8757" t="inlineStr">
        <is>
          <t>DIRECTOR</t>
        </is>
      </c>
      <c r="D8757" t="inlineStr">
        <is>
          <t>Director</t>
        </is>
      </c>
      <c r="E8757" t="inlineStr">
        <is>
          <t>Job title case</t>
        </is>
      </c>
    </row>
    <row r="8758">
      <c r="A8758" t="inlineStr">
        <is>
          <t>SRC-01385</t>
        </is>
      </c>
      <c r="B8758" t="inlineStr">
        <is>
          <t>City</t>
        </is>
      </c>
      <c r="C8758" t="inlineStr">
        <is>
          <t>box hill</t>
        </is>
      </c>
      <c r="D8758" t="inlineStr">
        <is>
          <t>Box Hill</t>
        </is>
      </c>
      <c r="E8758" t="inlineStr">
        <is>
          <t>City case</t>
        </is>
      </c>
    </row>
    <row r="8759">
      <c r="A8759" t="inlineStr">
        <is>
          <t>SRC-01386</t>
        </is>
      </c>
      <c r="B8759" t="inlineStr">
        <is>
          <t>Company Name</t>
        </is>
      </c>
      <c r="C8759" t="inlineStr">
        <is>
          <t>TARROWBY FOODS PTY LTD</t>
        </is>
      </c>
      <c r="D8759" t="inlineStr">
        <is>
          <t>Tarrowby Foods Pty Ltd</t>
        </is>
      </c>
      <c r="E8759" t="inlineStr">
        <is>
          <t>Company suffix to 'Pty Ltd', trimmed, case</t>
        </is>
      </c>
    </row>
    <row r="8760">
      <c r="A8760" t="inlineStr">
        <is>
          <t>SRC-01387</t>
        </is>
      </c>
      <c r="B8760" t="inlineStr">
        <is>
          <t>Last Name</t>
        </is>
      </c>
      <c r="C8760" t="inlineStr">
        <is>
          <t>HENDERSON</t>
        </is>
      </c>
      <c r="D8760" t="inlineStr">
        <is>
          <t>Henderson</t>
        </is>
      </c>
      <c r="E8760" t="inlineStr">
        <is>
          <t>Trimmed / name case</t>
        </is>
      </c>
    </row>
    <row r="8761">
      <c r="A8761" t="inlineStr">
        <is>
          <t>SRC-01387</t>
        </is>
      </c>
      <c r="B8761" t="inlineStr">
        <is>
          <t>State/Region</t>
        </is>
      </c>
      <c r="C8761" t="inlineStr">
        <is>
          <t>New South Wales</t>
        </is>
      </c>
      <c r="D8761" t="inlineStr">
        <is>
          <t>NSW</t>
        </is>
      </c>
      <c r="E8761" t="inlineStr">
        <is>
          <t>State to standard abbreviation</t>
        </is>
      </c>
    </row>
    <row r="8762">
      <c r="A8762" t="inlineStr">
        <is>
          <t>SRC-01387</t>
        </is>
      </c>
      <c r="B8762" t="inlineStr">
        <is>
          <t>Company Name</t>
        </is>
      </c>
      <c r="C8762" t="inlineStr">
        <is>
          <t>Galbrisk Electrical pty ltd</t>
        </is>
      </c>
      <c r="D8762" t="inlineStr">
        <is>
          <t>Galbrisk Electrical Pty Ltd</t>
        </is>
      </c>
      <c r="E8762" t="inlineStr">
        <is>
          <t>Company suffix to 'Pty Ltd', trimmed, case</t>
        </is>
      </c>
    </row>
    <row r="8763">
      <c r="A8763" t="inlineStr">
        <is>
          <t>SRC-01387</t>
        </is>
      </c>
      <c r="B8763" t="inlineStr">
        <is>
          <t>Job Title</t>
        </is>
      </c>
      <c r="C8763" t="inlineStr">
        <is>
          <t>practice manager</t>
        </is>
      </c>
      <c r="D8763" t="inlineStr">
        <is>
          <t>Practice Manager</t>
        </is>
      </c>
      <c r="E8763" t="inlineStr">
        <is>
          <t>Job title case</t>
        </is>
      </c>
    </row>
    <row r="8764">
      <c r="A8764" t="inlineStr">
        <is>
          <t>SRC-01387</t>
        </is>
      </c>
      <c r="B8764" t="inlineStr">
        <is>
          <t>City</t>
        </is>
      </c>
      <c r="C8764" t="inlineStr">
        <is>
          <t>WOLLONGONG</t>
        </is>
      </c>
      <c r="D8764" t="inlineStr">
        <is>
          <t>Wollongong</t>
        </is>
      </c>
      <c r="E8764" t="inlineStr">
        <is>
          <t>City case</t>
        </is>
      </c>
    </row>
    <row r="8765">
      <c r="A8765" t="inlineStr">
        <is>
          <t>SRC-01388</t>
        </is>
      </c>
      <c r="B8765" t="inlineStr">
        <is>
          <t>Last Name</t>
        </is>
      </c>
      <c r="C8765" t="inlineStr">
        <is>
          <t xml:space="preserve">Singh </t>
        </is>
      </c>
      <c r="D8765" t="inlineStr">
        <is>
          <t>Singh</t>
        </is>
      </c>
      <c r="E8765" t="inlineStr">
        <is>
          <t>Trimmed / name case</t>
        </is>
      </c>
    </row>
    <row r="8766">
      <c r="A8766" t="inlineStr">
        <is>
          <t>SRC-01388</t>
        </is>
      </c>
      <c r="B8766" t="inlineStr">
        <is>
          <t>State/Region</t>
        </is>
      </c>
      <c r="C8766" t="inlineStr">
        <is>
          <t>nsw</t>
        </is>
      </c>
      <c r="D8766" t="inlineStr">
        <is>
          <t>NSW</t>
        </is>
      </c>
      <c r="E8766" t="inlineStr">
        <is>
          <t>State to standard abbreviation</t>
        </is>
      </c>
    </row>
    <row r="8767">
      <c r="A8767" t="inlineStr">
        <is>
          <t>SRC-01388</t>
        </is>
      </c>
      <c r="B8767" t="inlineStr">
        <is>
          <t>Company Name</t>
        </is>
      </c>
      <c r="C8767" t="inlineStr">
        <is>
          <t>Orlubrie Electrical P/L</t>
        </is>
      </c>
      <c r="D8767" t="inlineStr">
        <is>
          <t>Orlubrie Electrical Pty Ltd</t>
        </is>
      </c>
      <c r="E8767" t="inlineStr">
        <is>
          <t>Company suffix to 'Pty Ltd', trimmed, case</t>
        </is>
      </c>
    </row>
    <row r="8768">
      <c r="A8768" t="inlineStr">
        <is>
          <t>SRC-01388</t>
        </is>
      </c>
      <c r="B8768" t="inlineStr">
        <is>
          <t>City</t>
        </is>
      </c>
      <c r="C8768" t="inlineStr">
        <is>
          <t>WOLLONGONG</t>
        </is>
      </c>
      <c r="D8768" t="inlineStr">
        <is>
          <t>Wollongong</t>
        </is>
      </c>
      <c r="E8768" t="inlineStr">
        <is>
          <t>City case</t>
        </is>
      </c>
    </row>
    <row r="8769">
      <c r="A8769" t="inlineStr">
        <is>
          <t>SRC-01388</t>
        </is>
      </c>
      <c r="B8769" t="inlineStr">
        <is>
          <t>Lifecycle Stage</t>
        </is>
      </c>
      <c r="C8769" t="inlineStr">
        <is>
          <t>newsletter only</t>
        </is>
      </c>
      <c r="D8769" t="inlineStr">
        <is>
          <t>Subscriber</t>
        </is>
      </c>
      <c r="E8769" t="inlineStr">
        <is>
          <t>Mapped to HubSpot lifecycle stage</t>
        </is>
      </c>
    </row>
    <row r="8770">
      <c r="A8770" t="inlineStr">
        <is>
          <t>SRC-01388</t>
        </is>
      </c>
      <c r="B8770" t="inlineStr">
        <is>
          <t>Last Activity</t>
        </is>
      </c>
      <c r="C8770" t="inlineStr">
        <is>
          <t>10/05/2024</t>
        </is>
      </c>
      <c r="D8770" t="inlineStr">
        <is>
          <t>2024-05-10</t>
        </is>
      </c>
      <c r="E8770" t="inlineStr">
        <is>
          <t>Date to YYYY-MM-DD</t>
        </is>
      </c>
    </row>
    <row r="8771">
      <c r="A8771" t="inlineStr">
        <is>
          <t>SRC-01389</t>
        </is>
      </c>
      <c r="B8771" t="inlineStr">
        <is>
          <t>Last Name</t>
        </is>
      </c>
      <c r="C8771" t="inlineStr">
        <is>
          <t xml:space="preserve">Gray </t>
        </is>
      </c>
      <c r="D8771" t="inlineStr">
        <is>
          <t>Gray</t>
        </is>
      </c>
      <c r="E8771" t="inlineStr">
        <is>
          <t>Trimmed / name case</t>
        </is>
      </c>
    </row>
    <row r="8772">
      <c r="A8772" t="inlineStr">
        <is>
          <t>SRC-01389</t>
        </is>
      </c>
      <c r="B8772" t="inlineStr">
        <is>
          <t>Phone Number</t>
        </is>
      </c>
      <c r="C8772" t="inlineStr">
        <is>
          <t>0255509218</t>
        </is>
      </c>
      <c r="D8772" t="inlineStr">
        <is>
          <t>+61 2 5550 9218</t>
        </is>
      </c>
      <c r="E8772" t="inlineStr">
        <is>
          <t>Phone to +61 international format</t>
        </is>
      </c>
    </row>
    <row r="8773">
      <c r="A8773" t="inlineStr">
        <is>
          <t>SRC-01389</t>
        </is>
      </c>
      <c r="B8773" t="inlineStr">
        <is>
          <t>City</t>
        </is>
      </c>
      <c r="C8773" t="inlineStr">
        <is>
          <t>PARRAMATTA</t>
        </is>
      </c>
      <c r="D8773" t="inlineStr">
        <is>
          <t>Parramatta</t>
        </is>
      </c>
      <c r="E8773" t="inlineStr">
        <is>
          <t>City case</t>
        </is>
      </c>
    </row>
    <row r="8774">
      <c r="A8774" t="inlineStr">
        <is>
          <t>SRC-01389</t>
        </is>
      </c>
      <c r="B8774" t="inlineStr">
        <is>
          <t>Last Activity</t>
        </is>
      </c>
      <c r="C8774" t="inlineStr">
        <is>
          <t>May 02 2026</t>
        </is>
      </c>
      <c r="D8774" t="inlineStr">
        <is>
          <t>2026-05-02</t>
        </is>
      </c>
      <c r="E8774" t="inlineStr">
        <is>
          <t>Date to YYYY-MM-DD</t>
        </is>
      </c>
    </row>
    <row r="8775">
      <c r="A8775" t="inlineStr">
        <is>
          <t>SRC-01390</t>
        </is>
      </c>
      <c r="B8775" t="inlineStr">
        <is>
          <t>Last Name</t>
        </is>
      </c>
      <c r="C8775" t="inlineStr">
        <is>
          <t>murphy</t>
        </is>
      </c>
      <c r="D8775" t="inlineStr">
        <is>
          <t>Murphy</t>
        </is>
      </c>
      <c r="E8775" t="inlineStr">
        <is>
          <t>Trimmed / name case</t>
        </is>
      </c>
    </row>
    <row r="8776">
      <c r="A8776" t="inlineStr">
        <is>
          <t>SRC-01390</t>
        </is>
      </c>
      <c r="B8776" t="inlineStr">
        <is>
          <t>Phone Number</t>
        </is>
      </c>
      <c r="C8776" t="inlineStr">
        <is>
          <t>03.5550.8448</t>
        </is>
      </c>
      <c r="D8776" t="inlineStr">
        <is>
          <t>+61 3 5550 8448</t>
        </is>
      </c>
      <c r="E8776" t="inlineStr">
        <is>
          <t>Phone to +61 international format</t>
        </is>
      </c>
    </row>
    <row r="8777">
      <c r="A8777" t="inlineStr">
        <is>
          <t>SRC-01390</t>
        </is>
      </c>
      <c r="B8777" t="inlineStr">
        <is>
          <t>Company Name</t>
        </is>
      </c>
      <c r="C8777" t="inlineStr">
        <is>
          <t>Yarrowdine Hospitality pty ltd</t>
        </is>
      </c>
      <c r="D8777" t="inlineStr">
        <is>
          <t>Yarrowdine Hospitality Pty Ltd</t>
        </is>
      </c>
      <c r="E8777" t="inlineStr">
        <is>
          <t>Company suffix to 'Pty Ltd', trimmed, case</t>
        </is>
      </c>
    </row>
    <row r="8778">
      <c r="A8778" t="inlineStr">
        <is>
          <t>SRC-01390</t>
        </is>
      </c>
      <c r="B8778" t="inlineStr">
        <is>
          <t>Job Title</t>
        </is>
      </c>
      <c r="C8778" t="inlineStr">
        <is>
          <t>accounts payable officer</t>
        </is>
      </c>
      <c r="D8778" t="inlineStr">
        <is>
          <t>Accounts Payable Officer</t>
        </is>
      </c>
      <c r="E8778" t="inlineStr">
        <is>
          <t>Job title case</t>
        </is>
      </c>
    </row>
    <row r="8779">
      <c r="A8779" t="inlineStr">
        <is>
          <t>SRC-01390</t>
        </is>
      </c>
      <c r="B8779" t="inlineStr">
        <is>
          <t>City</t>
        </is>
      </c>
      <c r="C8779" t="inlineStr">
        <is>
          <t>footscray</t>
        </is>
      </c>
      <c r="D8779" t="inlineStr">
        <is>
          <t>Footscray</t>
        </is>
      </c>
      <c r="E8779" t="inlineStr">
        <is>
          <t>City case</t>
        </is>
      </c>
    </row>
    <row r="8780">
      <c r="A8780" t="inlineStr">
        <is>
          <t>SRC-01390</t>
        </is>
      </c>
      <c r="B8780" t="inlineStr">
        <is>
          <t>Lifecycle Stage</t>
        </is>
      </c>
      <c r="C8780" t="inlineStr">
        <is>
          <t>new lead</t>
        </is>
      </c>
      <c r="D8780" t="inlineStr">
        <is>
          <t>Lead</t>
        </is>
      </c>
      <c r="E8780" t="inlineStr">
        <is>
          <t>Mapped to HubSpot lifecycle stage</t>
        </is>
      </c>
    </row>
    <row r="8781">
      <c r="A8781" t="inlineStr">
        <is>
          <t>SRC-01391</t>
        </is>
      </c>
      <c r="B8781" t="inlineStr">
        <is>
          <t>Last Name</t>
        </is>
      </c>
      <c r="C8781" t="inlineStr">
        <is>
          <t>BAKER</t>
        </is>
      </c>
      <c r="D8781" t="inlineStr">
        <is>
          <t>Baker</t>
        </is>
      </c>
      <c r="E8781" t="inlineStr">
        <is>
          <t>Trimmed / name case</t>
        </is>
      </c>
    </row>
    <row r="8782">
      <c r="A8782" t="inlineStr">
        <is>
          <t>SRC-01391</t>
        </is>
      </c>
      <c r="B8782" t="inlineStr">
        <is>
          <t>Phone Number</t>
        </is>
      </c>
      <c r="C8782" t="inlineStr">
        <is>
          <t>7010 3255</t>
        </is>
      </c>
      <c r="D8782" t="inlineStr">
        <is>
          <t>+61 8 7010 3255</t>
        </is>
      </c>
      <c r="E8782" t="inlineStr">
        <is>
          <t>Phone to +61 international format</t>
        </is>
      </c>
    </row>
    <row r="8783">
      <c r="A8783" t="inlineStr">
        <is>
          <t>SRC-01391</t>
        </is>
      </c>
      <c r="B8783" t="inlineStr">
        <is>
          <t>Company Name</t>
        </is>
      </c>
      <c r="C8783" t="inlineStr">
        <is>
          <t>Wattlemere Electrical</t>
        </is>
      </c>
      <c r="D8783" t="inlineStr">
        <is>
          <t>Wattlemere Electrical Pty Ltd</t>
        </is>
      </c>
      <c r="E8783" t="inlineStr">
        <is>
          <t>Company suffix to 'Pty Ltd', trimmed, case</t>
        </is>
      </c>
    </row>
    <row r="8784">
      <c r="A8784" t="inlineStr">
        <is>
          <t>SRC-01391</t>
        </is>
      </c>
      <c r="B8784" t="inlineStr">
        <is>
          <t>Job Title</t>
        </is>
      </c>
      <c r="C8784" t="inlineStr">
        <is>
          <t>OFFICE MANAGER</t>
        </is>
      </c>
      <c r="D8784" t="inlineStr">
        <is>
          <t>Office Manager</t>
        </is>
      </c>
      <c r="E8784" t="inlineStr">
        <is>
          <t>Job title case</t>
        </is>
      </c>
    </row>
    <row r="8785">
      <c r="A8785" t="inlineStr">
        <is>
          <t>SRC-01391</t>
        </is>
      </c>
      <c r="B8785" t="inlineStr">
        <is>
          <t>City</t>
        </is>
      </c>
      <c r="C8785" t="inlineStr">
        <is>
          <t>ADELAIDE</t>
        </is>
      </c>
      <c r="D8785" t="inlineStr">
        <is>
          <t>Adelaide</t>
        </is>
      </c>
      <c r="E8785" t="inlineStr">
        <is>
          <t>City case</t>
        </is>
      </c>
    </row>
    <row r="8786">
      <c r="A8786" t="inlineStr">
        <is>
          <t>SRC-01391</t>
        </is>
      </c>
      <c r="B8786" t="inlineStr">
        <is>
          <t>Postal Code</t>
        </is>
      </c>
      <c r="C8786" t="inlineStr">
        <is>
          <t>5357.0</t>
        </is>
      </c>
      <c r="D8786" t="inlineStr">
        <is>
          <t>5357</t>
        </is>
      </c>
      <c r="E8786" t="inlineStr">
        <is>
          <t>Postcode to 4 digits (restored leading zero / removed .0)</t>
        </is>
      </c>
    </row>
    <row r="8787">
      <c r="A8787" t="inlineStr">
        <is>
          <t>SRC-01391</t>
        </is>
      </c>
      <c r="B8787" t="inlineStr">
        <is>
          <t>Lifecycle Stage</t>
        </is>
      </c>
      <c r="C8787" t="inlineStr">
        <is>
          <t>mql</t>
        </is>
      </c>
      <c r="D8787" t="inlineStr">
        <is>
          <t>Marketing Qualified Lead</t>
        </is>
      </c>
      <c r="E8787" t="inlineStr">
        <is>
          <t>Mapped to HubSpot lifecycle stage</t>
        </is>
      </c>
    </row>
    <row r="8788">
      <c r="A8788" t="inlineStr">
        <is>
          <t>SRC-01391</t>
        </is>
      </c>
      <c r="B8788" t="inlineStr">
        <is>
          <t>Last Activity</t>
        </is>
      </c>
      <c r="C8788" t="inlineStr">
        <is>
          <t>26/09/2025</t>
        </is>
      </c>
      <c r="D8788" t="inlineStr">
        <is>
          <t>2025-09-26</t>
        </is>
      </c>
      <c r="E8788" t="inlineStr">
        <is>
          <t>Date to YYYY-MM-DD</t>
        </is>
      </c>
    </row>
    <row r="8789">
      <c r="A8789" t="inlineStr">
        <is>
          <t>SRC-01392</t>
        </is>
      </c>
      <c r="B8789" t="inlineStr">
        <is>
          <t>State/Region</t>
        </is>
      </c>
      <c r="C8789" t="inlineStr">
        <is>
          <t>vic</t>
        </is>
      </c>
      <c r="D8789" t="inlineStr">
        <is>
          <t>VIC</t>
        </is>
      </c>
      <c r="E8789" t="inlineStr">
        <is>
          <t>State to standard abbreviation</t>
        </is>
      </c>
    </row>
    <row r="8790">
      <c r="A8790" t="inlineStr">
        <is>
          <t>SRC-01392</t>
        </is>
      </c>
      <c r="B8790" t="inlineStr">
        <is>
          <t>Phone Number</t>
        </is>
      </c>
      <c r="C8790" t="inlineStr">
        <is>
          <t>(03) 5550-3651</t>
        </is>
      </c>
      <c r="D8790" t="inlineStr">
        <is>
          <t>+61 3 5550 3651</t>
        </is>
      </c>
      <c r="E8790" t="inlineStr">
        <is>
          <t>Phone to +61 international format</t>
        </is>
      </c>
    </row>
    <row r="8791">
      <c r="A8791" t="inlineStr">
        <is>
          <t>SRC-01392</t>
        </is>
      </c>
      <c r="B8791" t="inlineStr">
        <is>
          <t>Company Name</t>
        </is>
      </c>
      <c r="C8791" t="inlineStr">
        <is>
          <t>IRONVESSA DENTAL PTY LTD</t>
        </is>
      </c>
      <c r="D8791" t="inlineStr">
        <is>
          <t>Ironvessa Dental Pty Ltd</t>
        </is>
      </c>
      <c r="E8791" t="inlineStr">
        <is>
          <t>Company suffix to 'Pty Ltd', trimmed, case</t>
        </is>
      </c>
    </row>
    <row r="8792">
      <c r="A8792" t="inlineStr">
        <is>
          <t>SRC-01392</t>
        </is>
      </c>
      <c r="B8792" t="inlineStr">
        <is>
          <t>Lifecycle Stage</t>
        </is>
      </c>
      <c r="C8792" t="inlineStr">
        <is>
          <t>new lead</t>
        </is>
      </c>
      <c r="D8792" t="inlineStr">
        <is>
          <t>Lead</t>
        </is>
      </c>
      <c r="E8792" t="inlineStr">
        <is>
          <t>Mapped to HubSpot lifecycle stage</t>
        </is>
      </c>
    </row>
    <row r="8793">
      <c r="A8793" t="inlineStr">
        <is>
          <t>SRC-01392</t>
        </is>
      </c>
      <c r="B8793" t="inlineStr">
        <is>
          <t>Last Activity</t>
        </is>
      </c>
      <c r="C8793" t="inlineStr">
        <is>
          <t>Aug 02 2025</t>
        </is>
      </c>
      <c r="D8793" t="inlineStr">
        <is>
          <t>2025-08-02</t>
        </is>
      </c>
      <c r="E8793" t="inlineStr">
        <is>
          <t>Date to YYYY-MM-DD</t>
        </is>
      </c>
    </row>
    <row r="8794">
      <c r="A8794" t="inlineStr">
        <is>
          <t>SRC-01393</t>
        </is>
      </c>
      <c r="B8794" t="inlineStr">
        <is>
          <t>First Name</t>
        </is>
      </c>
      <c r="C8794" t="inlineStr">
        <is>
          <t>DECLAN</t>
        </is>
      </c>
      <c r="D8794" t="inlineStr">
        <is>
          <t>Declan</t>
        </is>
      </c>
      <c r="E8794" t="inlineStr">
        <is>
          <t>Trimmed / name case</t>
        </is>
      </c>
    </row>
    <row r="8795">
      <c r="A8795" t="inlineStr">
        <is>
          <t>SRC-01393</t>
        </is>
      </c>
      <c r="B8795" t="inlineStr">
        <is>
          <t>State/Region</t>
        </is>
      </c>
      <c r="C8795" t="inlineStr">
        <is>
          <t>Vic</t>
        </is>
      </c>
      <c r="D8795" t="inlineStr">
        <is>
          <t>VIC</t>
        </is>
      </c>
      <c r="E8795" t="inlineStr">
        <is>
          <t>State to standard abbreviation</t>
        </is>
      </c>
    </row>
    <row r="8796">
      <c r="A8796" t="inlineStr">
        <is>
          <t>SRC-01393</t>
        </is>
      </c>
      <c r="B8796" t="inlineStr">
        <is>
          <t>Phone Number</t>
        </is>
      </c>
      <c r="C8796" t="inlineStr">
        <is>
          <t>0370102173</t>
        </is>
      </c>
      <c r="D8796" t="inlineStr">
        <is>
          <t>+61 3 7010 2173</t>
        </is>
      </c>
      <c r="E8796" t="inlineStr">
        <is>
          <t>Phone to +61 international format</t>
        </is>
      </c>
    </row>
    <row r="8797">
      <c r="A8797" t="inlineStr">
        <is>
          <t>SRC-01393</t>
        </is>
      </c>
      <c r="B8797" t="inlineStr">
        <is>
          <t>Company Name</t>
        </is>
      </c>
      <c r="C8797" t="inlineStr">
        <is>
          <t>Nethervane Freight P/L</t>
        </is>
      </c>
      <c r="D8797" t="inlineStr">
        <is>
          <t>Nethervane Freight Pty Ltd</t>
        </is>
      </c>
      <c r="E8797" t="inlineStr">
        <is>
          <t>Company suffix to 'Pty Ltd', trimmed, case</t>
        </is>
      </c>
    </row>
    <row r="8798">
      <c r="A8798" t="inlineStr">
        <is>
          <t>SRC-01393</t>
        </is>
      </c>
      <c r="B8798" t="inlineStr">
        <is>
          <t>Job Title</t>
        </is>
      </c>
      <c r="C8798" t="inlineStr">
        <is>
          <t>owner</t>
        </is>
      </c>
      <c r="D8798" t="inlineStr">
        <is>
          <t>Owner</t>
        </is>
      </c>
      <c r="E8798" t="inlineStr">
        <is>
          <t>Job title case</t>
        </is>
      </c>
    </row>
    <row r="8799">
      <c r="A8799" t="inlineStr">
        <is>
          <t>SRC-01393</t>
        </is>
      </c>
      <c r="B8799" t="inlineStr">
        <is>
          <t>Last Activity</t>
        </is>
      </c>
      <c r="C8799" t="inlineStr">
        <is>
          <t>May 17 2025</t>
        </is>
      </c>
      <c r="D8799" t="inlineStr">
        <is>
          <t>2025-05-17</t>
        </is>
      </c>
      <c r="E8799" t="inlineStr">
        <is>
          <t>Date to YYYY-MM-DD</t>
        </is>
      </c>
    </row>
    <row r="8800">
      <c r="A8800" t="inlineStr">
        <is>
          <t>SRC-01394</t>
        </is>
      </c>
      <c r="B8800" t="inlineStr">
        <is>
          <t>Last Name</t>
        </is>
      </c>
      <c r="C8800" t="inlineStr">
        <is>
          <t>phillips</t>
        </is>
      </c>
      <c r="D8800" t="inlineStr">
        <is>
          <t>Phillips</t>
        </is>
      </c>
      <c r="E8800" t="inlineStr">
        <is>
          <t>Trimmed / name case</t>
        </is>
      </c>
    </row>
    <row r="8801">
      <c r="A8801" t="inlineStr">
        <is>
          <t>SRC-01394</t>
        </is>
      </c>
      <c r="B8801" t="inlineStr">
        <is>
          <t>State/Region</t>
        </is>
      </c>
      <c r="C8801" t="inlineStr">
        <is>
          <t>N.S.W.</t>
        </is>
      </c>
      <c r="D8801" t="inlineStr">
        <is>
          <t>NSW</t>
        </is>
      </c>
      <c r="E8801" t="inlineStr">
        <is>
          <t>State to standard abbreviation</t>
        </is>
      </c>
    </row>
    <row r="8802">
      <c r="A8802" t="inlineStr">
        <is>
          <t>SRC-01394</t>
        </is>
      </c>
      <c r="B8802" t="inlineStr">
        <is>
          <t>Phone Number</t>
        </is>
      </c>
      <c r="C8802" t="inlineStr">
        <is>
          <t>02 7010 1394</t>
        </is>
      </c>
      <c r="D8802" t="inlineStr">
        <is>
          <t>+61 2 7010 1394</t>
        </is>
      </c>
      <c r="E8802" t="inlineStr">
        <is>
          <t>Phone to +61 international format</t>
        </is>
      </c>
    </row>
    <row r="8803">
      <c r="A8803" t="inlineStr">
        <is>
          <t>SRC-01394</t>
        </is>
      </c>
      <c r="B8803" t="inlineStr">
        <is>
          <t>City</t>
        </is>
      </c>
      <c r="C8803" t="inlineStr">
        <is>
          <t>parramatta</t>
        </is>
      </c>
      <c r="D8803" t="inlineStr">
        <is>
          <t>Parramatta</t>
        </is>
      </c>
      <c r="E8803" t="inlineStr">
        <is>
          <t>City case</t>
        </is>
      </c>
    </row>
    <row r="8804">
      <c r="A8804" t="inlineStr">
        <is>
          <t>SRC-01394</t>
        </is>
      </c>
      <c r="B8804" t="inlineStr">
        <is>
          <t>Postal Code</t>
        </is>
      </c>
      <c r="C8804" t="inlineStr">
        <is>
          <t>2224.0</t>
        </is>
      </c>
      <c r="D8804" t="inlineStr">
        <is>
          <t>2224</t>
        </is>
      </c>
      <c r="E8804" t="inlineStr">
        <is>
          <t>Postcode to 4 digits (restored leading zero / removed .0)</t>
        </is>
      </c>
    </row>
    <row r="8805">
      <c r="A8805" t="inlineStr">
        <is>
          <t>SRC-01394</t>
        </is>
      </c>
      <c r="B8805" t="inlineStr">
        <is>
          <t>Lifecycle Stage</t>
        </is>
      </c>
      <c r="C8805" t="inlineStr">
        <is>
          <t>mql</t>
        </is>
      </c>
      <c r="D8805" t="inlineStr">
        <is>
          <t>Marketing Qualified Lead</t>
        </is>
      </c>
      <c r="E8805" t="inlineStr">
        <is>
          <t>Mapped to HubSpot lifecycle stage</t>
        </is>
      </c>
    </row>
    <row r="8806">
      <c r="A8806" t="inlineStr">
        <is>
          <t>SRC-01395</t>
        </is>
      </c>
      <c r="B8806" t="inlineStr">
        <is>
          <t>First Name</t>
        </is>
      </c>
      <c r="C8806" t="inlineStr">
        <is>
          <t>mateo</t>
        </is>
      </c>
      <c r="D8806" t="inlineStr">
        <is>
          <t>Mateo</t>
        </is>
      </c>
      <c r="E8806" t="inlineStr">
        <is>
          <t>Trimmed / name case</t>
        </is>
      </c>
    </row>
    <row r="8807">
      <c r="A8807" t="inlineStr">
        <is>
          <t>SRC-01395</t>
        </is>
      </c>
      <c r="B8807" t="inlineStr">
        <is>
          <t>Last Name</t>
        </is>
      </c>
      <c r="C8807" t="inlineStr">
        <is>
          <t>PATEL</t>
        </is>
      </c>
      <c r="D8807" t="inlineStr">
        <is>
          <t>Patel</t>
        </is>
      </c>
      <c r="E8807" t="inlineStr">
        <is>
          <t>Trimmed / name case</t>
        </is>
      </c>
    </row>
    <row r="8808">
      <c r="A8808" t="inlineStr">
        <is>
          <t>SRC-01395</t>
        </is>
      </c>
      <c r="B8808" t="inlineStr">
        <is>
          <t>Phone Number</t>
        </is>
      </c>
      <c r="C8808" t="inlineStr">
        <is>
          <t>(02) 7010-6426</t>
        </is>
      </c>
      <c r="D8808" t="inlineStr">
        <is>
          <t>+61 2 7010 6426</t>
        </is>
      </c>
      <c r="E8808" t="inlineStr">
        <is>
          <t>Phone to +61 international format</t>
        </is>
      </c>
    </row>
    <row r="8809">
      <c r="A8809" t="inlineStr">
        <is>
          <t>SRC-01395</t>
        </is>
      </c>
      <c r="B8809" t="inlineStr">
        <is>
          <t>Company Name</t>
        </is>
      </c>
      <c r="C8809" t="inlineStr">
        <is>
          <t>IVELBROOK FITNESS PTY LTD</t>
        </is>
      </c>
      <c r="D8809" t="inlineStr">
        <is>
          <t>Ivelbrook Fitness Pty Ltd</t>
        </is>
      </c>
      <c r="E8809" t="inlineStr">
        <is>
          <t>Company suffix to 'Pty Ltd', trimmed, case</t>
        </is>
      </c>
    </row>
    <row r="8810">
      <c r="A8810" t="inlineStr">
        <is>
          <t>SRC-01395</t>
        </is>
      </c>
      <c r="B8810" t="inlineStr">
        <is>
          <t>Job Title</t>
        </is>
      </c>
      <c r="C8810" t="inlineStr">
        <is>
          <t>SAFETY OFFICER</t>
        </is>
      </c>
      <c r="D8810" t="inlineStr">
        <is>
          <t>Safety Officer</t>
        </is>
      </c>
      <c r="E8810" t="inlineStr">
        <is>
          <t>Job title case</t>
        </is>
      </c>
    </row>
    <row r="8811">
      <c r="A8811" t="inlineStr">
        <is>
          <t>SRC-01395</t>
        </is>
      </c>
      <c r="B8811" t="inlineStr">
        <is>
          <t>City</t>
        </is>
      </c>
      <c r="C8811" t="inlineStr">
        <is>
          <t>PARRAMATTA</t>
        </is>
      </c>
      <c r="D8811" t="inlineStr">
        <is>
          <t>Parramatta</t>
        </is>
      </c>
      <c r="E8811" t="inlineStr">
        <is>
          <t>City case</t>
        </is>
      </c>
    </row>
    <row r="8812">
      <c r="A8812" t="inlineStr">
        <is>
          <t>SRC-01395</t>
        </is>
      </c>
      <c r="B8812" t="inlineStr">
        <is>
          <t>Last Activity</t>
        </is>
      </c>
      <c r="C8812" t="inlineStr">
        <is>
          <t>09/12/2025</t>
        </is>
      </c>
      <c r="D8812" t="inlineStr">
        <is>
          <t>2025-12-09</t>
        </is>
      </c>
      <c r="E8812" t="inlineStr">
        <is>
          <t>Date to YYYY-MM-DD</t>
        </is>
      </c>
    </row>
    <row r="8813">
      <c r="A8813" t="inlineStr">
        <is>
          <t>SRC-01396</t>
        </is>
      </c>
      <c r="B8813" t="inlineStr">
        <is>
          <t>Last Name</t>
        </is>
      </c>
      <c r="C8813" t="inlineStr">
        <is>
          <t xml:space="preserve">Patel </t>
        </is>
      </c>
      <c r="D8813" t="inlineStr">
        <is>
          <t>Patel</t>
        </is>
      </c>
      <c r="E8813" t="inlineStr">
        <is>
          <t>Trimmed / name case</t>
        </is>
      </c>
    </row>
    <row r="8814">
      <c r="A8814" t="inlineStr">
        <is>
          <t>SRC-01396</t>
        </is>
      </c>
      <c r="B8814" t="inlineStr">
        <is>
          <t>Company Name</t>
        </is>
      </c>
      <c r="C8814" t="inlineStr">
        <is>
          <t>SALTINGALE ELECTRICAL PTY LTD</t>
        </is>
      </c>
      <c r="D8814" t="inlineStr">
        <is>
          <t>Saltingale Electrical Pty Ltd</t>
        </is>
      </c>
      <c r="E8814" t="inlineStr">
        <is>
          <t>Company suffix to 'Pty Ltd', trimmed, case</t>
        </is>
      </c>
    </row>
    <row r="8815">
      <c r="A8815" t="inlineStr">
        <is>
          <t>SRC-01396</t>
        </is>
      </c>
      <c r="B8815" t="inlineStr">
        <is>
          <t>Lifecycle Stage</t>
        </is>
      </c>
      <c r="C8815" t="inlineStr">
        <is>
          <t>mql</t>
        </is>
      </c>
      <c r="D8815" t="inlineStr">
        <is>
          <t>Marketing Qualified Lead</t>
        </is>
      </c>
      <c r="E8815" t="inlineStr">
        <is>
          <t>Mapped to HubSpot lifecycle stage</t>
        </is>
      </c>
    </row>
    <row r="8816">
      <c r="A8816" t="inlineStr">
        <is>
          <t>SRC-01396</t>
        </is>
      </c>
      <c r="B8816" t="inlineStr">
        <is>
          <t>Last Activity</t>
        </is>
      </c>
      <c r="C8816" t="inlineStr">
        <is>
          <t>Feb 13 2026</t>
        </is>
      </c>
      <c r="D8816" t="inlineStr">
        <is>
          <t>2026-02-13</t>
        </is>
      </c>
      <c r="E8816" t="inlineStr">
        <is>
          <t>Date to YYYY-MM-DD</t>
        </is>
      </c>
    </row>
    <row r="8817">
      <c r="A8817" t="inlineStr">
        <is>
          <t>SRC-01397</t>
        </is>
      </c>
      <c r="B8817" t="inlineStr">
        <is>
          <t>First Name</t>
        </is>
      </c>
      <c r="C8817" t="inlineStr">
        <is>
          <t>liam</t>
        </is>
      </c>
      <c r="D8817" t="inlineStr">
        <is>
          <t>Liam</t>
        </is>
      </c>
      <c r="E8817" t="inlineStr">
        <is>
          <t>Trimmed / name case</t>
        </is>
      </c>
    </row>
    <row r="8818">
      <c r="A8818" t="inlineStr">
        <is>
          <t>SRC-01397</t>
        </is>
      </c>
      <c r="B8818" t="inlineStr">
        <is>
          <t>State/Region</t>
        </is>
      </c>
      <c r="C8818" t="inlineStr">
        <is>
          <t>vic</t>
        </is>
      </c>
      <c r="D8818" t="inlineStr">
        <is>
          <t>VIC</t>
        </is>
      </c>
      <c r="E8818" t="inlineStr">
        <is>
          <t>State to standard abbreviation</t>
        </is>
      </c>
    </row>
    <row r="8819">
      <c r="A8819" t="inlineStr">
        <is>
          <t>SRC-01397</t>
        </is>
      </c>
      <c r="B8819" t="inlineStr">
        <is>
          <t>Company Name</t>
        </is>
      </c>
      <c r="C8819" t="inlineStr">
        <is>
          <t>Wexmorrow Labs</t>
        </is>
      </c>
      <c r="D8819" t="inlineStr">
        <is>
          <t>Wexmorrow Labs Pty Ltd</t>
        </is>
      </c>
      <c r="E8819" t="inlineStr">
        <is>
          <t>Company suffix to 'Pty Ltd', trimmed, case</t>
        </is>
      </c>
    </row>
    <row r="8820">
      <c r="A8820" t="inlineStr">
        <is>
          <t>SRC-01397</t>
        </is>
      </c>
      <c r="B8820" t="inlineStr">
        <is>
          <t>Job Title</t>
        </is>
      </c>
      <c r="C8820" t="inlineStr">
        <is>
          <t>GENERAL MANAGER</t>
        </is>
      </c>
      <c r="D8820" t="inlineStr">
        <is>
          <t>General Manager</t>
        </is>
      </c>
      <c r="E8820" t="inlineStr">
        <is>
          <t>Job title case</t>
        </is>
      </c>
    </row>
    <row r="8821">
      <c r="A8821" t="inlineStr">
        <is>
          <t>SRC-01397</t>
        </is>
      </c>
      <c r="B8821" t="inlineStr">
        <is>
          <t>City</t>
        </is>
      </c>
      <c r="C8821" t="inlineStr">
        <is>
          <t>MELBOURNE</t>
        </is>
      </c>
      <c r="D8821" t="inlineStr">
        <is>
          <t>Melbourne</t>
        </is>
      </c>
      <c r="E8821" t="inlineStr">
        <is>
          <t>City case</t>
        </is>
      </c>
    </row>
    <row r="8822">
      <c r="A8822" t="inlineStr">
        <is>
          <t>SRC-01397</t>
        </is>
      </c>
      <c r="B8822" t="inlineStr">
        <is>
          <t>Lifecycle Stage</t>
        </is>
      </c>
      <c r="C8822" t="inlineStr">
        <is>
          <t>mql</t>
        </is>
      </c>
      <c r="D8822" t="inlineStr">
        <is>
          <t>Marketing Qualified Lead</t>
        </is>
      </c>
      <c r="E8822" t="inlineStr">
        <is>
          <t>Mapped to HubSpot lifecycle stage</t>
        </is>
      </c>
    </row>
    <row r="8823">
      <c r="A8823" t="inlineStr">
        <is>
          <t>SRC-01397</t>
        </is>
      </c>
      <c r="B8823" t="inlineStr">
        <is>
          <t>Last Activity</t>
        </is>
      </c>
      <c r="C8823" t="inlineStr">
        <is>
          <t>01/12/2025</t>
        </is>
      </c>
      <c r="D8823" t="inlineStr">
        <is>
          <t>2025-12-01</t>
        </is>
      </c>
      <c r="E8823" t="inlineStr">
        <is>
          <t>Date to YYYY-MM-DD</t>
        </is>
      </c>
    </row>
    <row r="8824">
      <c r="A8824" t="inlineStr">
        <is>
          <t>SRC-01398</t>
        </is>
      </c>
      <c r="B8824" t="inlineStr">
        <is>
          <t>First Name</t>
        </is>
      </c>
      <c r="C8824" t="inlineStr">
        <is>
          <t>ANIKA</t>
        </is>
      </c>
      <c r="D8824" t="inlineStr">
        <is>
          <t>Anika</t>
        </is>
      </c>
      <c r="E8824" t="inlineStr">
        <is>
          <t>Trimmed / name case</t>
        </is>
      </c>
    </row>
    <row r="8825">
      <c r="A8825" t="inlineStr">
        <is>
          <t>SRC-01398</t>
        </is>
      </c>
      <c r="B8825" t="inlineStr">
        <is>
          <t>Last Name</t>
        </is>
      </c>
      <c r="C8825" t="inlineStr">
        <is>
          <t xml:space="preserve">Wang </t>
        </is>
      </c>
      <c r="D8825" t="inlineStr">
        <is>
          <t>Wang</t>
        </is>
      </c>
      <c r="E8825" t="inlineStr">
        <is>
          <t>Trimmed / name case</t>
        </is>
      </c>
    </row>
    <row r="8826">
      <c r="A8826" t="inlineStr">
        <is>
          <t>SRC-01398</t>
        </is>
      </c>
      <c r="B8826" t="inlineStr">
        <is>
          <t>State/Region</t>
        </is>
      </c>
      <c r="C8826" t="inlineStr">
        <is>
          <t>South Australia</t>
        </is>
      </c>
      <c r="D8826" t="inlineStr">
        <is>
          <t>SA</t>
        </is>
      </c>
      <c r="E8826" t="inlineStr">
        <is>
          <t>State to standard abbreviation</t>
        </is>
      </c>
    </row>
    <row r="8827">
      <c r="A8827" t="inlineStr">
        <is>
          <t>SRC-01398</t>
        </is>
      </c>
      <c r="B8827" t="inlineStr">
        <is>
          <t>Phone Number</t>
        </is>
      </c>
      <c r="C8827" t="inlineStr">
        <is>
          <t>0870108666</t>
        </is>
      </c>
      <c r="D8827" t="inlineStr">
        <is>
          <t>+61 8 7010 8666</t>
        </is>
      </c>
      <c r="E8827" t="inlineStr">
        <is>
          <t>Phone to +61 international format</t>
        </is>
      </c>
    </row>
    <row r="8828">
      <c r="A8828" t="inlineStr">
        <is>
          <t>SRC-01398</t>
        </is>
      </c>
      <c r="B8828" t="inlineStr">
        <is>
          <t>Company Name</t>
        </is>
      </c>
      <c r="C8828" t="inlineStr">
        <is>
          <t>Nethervane Engineering P/L</t>
        </is>
      </c>
      <c r="D8828" t="inlineStr">
        <is>
          <t>Nethervane Engineering Pty Ltd</t>
        </is>
      </c>
      <c r="E8828" t="inlineStr">
        <is>
          <t>Company suffix to 'Pty Ltd', trimmed, case</t>
        </is>
      </c>
    </row>
    <row r="8829">
      <c r="A8829" t="inlineStr">
        <is>
          <t>SRC-01398</t>
        </is>
      </c>
      <c r="B8829" t="inlineStr">
        <is>
          <t>Job Title</t>
        </is>
      </c>
      <c r="C8829" t="inlineStr">
        <is>
          <t>team leader</t>
        </is>
      </c>
      <c r="D8829" t="inlineStr">
        <is>
          <t>Team Leader</t>
        </is>
      </c>
      <c r="E8829" t="inlineStr">
        <is>
          <t>Job title case</t>
        </is>
      </c>
    </row>
    <row r="8830">
      <c r="A8830" t="inlineStr">
        <is>
          <t>SRC-01398</t>
        </is>
      </c>
      <c r="B8830" t="inlineStr">
        <is>
          <t>City</t>
        </is>
      </c>
      <c r="C8830" t="inlineStr">
        <is>
          <t>ADELAIDE</t>
        </is>
      </c>
      <c r="D8830" t="inlineStr">
        <is>
          <t>Adelaide</t>
        </is>
      </c>
      <c r="E8830" t="inlineStr">
        <is>
          <t>City case</t>
        </is>
      </c>
    </row>
    <row r="8831">
      <c r="A8831" t="inlineStr">
        <is>
          <t>SRC-01398</t>
        </is>
      </c>
      <c r="B8831" t="inlineStr">
        <is>
          <t>Lifecycle Stage</t>
        </is>
      </c>
      <c r="C8831" t="inlineStr">
        <is>
          <t>LEAD</t>
        </is>
      </c>
      <c r="D8831" t="inlineStr">
        <is>
          <t>Lead</t>
        </is>
      </c>
      <c r="E8831" t="inlineStr">
        <is>
          <t>Mapped to HubSpot lifecycle stage</t>
        </is>
      </c>
    </row>
    <row r="8832">
      <c r="A8832" t="inlineStr">
        <is>
          <t>SRC-01399</t>
        </is>
      </c>
      <c r="B8832" t="inlineStr">
        <is>
          <t>Company Name</t>
        </is>
      </c>
      <c r="C8832" t="inlineStr">
        <is>
          <t>Brennock Fitness Pty. Ltd.</t>
        </is>
      </c>
      <c r="D8832" t="inlineStr">
        <is>
          <t>Brennock Fitness Pty Ltd</t>
        </is>
      </c>
      <c r="E8832" t="inlineStr">
        <is>
          <t>Company suffix to 'Pty Ltd', trimmed, case</t>
        </is>
      </c>
    </row>
    <row r="8833">
      <c r="A8833" t="inlineStr">
        <is>
          <t>SRC-01399</t>
        </is>
      </c>
      <c r="B8833" t="inlineStr">
        <is>
          <t>Job Title</t>
        </is>
      </c>
      <c r="C8833" t="inlineStr">
        <is>
          <t>training coordinator</t>
        </is>
      </c>
      <c r="D8833" t="inlineStr">
        <is>
          <t>Training Coordinator</t>
        </is>
      </c>
      <c r="E8833" t="inlineStr">
        <is>
          <t>Job title case</t>
        </is>
      </c>
    </row>
    <row r="8834">
      <c r="A8834" t="inlineStr">
        <is>
          <t>SRC-01399</t>
        </is>
      </c>
      <c r="B8834" t="inlineStr">
        <is>
          <t>City</t>
        </is>
      </c>
      <c r="C8834" t="inlineStr">
        <is>
          <t>footscray</t>
        </is>
      </c>
      <c r="D8834" t="inlineStr">
        <is>
          <t>Footscray</t>
        </is>
      </c>
      <c r="E8834" t="inlineStr">
        <is>
          <t>City case</t>
        </is>
      </c>
    </row>
    <row r="8835">
      <c r="A8835" t="inlineStr">
        <is>
          <t>SRC-01399</t>
        </is>
      </c>
      <c r="B8835" t="inlineStr">
        <is>
          <t>Postal Code</t>
        </is>
      </c>
      <c r="C8835" t="inlineStr">
        <is>
          <t>3945.0</t>
        </is>
      </c>
      <c r="D8835" t="inlineStr">
        <is>
          <t>3945</t>
        </is>
      </c>
      <c r="E8835" t="inlineStr">
        <is>
          <t>Postcode to 4 digits (restored leading zero / removed .0)</t>
        </is>
      </c>
    </row>
    <row r="8836">
      <c r="A8836" t="inlineStr">
        <is>
          <t>SRC-01399</t>
        </is>
      </c>
      <c r="B8836" t="inlineStr">
        <is>
          <t>Lifecycle Stage</t>
        </is>
      </c>
      <c r="C8836" t="inlineStr">
        <is>
          <t>Client</t>
        </is>
      </c>
      <c r="D8836" t="inlineStr">
        <is>
          <t>Customer</t>
        </is>
      </c>
      <c r="E8836" t="inlineStr">
        <is>
          <t>Mapped to HubSpot lifecycle stage</t>
        </is>
      </c>
    </row>
    <row r="8837">
      <c r="A8837" t="inlineStr">
        <is>
          <t>SRC-01399</t>
        </is>
      </c>
      <c r="B8837" t="inlineStr">
        <is>
          <t>Last Activity</t>
        </is>
      </c>
      <c r="C8837" t="inlineStr">
        <is>
          <t>May 31 2026</t>
        </is>
      </c>
      <c r="D8837" t="inlineStr">
        <is>
          <t>2026-05-31</t>
        </is>
      </c>
      <c r="E8837" t="inlineStr">
        <is>
          <t>Date to YYYY-MM-DD</t>
        </is>
      </c>
    </row>
    <row r="8838">
      <c r="A8838" t="inlineStr">
        <is>
          <t>SRC-01400</t>
        </is>
      </c>
      <c r="B8838" t="inlineStr">
        <is>
          <t>First Name</t>
        </is>
      </c>
      <c r="C8838" t="inlineStr">
        <is>
          <t>zoe</t>
        </is>
      </c>
      <c r="D8838" t="inlineStr">
        <is>
          <t>Zoe</t>
        </is>
      </c>
      <c r="E8838" t="inlineStr">
        <is>
          <t>Trimmed / name case</t>
        </is>
      </c>
    </row>
    <row r="8839">
      <c r="A8839" t="inlineStr">
        <is>
          <t>SRC-01400</t>
        </is>
      </c>
      <c r="B8839" t="inlineStr">
        <is>
          <t>Last Name</t>
        </is>
      </c>
      <c r="C8839" t="inlineStr">
        <is>
          <t xml:space="preserve"> Stewart</t>
        </is>
      </c>
      <c r="D8839" t="inlineStr">
        <is>
          <t>Stewart</t>
        </is>
      </c>
      <c r="E8839" t="inlineStr">
        <is>
          <t>Trimmed / name case</t>
        </is>
      </c>
    </row>
    <row r="8840">
      <c r="A8840" t="inlineStr">
        <is>
          <t>SRC-01400</t>
        </is>
      </c>
      <c r="B8840" t="inlineStr">
        <is>
          <t>Phone Number</t>
        </is>
      </c>
      <c r="C8840" t="inlineStr">
        <is>
          <t>(03) 5550-5477</t>
        </is>
      </c>
      <c r="D8840" t="inlineStr">
        <is>
          <t>+61 3 5550 5477</t>
        </is>
      </c>
      <c r="E8840" t="inlineStr">
        <is>
          <t>Phone to +61 international format</t>
        </is>
      </c>
    </row>
    <row r="8841">
      <c r="A8841" t="inlineStr">
        <is>
          <t>SRC-01400</t>
        </is>
      </c>
      <c r="B8841" t="inlineStr">
        <is>
          <t>Company Name</t>
        </is>
      </c>
      <c r="C8841" t="inlineStr">
        <is>
          <t xml:space="preserve"> Galbrisk Fitness Pty Ltd</t>
        </is>
      </c>
      <c r="D8841" t="inlineStr">
        <is>
          <t>Galbrisk Fitness Pty Ltd</t>
        </is>
      </c>
      <c r="E8841" t="inlineStr">
        <is>
          <t>Company suffix to 'Pty Ltd', trimmed, case</t>
        </is>
      </c>
    </row>
    <row r="8842">
      <c r="A8842" t="inlineStr">
        <is>
          <t>SRC-01400</t>
        </is>
      </c>
      <c r="B8842" t="inlineStr">
        <is>
          <t>Lifecycle Stage</t>
        </is>
      </c>
      <c r="C8842" t="inlineStr">
        <is>
          <t>Client</t>
        </is>
      </c>
      <c r="D8842" t="inlineStr">
        <is>
          <t>Customer</t>
        </is>
      </c>
      <c r="E8842" t="inlineStr">
        <is>
          <t>Mapped to HubSpot lifecycle stage</t>
        </is>
      </c>
    </row>
    <row r="8843">
      <c r="A8843" t="inlineStr">
        <is>
          <t>SRC-01400</t>
        </is>
      </c>
      <c r="B8843" t="inlineStr">
        <is>
          <t>Last Activity</t>
        </is>
      </c>
      <c r="C8843" t="inlineStr">
        <is>
          <t>May 31 2025</t>
        </is>
      </c>
      <c r="D8843" t="inlineStr">
        <is>
          <t>2025-05-31</t>
        </is>
      </c>
      <c r="E8843" t="inlineStr">
        <is>
          <t>Date to YYYY-MM-DD</t>
        </is>
      </c>
    </row>
    <row r="8844">
      <c r="A8844" t="inlineStr">
        <is>
          <t>SRC-01401</t>
        </is>
      </c>
      <c r="B8844" t="inlineStr">
        <is>
          <t>Last Name</t>
        </is>
      </c>
      <c r="C8844" t="inlineStr">
        <is>
          <t xml:space="preserve"> Patel</t>
        </is>
      </c>
      <c r="D8844" t="inlineStr">
        <is>
          <t>Patel</t>
        </is>
      </c>
      <c r="E8844" t="inlineStr">
        <is>
          <t>Trimmed / name case</t>
        </is>
      </c>
    </row>
    <row r="8845">
      <c r="A8845" t="inlineStr">
        <is>
          <t>SRC-01401</t>
        </is>
      </c>
      <c r="B8845" t="inlineStr">
        <is>
          <t>State/Region</t>
        </is>
      </c>
      <c r="C8845" t="inlineStr">
        <is>
          <t>Vic</t>
        </is>
      </c>
      <c r="D8845" t="inlineStr">
        <is>
          <t>VIC</t>
        </is>
      </c>
      <c r="E8845" t="inlineStr">
        <is>
          <t>State to standard abbreviation</t>
        </is>
      </c>
    </row>
    <row r="8846">
      <c r="A8846" t="inlineStr">
        <is>
          <t>SRC-01401</t>
        </is>
      </c>
      <c r="B8846" t="inlineStr">
        <is>
          <t>Phone Number</t>
        </is>
      </c>
      <c r="C8846" t="inlineStr">
        <is>
          <t>61355501915</t>
        </is>
      </c>
      <c r="D8846" t="inlineStr">
        <is>
          <t>+61 3 5550 1915</t>
        </is>
      </c>
      <c r="E8846" t="inlineStr">
        <is>
          <t>Phone to +61 international format</t>
        </is>
      </c>
    </row>
    <row r="8847">
      <c r="A8847" t="inlineStr">
        <is>
          <t>SRC-01401</t>
        </is>
      </c>
      <c r="B8847" t="inlineStr">
        <is>
          <t>Company Name</t>
        </is>
      </c>
      <c r="C8847" t="inlineStr">
        <is>
          <t>Wattlemere Logistics</t>
        </is>
      </c>
      <c r="D8847" t="inlineStr">
        <is>
          <t>Wattlemere Logistics Pty Ltd</t>
        </is>
      </c>
      <c r="E8847" t="inlineStr">
        <is>
          <t>Company suffix to 'Pty Ltd', trimmed, case</t>
        </is>
      </c>
    </row>
    <row r="8848">
      <c r="A8848" t="inlineStr">
        <is>
          <t>SRC-01401</t>
        </is>
      </c>
      <c r="B8848" t="inlineStr">
        <is>
          <t>Job Title</t>
        </is>
      </c>
      <c r="C8848" t="inlineStr">
        <is>
          <t>marketing coordinator</t>
        </is>
      </c>
      <c r="D8848" t="inlineStr">
        <is>
          <t>Marketing Coordinator</t>
        </is>
      </c>
      <c r="E8848" t="inlineStr">
        <is>
          <t>Job title case</t>
        </is>
      </c>
    </row>
    <row r="8849">
      <c r="A8849" t="inlineStr">
        <is>
          <t>SRC-01401</t>
        </is>
      </c>
      <c r="B8849" t="inlineStr">
        <is>
          <t>City</t>
        </is>
      </c>
      <c r="C8849" t="inlineStr">
        <is>
          <t>footscray</t>
        </is>
      </c>
      <c r="D8849" t="inlineStr">
        <is>
          <t>Footscray</t>
        </is>
      </c>
      <c r="E8849" t="inlineStr">
        <is>
          <t>City case</t>
        </is>
      </c>
    </row>
    <row r="8850">
      <c r="A8850" t="inlineStr">
        <is>
          <t>SRC-01401</t>
        </is>
      </c>
      <c r="B8850" t="inlineStr">
        <is>
          <t>Lifecycle Stage</t>
        </is>
      </c>
      <c r="C8850" t="inlineStr">
        <is>
          <t>new lead</t>
        </is>
      </c>
      <c r="D8850" t="inlineStr">
        <is>
          <t>Lead</t>
        </is>
      </c>
      <c r="E8850" t="inlineStr">
        <is>
          <t>Mapped to HubSpot lifecycle stage</t>
        </is>
      </c>
    </row>
    <row r="8851">
      <c r="A8851" t="inlineStr">
        <is>
          <t>SRC-01401</t>
        </is>
      </c>
      <c r="B8851" t="inlineStr">
        <is>
          <t>Last Activity</t>
        </is>
      </c>
      <c r="C8851" t="inlineStr">
        <is>
          <t>15/05/2025</t>
        </is>
      </c>
      <c r="D8851" t="inlineStr">
        <is>
          <t>2025-05-15</t>
        </is>
      </c>
      <c r="E8851" t="inlineStr">
        <is>
          <t>Date to YYYY-MM-DD</t>
        </is>
      </c>
    </row>
    <row r="8852">
      <c r="A8852" t="inlineStr">
        <is>
          <t>SRC-01402</t>
        </is>
      </c>
      <c r="B8852" t="inlineStr">
        <is>
          <t>First Name</t>
        </is>
      </c>
      <c r="C8852" t="inlineStr">
        <is>
          <t>chloe</t>
        </is>
      </c>
      <c r="D8852" t="inlineStr">
        <is>
          <t>Chloe</t>
        </is>
      </c>
      <c r="E8852" t="inlineStr">
        <is>
          <t>Trimmed / name case</t>
        </is>
      </c>
    </row>
    <row r="8853">
      <c r="A8853" t="inlineStr">
        <is>
          <t>SRC-01402</t>
        </is>
      </c>
      <c r="B8853" t="inlineStr">
        <is>
          <t>Last Name</t>
        </is>
      </c>
      <c r="C8853" t="inlineStr">
        <is>
          <t>turner</t>
        </is>
      </c>
      <c r="D8853" t="inlineStr">
        <is>
          <t>Turner</t>
        </is>
      </c>
      <c r="E8853" t="inlineStr">
        <is>
          <t>Trimmed / name case</t>
        </is>
      </c>
    </row>
    <row r="8854">
      <c r="A8854" t="inlineStr">
        <is>
          <t>SRC-01402</t>
        </is>
      </c>
      <c r="B8854" t="inlineStr">
        <is>
          <t>City</t>
        </is>
      </c>
      <c r="C8854" t="inlineStr">
        <is>
          <t>PERTH</t>
        </is>
      </c>
      <c r="D8854" t="inlineStr">
        <is>
          <t>Perth</t>
        </is>
      </c>
      <c r="E8854" t="inlineStr">
        <is>
          <t>City case</t>
        </is>
      </c>
    </row>
    <row r="8855">
      <c r="A8855" t="inlineStr">
        <is>
          <t>SRC-01403</t>
        </is>
      </c>
      <c r="B8855" t="inlineStr">
        <is>
          <t>First Name</t>
        </is>
      </c>
      <c r="C8855" t="inlineStr">
        <is>
          <t>omar</t>
        </is>
      </c>
      <c r="D8855" t="inlineStr">
        <is>
          <t>Omar</t>
        </is>
      </c>
      <c r="E8855" t="inlineStr">
        <is>
          <t>Trimmed / name case</t>
        </is>
      </c>
    </row>
    <row r="8856">
      <c r="A8856" t="inlineStr">
        <is>
          <t>SRC-01403</t>
        </is>
      </c>
      <c r="B8856" t="inlineStr">
        <is>
          <t>State/Region</t>
        </is>
      </c>
      <c r="C8856" t="inlineStr">
        <is>
          <t>Vic</t>
        </is>
      </c>
      <c r="D8856" t="inlineStr">
        <is>
          <t>VIC</t>
        </is>
      </c>
      <c r="E8856" t="inlineStr">
        <is>
          <t>State to standard abbreviation</t>
        </is>
      </c>
    </row>
    <row r="8857">
      <c r="A8857" t="inlineStr">
        <is>
          <t>SRC-01403</t>
        </is>
      </c>
      <c r="B8857" t="inlineStr">
        <is>
          <t>Phone Number</t>
        </is>
      </c>
      <c r="C8857" t="inlineStr">
        <is>
          <t>0370101791</t>
        </is>
      </c>
      <c r="D8857" t="inlineStr">
        <is>
          <t>+61 3 7010 1791</t>
        </is>
      </c>
      <c r="E8857" t="inlineStr">
        <is>
          <t>Phone to +61 international format</t>
        </is>
      </c>
    </row>
    <row r="8858">
      <c r="A8858" t="inlineStr">
        <is>
          <t>SRC-01403</t>
        </is>
      </c>
      <c r="B8858" t="inlineStr">
        <is>
          <t>Company Name</t>
        </is>
      </c>
      <c r="C8858" t="inlineStr">
        <is>
          <t>NETHERVANE JOINERY PTY LTD</t>
        </is>
      </c>
      <c r="D8858" t="inlineStr">
        <is>
          <t>Nethervane Joinery Pty Ltd</t>
        </is>
      </c>
      <c r="E8858" t="inlineStr">
        <is>
          <t>Company suffix to 'Pty Ltd', trimmed, case</t>
        </is>
      </c>
    </row>
    <row r="8859">
      <c r="A8859" t="inlineStr">
        <is>
          <t>SRC-01403</t>
        </is>
      </c>
      <c r="B8859" t="inlineStr">
        <is>
          <t>City</t>
        </is>
      </c>
      <c r="C8859" t="inlineStr">
        <is>
          <t>MELBOURNE</t>
        </is>
      </c>
      <c r="D8859" t="inlineStr">
        <is>
          <t>Melbourne</t>
        </is>
      </c>
      <c r="E8859" t="inlineStr">
        <is>
          <t>City case</t>
        </is>
      </c>
    </row>
    <row r="8860">
      <c r="A8860" t="inlineStr">
        <is>
          <t>SRC-01403</t>
        </is>
      </c>
      <c r="B8860" t="inlineStr">
        <is>
          <t>Lifecycle Stage</t>
        </is>
      </c>
      <c r="C8860" t="inlineStr">
        <is>
          <t>customer - active</t>
        </is>
      </c>
      <c r="D8860" t="inlineStr">
        <is>
          <t>Customer</t>
        </is>
      </c>
      <c r="E8860" t="inlineStr">
        <is>
          <t>Mapped to HubSpot lifecycle stage</t>
        </is>
      </c>
    </row>
    <row r="8861">
      <c r="A8861" t="inlineStr">
        <is>
          <t>SRC-01404</t>
        </is>
      </c>
      <c r="B8861" t="inlineStr">
        <is>
          <t>First Name</t>
        </is>
      </c>
      <c r="C8861" t="inlineStr">
        <is>
          <t>siobhan</t>
        </is>
      </c>
      <c r="D8861" t="inlineStr">
        <is>
          <t>Siobhan</t>
        </is>
      </c>
      <c r="E8861" t="inlineStr">
        <is>
          <t>Trimmed / name case</t>
        </is>
      </c>
    </row>
    <row r="8862">
      <c r="A8862" t="inlineStr">
        <is>
          <t>SRC-01404</t>
        </is>
      </c>
      <c r="B8862" t="inlineStr">
        <is>
          <t>Last Name</t>
        </is>
      </c>
      <c r="C8862" t="inlineStr">
        <is>
          <t xml:space="preserve">Young </t>
        </is>
      </c>
      <c r="D8862" t="inlineStr">
        <is>
          <t>Young</t>
        </is>
      </c>
      <c r="E8862" t="inlineStr">
        <is>
          <t>Trimmed / name case</t>
        </is>
      </c>
    </row>
    <row r="8863">
      <c r="A8863" t="inlineStr">
        <is>
          <t>SRC-01404</t>
        </is>
      </c>
      <c r="B8863" t="inlineStr">
        <is>
          <t>Lifecycle Stage</t>
        </is>
      </c>
      <c r="C8863" t="inlineStr">
        <is>
          <t>mql</t>
        </is>
      </c>
      <c r="D8863" t="inlineStr">
        <is>
          <t>Marketing Qualified Lead</t>
        </is>
      </c>
      <c r="E8863" t="inlineStr">
        <is>
          <t>Mapped to HubSpot lifecycle stage</t>
        </is>
      </c>
    </row>
    <row r="8864">
      <c r="A8864" t="inlineStr">
        <is>
          <t>SRC-01404</t>
        </is>
      </c>
      <c r="B8864" t="inlineStr">
        <is>
          <t>Last Activity</t>
        </is>
      </c>
      <c r="C8864" t="inlineStr">
        <is>
          <t>27/04/2026</t>
        </is>
      </c>
      <c r="D8864" t="inlineStr">
        <is>
          <t>2026-04-27</t>
        </is>
      </c>
      <c r="E8864" t="inlineStr">
        <is>
          <t>Date to YYYY-MM-DD</t>
        </is>
      </c>
    </row>
    <row r="8865">
      <c r="A8865" t="inlineStr">
        <is>
          <t>SRC-01405</t>
        </is>
      </c>
      <c r="B8865" t="inlineStr">
        <is>
          <t>First Name</t>
        </is>
      </c>
      <c r="C8865" t="inlineStr">
        <is>
          <t>Mrs Isla</t>
        </is>
      </c>
      <c r="D8865" t="inlineStr">
        <is>
          <t>Isla</t>
        </is>
      </c>
      <c r="E8865" t="inlineStr">
        <is>
          <t>Removed title (Dr/Mr/Ms/Mrs)</t>
        </is>
      </c>
    </row>
    <row r="8866">
      <c r="A8866" t="inlineStr">
        <is>
          <t>SRC-01405</t>
        </is>
      </c>
      <c r="B8866" t="inlineStr">
        <is>
          <t>Phone Number</t>
        </is>
      </c>
      <c r="C8866" t="inlineStr">
        <is>
          <t>0355507872</t>
        </is>
      </c>
      <c r="D8866" t="inlineStr">
        <is>
          <t>+61 3 5550 7872</t>
        </is>
      </c>
      <c r="E8866" t="inlineStr">
        <is>
          <t>Phone to +61 international format</t>
        </is>
      </c>
    </row>
    <row r="8867">
      <c r="A8867" t="inlineStr">
        <is>
          <t>SRC-01405</t>
        </is>
      </c>
      <c r="B8867" t="inlineStr">
        <is>
          <t>Job Title</t>
        </is>
      </c>
      <c r="C8867" t="inlineStr">
        <is>
          <t>ACCOUNTS PAYABLE OFFICER</t>
        </is>
      </c>
      <c r="D8867" t="inlineStr">
        <is>
          <t>Accounts Payable Officer</t>
        </is>
      </c>
      <c r="E8867" t="inlineStr">
        <is>
          <t>Job title case</t>
        </is>
      </c>
    </row>
    <row r="8868">
      <c r="A8868" t="inlineStr">
        <is>
          <t>SRC-01405</t>
        </is>
      </c>
      <c r="B8868" t="inlineStr">
        <is>
          <t>City</t>
        </is>
      </c>
      <c r="C8868" t="inlineStr">
        <is>
          <t>BALLARAT</t>
        </is>
      </c>
      <c r="D8868" t="inlineStr">
        <is>
          <t>Ballarat</t>
        </is>
      </c>
      <c r="E8868" t="inlineStr">
        <is>
          <t>City case</t>
        </is>
      </c>
    </row>
    <row r="8869">
      <c r="A8869" t="inlineStr">
        <is>
          <t>SRC-01405</t>
        </is>
      </c>
      <c r="B8869" t="inlineStr">
        <is>
          <t>Lifecycle Stage</t>
        </is>
      </c>
      <c r="C8869" t="inlineStr">
        <is>
          <t>lead</t>
        </is>
      </c>
      <c r="D8869" t="inlineStr">
        <is>
          <t>Lead</t>
        </is>
      </c>
      <c r="E8869" t="inlineStr">
        <is>
          <t>Mapped to HubSpot lifecycle stage</t>
        </is>
      </c>
    </row>
    <row r="8870">
      <c r="A8870" t="inlineStr">
        <is>
          <t>SRC-01405</t>
        </is>
      </c>
      <c r="B8870" t="inlineStr">
        <is>
          <t>Last Activity</t>
        </is>
      </c>
      <c r="C8870" t="inlineStr">
        <is>
          <t>25/05/2026</t>
        </is>
      </c>
      <c r="D8870" t="inlineStr">
        <is>
          <t>2026-05-25</t>
        </is>
      </c>
      <c r="E8870" t="inlineStr">
        <is>
          <t>Date to YYYY-MM-DD</t>
        </is>
      </c>
    </row>
    <row r="8871">
      <c r="A8871" t="inlineStr">
        <is>
          <t>SRC-01406</t>
        </is>
      </c>
      <c r="B8871" t="inlineStr">
        <is>
          <t>First Name</t>
        </is>
      </c>
      <c r="C8871" t="inlineStr">
        <is>
          <t>aiko</t>
        </is>
      </c>
      <c r="D8871" t="inlineStr">
        <is>
          <t>Aiko</t>
        </is>
      </c>
      <c r="E8871" t="inlineStr">
        <is>
          <t>Trimmed / name case</t>
        </is>
      </c>
    </row>
    <row r="8872">
      <c r="A8872" t="inlineStr">
        <is>
          <t>SRC-01406</t>
        </is>
      </c>
      <c r="B8872" t="inlineStr">
        <is>
          <t>State/Region</t>
        </is>
      </c>
      <c r="C8872" t="inlineStr">
        <is>
          <t>Northern Territory</t>
        </is>
      </c>
      <c r="D8872" t="inlineStr">
        <is>
          <t>NT</t>
        </is>
      </c>
      <c r="E8872" t="inlineStr">
        <is>
          <t>State to standard abbreviation</t>
        </is>
      </c>
    </row>
    <row r="8873">
      <c r="A8873" t="inlineStr">
        <is>
          <t>SRC-01406</t>
        </is>
      </c>
      <c r="B8873" t="inlineStr">
        <is>
          <t>Phone Number</t>
        </is>
      </c>
      <c r="C8873" t="inlineStr">
        <is>
          <t>(08) 5550-8598</t>
        </is>
      </c>
      <c r="D8873" t="inlineStr">
        <is>
          <t>+61 8 5550 8598</t>
        </is>
      </c>
      <c r="E8873" t="inlineStr">
        <is>
          <t>Phone to +61 international format</t>
        </is>
      </c>
    </row>
    <row r="8874">
      <c r="A8874" t="inlineStr">
        <is>
          <t>SRC-01406</t>
        </is>
      </c>
      <c r="B8874" t="inlineStr">
        <is>
          <t>Job Title</t>
        </is>
      </c>
      <c r="C8874" t="inlineStr">
        <is>
          <t>general manager</t>
        </is>
      </c>
      <c r="D8874" t="inlineStr">
        <is>
          <t>General Manager</t>
        </is>
      </c>
      <c r="E8874" t="inlineStr">
        <is>
          <t>Job title case</t>
        </is>
      </c>
    </row>
    <row r="8875">
      <c r="A8875" t="inlineStr">
        <is>
          <t>SRC-01406</t>
        </is>
      </c>
      <c r="B8875" t="inlineStr">
        <is>
          <t>City</t>
        </is>
      </c>
      <c r="C8875" t="inlineStr">
        <is>
          <t>palmerston</t>
        </is>
      </c>
      <c r="D8875" t="inlineStr">
        <is>
          <t>Palmerston</t>
        </is>
      </c>
      <c r="E8875" t="inlineStr">
        <is>
          <t>City case</t>
        </is>
      </c>
    </row>
    <row r="8876">
      <c r="A8876" t="inlineStr">
        <is>
          <t>SRC-01406</t>
        </is>
      </c>
      <c r="B8876" t="inlineStr">
        <is>
          <t>Lifecycle Stage</t>
        </is>
      </c>
      <c r="C8876" t="inlineStr">
        <is>
          <t>new lead</t>
        </is>
      </c>
      <c r="D8876" t="inlineStr">
        <is>
          <t>Lead</t>
        </is>
      </c>
      <c r="E8876" t="inlineStr">
        <is>
          <t>Mapped to HubSpot lifecycle stage</t>
        </is>
      </c>
    </row>
    <row r="8877">
      <c r="A8877" t="inlineStr">
        <is>
          <t>SRC-01406</t>
        </is>
      </c>
      <c r="B8877" t="inlineStr">
        <is>
          <t>Last Activity</t>
        </is>
      </c>
      <c r="C8877" t="inlineStr">
        <is>
          <t>20/05/2026</t>
        </is>
      </c>
      <c r="D8877" t="inlineStr">
        <is>
          <t>2026-05-20</t>
        </is>
      </c>
      <c r="E8877" t="inlineStr">
        <is>
          <t>Date to YYYY-MM-DD</t>
        </is>
      </c>
    </row>
    <row r="8878">
      <c r="A8878" t="inlineStr">
        <is>
          <t>SRC-01407</t>
        </is>
      </c>
      <c r="B8878" t="inlineStr">
        <is>
          <t>Last Name</t>
        </is>
      </c>
      <c r="C8878" t="inlineStr">
        <is>
          <t>cooper</t>
        </is>
      </c>
      <c r="D8878" t="inlineStr">
        <is>
          <t>Cooper</t>
        </is>
      </c>
      <c r="E8878" t="inlineStr">
        <is>
          <t>Trimmed / name case</t>
        </is>
      </c>
    </row>
    <row r="8879">
      <c r="A8879" t="inlineStr">
        <is>
          <t>SRC-01407</t>
        </is>
      </c>
      <c r="B8879" t="inlineStr">
        <is>
          <t>Phone Number</t>
        </is>
      </c>
      <c r="C8879" t="inlineStr">
        <is>
          <t>08.5550.0588</t>
        </is>
      </c>
      <c r="D8879" t="inlineStr">
        <is>
          <t>+61 8 5550 0588</t>
        </is>
      </c>
      <c r="E8879" t="inlineStr">
        <is>
          <t>Phone to +61 international format</t>
        </is>
      </c>
    </row>
    <row r="8880">
      <c r="A8880" t="inlineStr">
        <is>
          <t>SRC-01407</t>
        </is>
      </c>
      <c r="B8880" t="inlineStr">
        <is>
          <t>Company Name</t>
        </is>
      </c>
      <c r="C8880" t="inlineStr">
        <is>
          <t>Tarrowby Foods pty ltd</t>
        </is>
      </c>
      <c r="D8880" t="inlineStr">
        <is>
          <t>Tarrowby Foods Pty Ltd</t>
        </is>
      </c>
      <c r="E8880" t="inlineStr">
        <is>
          <t>Company suffix to 'Pty Ltd', trimmed, case</t>
        </is>
      </c>
    </row>
    <row r="8881">
      <c r="A8881" t="inlineStr">
        <is>
          <t>SRC-01407</t>
        </is>
      </c>
      <c r="B8881" t="inlineStr">
        <is>
          <t>Job Title</t>
        </is>
      </c>
      <c r="C8881" t="inlineStr">
        <is>
          <t>site supervisor</t>
        </is>
      </c>
      <c r="D8881" t="inlineStr">
        <is>
          <t>Site Supervisor</t>
        </is>
      </c>
      <c r="E8881" t="inlineStr">
        <is>
          <t>Job title case</t>
        </is>
      </c>
    </row>
    <row r="8882">
      <c r="A8882" t="inlineStr">
        <is>
          <t>SRC-01407</t>
        </is>
      </c>
      <c r="B8882" t="inlineStr">
        <is>
          <t>City</t>
        </is>
      </c>
      <c r="C8882" t="inlineStr">
        <is>
          <t>bunbury</t>
        </is>
      </c>
      <c r="D8882" t="inlineStr">
        <is>
          <t>Bunbury</t>
        </is>
      </c>
      <c r="E8882" t="inlineStr">
        <is>
          <t>City case</t>
        </is>
      </c>
    </row>
    <row r="8883">
      <c r="A8883" t="inlineStr">
        <is>
          <t>SRC-01407</t>
        </is>
      </c>
      <c r="B8883" t="inlineStr">
        <is>
          <t>Lifecycle Stage</t>
        </is>
      </c>
      <c r="C8883" t="inlineStr">
        <is>
          <t>Client</t>
        </is>
      </c>
      <c r="D8883" t="inlineStr">
        <is>
          <t>Customer</t>
        </is>
      </c>
      <c r="E8883" t="inlineStr">
        <is>
          <t>Mapped to HubSpot lifecycle stage</t>
        </is>
      </c>
    </row>
    <row r="8884">
      <c r="A8884" t="inlineStr">
        <is>
          <t>SRC-01408</t>
        </is>
      </c>
      <c r="B8884" t="inlineStr">
        <is>
          <t>State/Region</t>
        </is>
      </c>
      <c r="C8884" t="inlineStr">
        <is>
          <t>Vic</t>
        </is>
      </c>
      <c r="D8884" t="inlineStr">
        <is>
          <t>VIC</t>
        </is>
      </c>
      <c r="E8884" t="inlineStr">
        <is>
          <t>State to standard abbreviation</t>
        </is>
      </c>
    </row>
    <row r="8885">
      <c r="A8885" t="inlineStr">
        <is>
          <t>SRC-01408</t>
        </is>
      </c>
      <c r="B8885" t="inlineStr">
        <is>
          <t>Phone Number</t>
        </is>
      </c>
      <c r="C8885" t="inlineStr">
        <is>
          <t>(03) 5550 2076</t>
        </is>
      </c>
      <c r="D8885" t="inlineStr">
        <is>
          <t>+61 3 5550 2076</t>
        </is>
      </c>
      <c r="E8885" t="inlineStr">
        <is>
          <t>Phone to +61 international format</t>
        </is>
      </c>
    </row>
    <row r="8886">
      <c r="A8886" t="inlineStr">
        <is>
          <t>SRC-01408</t>
        </is>
      </c>
      <c r="B8886" t="inlineStr">
        <is>
          <t>Company Name</t>
        </is>
      </c>
      <c r="C8886" t="inlineStr">
        <is>
          <t>IRONVESSA DENTAL PTY LTD</t>
        </is>
      </c>
      <c r="D8886" t="inlineStr">
        <is>
          <t>Ironvessa Dental Pty Ltd</t>
        </is>
      </c>
      <c r="E8886" t="inlineStr">
        <is>
          <t>Company suffix to 'Pty Ltd', trimmed, case</t>
        </is>
      </c>
    </row>
    <row r="8887">
      <c r="A8887" t="inlineStr">
        <is>
          <t>SRC-01408</t>
        </is>
      </c>
      <c r="B8887" t="inlineStr">
        <is>
          <t>Job Title</t>
        </is>
      </c>
      <c r="C8887" t="inlineStr">
        <is>
          <t>MANAGING DIRECTOR</t>
        </is>
      </c>
      <c r="D8887" t="inlineStr">
        <is>
          <t>Managing Director</t>
        </is>
      </c>
      <c r="E8887" t="inlineStr">
        <is>
          <t>Job title case</t>
        </is>
      </c>
    </row>
    <row r="8888">
      <c r="A8888" t="inlineStr">
        <is>
          <t>SRC-01408</t>
        </is>
      </c>
      <c r="B8888" t="inlineStr">
        <is>
          <t>City</t>
        </is>
      </c>
      <c r="C8888" t="inlineStr">
        <is>
          <t>footscray</t>
        </is>
      </c>
      <c r="D8888" t="inlineStr">
        <is>
          <t>Footscray</t>
        </is>
      </c>
      <c r="E8888" t="inlineStr">
        <is>
          <t>City case</t>
        </is>
      </c>
    </row>
    <row r="8889">
      <c r="A8889" t="inlineStr">
        <is>
          <t>SRC-01408</t>
        </is>
      </c>
      <c r="B8889" t="inlineStr">
        <is>
          <t>Lifecycle Stage</t>
        </is>
      </c>
      <c r="C8889" t="inlineStr">
        <is>
          <t>cust</t>
        </is>
      </c>
      <c r="D8889" t="inlineStr">
        <is>
          <t>Customer</t>
        </is>
      </c>
      <c r="E8889" t="inlineStr">
        <is>
          <t>Mapped to HubSpot lifecycle stage</t>
        </is>
      </c>
    </row>
    <row r="8890">
      <c r="A8890" t="inlineStr">
        <is>
          <t>SRC-01408</t>
        </is>
      </c>
      <c r="B8890" t="inlineStr">
        <is>
          <t>Last Activity</t>
        </is>
      </c>
      <c r="C8890" t="inlineStr">
        <is>
          <t>Nov 10 2025</t>
        </is>
      </c>
      <c r="D8890" t="inlineStr">
        <is>
          <t>2025-11-10</t>
        </is>
      </c>
      <c r="E8890" t="inlineStr">
        <is>
          <t>Date to YYYY-MM-DD</t>
        </is>
      </c>
    </row>
    <row r="8891">
      <c r="A8891" t="inlineStr">
        <is>
          <t>SRC-01409</t>
        </is>
      </c>
      <c r="B8891" t="inlineStr">
        <is>
          <t>Last Name</t>
        </is>
      </c>
      <c r="C8891" t="inlineStr">
        <is>
          <t>MURPHY</t>
        </is>
      </c>
      <c r="D8891" t="inlineStr">
        <is>
          <t>Murphy</t>
        </is>
      </c>
      <c r="E8891" t="inlineStr">
        <is>
          <t>Trimmed / name case</t>
        </is>
      </c>
    </row>
    <row r="8892">
      <c r="A8892" t="inlineStr">
        <is>
          <t>SRC-01409</t>
        </is>
      </c>
      <c r="B8892" t="inlineStr">
        <is>
          <t>Phone Number</t>
        </is>
      </c>
      <c r="C8892" t="inlineStr">
        <is>
          <t>61370101570</t>
        </is>
      </c>
      <c r="D8892" t="inlineStr">
        <is>
          <t>+61 3 7010 1570</t>
        </is>
      </c>
      <c r="E8892" t="inlineStr">
        <is>
          <t>Phone to +61 international format</t>
        </is>
      </c>
    </row>
    <row r="8893">
      <c r="A8893" t="inlineStr">
        <is>
          <t>SRC-01409</t>
        </is>
      </c>
      <c r="B8893" t="inlineStr">
        <is>
          <t>Job Title</t>
        </is>
      </c>
      <c r="C8893" t="inlineStr">
        <is>
          <t>SAFETY OFFICER</t>
        </is>
      </c>
      <c r="D8893" t="inlineStr">
        <is>
          <t>Safety Officer</t>
        </is>
      </c>
      <c r="E8893" t="inlineStr">
        <is>
          <t>Job title case</t>
        </is>
      </c>
    </row>
    <row r="8894">
      <c r="A8894" t="inlineStr">
        <is>
          <t>SRC-01409</t>
        </is>
      </c>
      <c r="B8894" t="inlineStr">
        <is>
          <t>Postal Code</t>
        </is>
      </c>
      <c r="C8894" t="inlineStr">
        <is>
          <t>3900.0</t>
        </is>
      </c>
      <c r="D8894" t="inlineStr">
        <is>
          <t>3900</t>
        </is>
      </c>
      <c r="E8894" t="inlineStr">
        <is>
          <t>Postcode to 4 digits (restored leading zero / removed .0)</t>
        </is>
      </c>
    </row>
    <row r="8895">
      <c r="A8895" t="inlineStr">
        <is>
          <t>SRC-01409</t>
        </is>
      </c>
      <c r="B8895" t="inlineStr">
        <is>
          <t>Lifecycle Stage</t>
        </is>
      </c>
      <c r="C8895" t="inlineStr">
        <is>
          <t>cust</t>
        </is>
      </c>
      <c r="D8895" t="inlineStr">
        <is>
          <t>Customer</t>
        </is>
      </c>
      <c r="E8895" t="inlineStr">
        <is>
          <t>Mapped to HubSpot lifecycle stage</t>
        </is>
      </c>
    </row>
    <row r="8896">
      <c r="A8896" t="inlineStr">
        <is>
          <t>SRC-01409</t>
        </is>
      </c>
      <c r="B8896" t="inlineStr">
        <is>
          <t>Last Activity</t>
        </is>
      </c>
      <c r="C8896" t="inlineStr">
        <is>
          <t>08/12/2024</t>
        </is>
      </c>
      <c r="D8896" t="inlineStr">
        <is>
          <t>2024-12-08</t>
        </is>
      </c>
      <c r="E8896" t="inlineStr">
        <is>
          <t>Date to YYYY-MM-DD</t>
        </is>
      </c>
    </row>
    <row r="8897">
      <c r="A8897" t="inlineStr">
        <is>
          <t>SRC-01410</t>
        </is>
      </c>
      <c r="B8897" t="inlineStr">
        <is>
          <t>Last Name</t>
        </is>
      </c>
      <c r="C8897" t="inlineStr">
        <is>
          <t xml:space="preserve"> Campbell</t>
        </is>
      </c>
      <c r="D8897" t="inlineStr">
        <is>
          <t>Campbell</t>
        </is>
      </c>
      <c r="E8897" t="inlineStr">
        <is>
          <t>Trimmed / name case</t>
        </is>
      </c>
    </row>
    <row r="8898">
      <c r="A8898" t="inlineStr">
        <is>
          <t>SRC-01410</t>
        </is>
      </c>
      <c r="B8898" t="inlineStr">
        <is>
          <t>Company Name</t>
        </is>
      </c>
      <c r="C8898" t="inlineStr">
        <is>
          <t>Nethervane Freight pty ltd</t>
        </is>
      </c>
      <c r="D8898" t="inlineStr">
        <is>
          <t>Nethervane Freight Pty Ltd</t>
        </is>
      </c>
      <c r="E8898" t="inlineStr">
        <is>
          <t>Company suffix to 'Pty Ltd', trimmed, case</t>
        </is>
      </c>
    </row>
    <row r="8899">
      <c r="A8899" t="inlineStr">
        <is>
          <t>SRC-01410</t>
        </is>
      </c>
      <c r="B8899" t="inlineStr">
        <is>
          <t>Job Title</t>
        </is>
      </c>
      <c r="C8899" t="inlineStr">
        <is>
          <t>director</t>
        </is>
      </c>
      <c r="D8899" t="inlineStr">
        <is>
          <t>Director</t>
        </is>
      </c>
      <c r="E8899" t="inlineStr">
        <is>
          <t>Job title case</t>
        </is>
      </c>
    </row>
    <row r="8900">
      <c r="A8900" t="inlineStr">
        <is>
          <t>SRC-01410</t>
        </is>
      </c>
      <c r="B8900" t="inlineStr">
        <is>
          <t>City</t>
        </is>
      </c>
      <c r="C8900" t="inlineStr">
        <is>
          <t>box hill</t>
        </is>
      </c>
      <c r="D8900" t="inlineStr">
        <is>
          <t>Box Hill</t>
        </is>
      </c>
      <c r="E8900" t="inlineStr">
        <is>
          <t>City case</t>
        </is>
      </c>
    </row>
    <row r="8901">
      <c r="A8901" t="inlineStr">
        <is>
          <t>SRC-01410</t>
        </is>
      </c>
      <c r="B8901" t="inlineStr">
        <is>
          <t>Last Activity</t>
        </is>
      </c>
      <c r="C8901" t="inlineStr">
        <is>
          <t>20/05/2024</t>
        </is>
      </c>
      <c r="D8901" t="inlineStr">
        <is>
          <t>2024-05-20</t>
        </is>
      </c>
      <c r="E8901" t="inlineStr">
        <is>
          <t>Date to YYYY-MM-DD</t>
        </is>
      </c>
    </row>
    <row r="8902">
      <c r="A8902" t="inlineStr">
        <is>
          <t>SRC-01411</t>
        </is>
      </c>
      <c r="B8902" t="inlineStr">
        <is>
          <t>Last Name</t>
        </is>
      </c>
      <c r="C8902" t="inlineStr">
        <is>
          <t xml:space="preserve"> Baker</t>
        </is>
      </c>
      <c r="D8902" t="inlineStr">
        <is>
          <t>Baker</t>
        </is>
      </c>
      <c r="E8902" t="inlineStr">
        <is>
          <t>Trimmed / name case</t>
        </is>
      </c>
    </row>
    <row r="8903">
      <c r="A8903" t="inlineStr">
        <is>
          <t>SRC-01411</t>
        </is>
      </c>
      <c r="B8903" t="inlineStr">
        <is>
          <t>State/Region</t>
        </is>
      </c>
      <c r="C8903" t="inlineStr">
        <is>
          <t>Vic</t>
        </is>
      </c>
      <c r="D8903" t="inlineStr">
        <is>
          <t>VIC</t>
        </is>
      </c>
      <c r="E8903" t="inlineStr">
        <is>
          <t>State to standard abbreviation</t>
        </is>
      </c>
    </row>
    <row r="8904">
      <c r="A8904" t="inlineStr">
        <is>
          <t>SRC-01411</t>
        </is>
      </c>
      <c r="B8904" t="inlineStr">
        <is>
          <t>Phone Number</t>
        </is>
      </c>
      <c r="C8904" t="inlineStr">
        <is>
          <t>(03) 7010-9670</t>
        </is>
      </c>
      <c r="D8904" t="inlineStr">
        <is>
          <t>+61 3 7010 9670</t>
        </is>
      </c>
      <c r="E8904" t="inlineStr">
        <is>
          <t>Phone to +61 international format</t>
        </is>
      </c>
    </row>
    <row r="8905">
      <c r="A8905" t="inlineStr">
        <is>
          <t>SRC-01411</t>
        </is>
      </c>
      <c r="B8905" t="inlineStr">
        <is>
          <t>Company Name</t>
        </is>
      </c>
      <c r="C8905" t="inlineStr">
        <is>
          <t>Ardlomew Optics Pty. Ltd.</t>
        </is>
      </c>
      <c r="D8905" t="inlineStr">
        <is>
          <t>Ardlomew Optics Pty Ltd</t>
        </is>
      </c>
      <c r="E8905" t="inlineStr">
        <is>
          <t>Company suffix to 'Pty Ltd', trimmed, case</t>
        </is>
      </c>
    </row>
    <row r="8906">
      <c r="A8906" t="inlineStr">
        <is>
          <t>SRC-01411</t>
        </is>
      </c>
      <c r="B8906" t="inlineStr">
        <is>
          <t>Job Title</t>
        </is>
      </c>
      <c r="C8906" t="inlineStr">
        <is>
          <t>practice manager</t>
        </is>
      </c>
      <c r="D8906" t="inlineStr">
        <is>
          <t>Practice Manager</t>
        </is>
      </c>
      <c r="E8906" t="inlineStr">
        <is>
          <t>Job title case</t>
        </is>
      </c>
    </row>
    <row r="8907">
      <c r="A8907" t="inlineStr">
        <is>
          <t>SRC-01411</t>
        </is>
      </c>
      <c r="B8907" t="inlineStr">
        <is>
          <t>City</t>
        </is>
      </c>
      <c r="C8907" t="inlineStr">
        <is>
          <t>MELBOURNE</t>
        </is>
      </c>
      <c r="D8907" t="inlineStr">
        <is>
          <t>Melbourne</t>
        </is>
      </c>
      <c r="E8907" t="inlineStr">
        <is>
          <t>City case</t>
        </is>
      </c>
    </row>
    <row r="8908">
      <c r="A8908" t="inlineStr">
        <is>
          <t>SRC-01411</t>
        </is>
      </c>
      <c r="B8908" t="inlineStr">
        <is>
          <t>Postal Code</t>
        </is>
      </c>
      <c r="C8908" t="inlineStr">
        <is>
          <t>3884.0</t>
        </is>
      </c>
      <c r="D8908" t="inlineStr">
        <is>
          <t>3884</t>
        </is>
      </c>
      <c r="E8908" t="inlineStr">
        <is>
          <t>Postcode to 4 digits (restored leading zero / removed .0)</t>
        </is>
      </c>
    </row>
    <row r="8909">
      <c r="A8909" t="inlineStr">
        <is>
          <t>SRC-01412</t>
        </is>
      </c>
      <c r="B8909" t="inlineStr">
        <is>
          <t>Last Name</t>
        </is>
      </c>
      <c r="C8909" t="inlineStr">
        <is>
          <t xml:space="preserve">Martin </t>
        </is>
      </c>
      <c r="D8909" t="inlineStr">
        <is>
          <t>Martin</t>
        </is>
      </c>
      <c r="E8909" t="inlineStr">
        <is>
          <t>Trimmed / name case</t>
        </is>
      </c>
    </row>
    <row r="8910">
      <c r="A8910" t="inlineStr">
        <is>
          <t>SRC-01412</t>
        </is>
      </c>
      <c r="B8910" t="inlineStr">
        <is>
          <t>State/Region</t>
        </is>
      </c>
      <c r="C8910" t="inlineStr">
        <is>
          <t>Vic</t>
        </is>
      </c>
      <c r="D8910" t="inlineStr">
        <is>
          <t>VIC</t>
        </is>
      </c>
      <c r="E8910" t="inlineStr">
        <is>
          <t>State to standard abbreviation</t>
        </is>
      </c>
    </row>
    <row r="8911">
      <c r="A8911" t="inlineStr">
        <is>
          <t>SRC-01412</t>
        </is>
      </c>
      <c r="B8911" t="inlineStr">
        <is>
          <t>Company Name</t>
        </is>
      </c>
      <c r="C8911" t="inlineStr">
        <is>
          <t>Wexmorrow Labs P/L</t>
        </is>
      </c>
      <c r="D8911" t="inlineStr">
        <is>
          <t>Wexmorrow Labs Pty Ltd</t>
        </is>
      </c>
      <c r="E8911" t="inlineStr">
        <is>
          <t>Company suffix to 'Pty Ltd', trimmed, case</t>
        </is>
      </c>
    </row>
    <row r="8912">
      <c r="A8912" t="inlineStr">
        <is>
          <t>SRC-01412</t>
        </is>
      </c>
      <c r="B8912" t="inlineStr">
        <is>
          <t>Job Title</t>
        </is>
      </c>
      <c r="C8912" t="inlineStr">
        <is>
          <t>PROCUREMENT OFFICER</t>
        </is>
      </c>
      <c r="D8912" t="inlineStr">
        <is>
          <t>Procurement Officer</t>
        </is>
      </c>
      <c r="E8912" t="inlineStr">
        <is>
          <t>Job title case</t>
        </is>
      </c>
    </row>
    <row r="8913">
      <c r="A8913" t="inlineStr">
        <is>
          <t>SRC-01412</t>
        </is>
      </c>
      <c r="B8913" t="inlineStr">
        <is>
          <t>Postal Code</t>
        </is>
      </c>
      <c r="C8913" t="inlineStr">
        <is>
          <t>3140.0</t>
        </is>
      </c>
      <c r="D8913" t="inlineStr">
        <is>
          <t>3140</t>
        </is>
      </c>
      <c r="E8913" t="inlineStr">
        <is>
          <t>Postcode to 4 digits (restored leading zero / removed .0)</t>
        </is>
      </c>
    </row>
    <row r="8914">
      <c r="A8914" t="inlineStr">
        <is>
          <t>SRC-01412</t>
        </is>
      </c>
      <c r="B8914" t="inlineStr">
        <is>
          <t>Lifecycle Stage</t>
        </is>
      </c>
      <c r="C8914" t="inlineStr">
        <is>
          <t>cust</t>
        </is>
      </c>
      <c r="D8914" t="inlineStr">
        <is>
          <t>Customer</t>
        </is>
      </c>
      <c r="E8914" t="inlineStr">
        <is>
          <t>Mapped to HubSpot lifecycle stage</t>
        </is>
      </c>
    </row>
    <row r="8915">
      <c r="A8915" t="inlineStr">
        <is>
          <t>SRC-01412</t>
        </is>
      </c>
      <c r="B8915" t="inlineStr">
        <is>
          <t>Last Activity</t>
        </is>
      </c>
      <c r="C8915" t="inlineStr">
        <is>
          <t>06/05/2024</t>
        </is>
      </c>
      <c r="D8915" t="inlineStr">
        <is>
          <t>2024-05-06</t>
        </is>
      </c>
      <c r="E8915" t="inlineStr">
        <is>
          <t>Date to YYYY-MM-DD</t>
        </is>
      </c>
    </row>
    <row r="8916">
      <c r="A8916" t="inlineStr">
        <is>
          <t>SRC-01413</t>
        </is>
      </c>
      <c r="B8916" t="inlineStr">
        <is>
          <t>Last Name</t>
        </is>
      </c>
      <c r="C8916" t="inlineStr">
        <is>
          <t xml:space="preserve">Russo </t>
        </is>
      </c>
      <c r="D8916" t="inlineStr">
        <is>
          <t>Russo</t>
        </is>
      </c>
      <c r="E8916" t="inlineStr">
        <is>
          <t>Trimmed / name case</t>
        </is>
      </c>
    </row>
    <row r="8917">
      <c r="A8917" t="inlineStr">
        <is>
          <t>SRC-01413</t>
        </is>
      </c>
      <c r="B8917" t="inlineStr">
        <is>
          <t>Phone Number</t>
        </is>
      </c>
      <c r="C8917" t="inlineStr">
        <is>
          <t>(03) 5550-6739</t>
        </is>
      </c>
      <c r="D8917" t="inlineStr">
        <is>
          <t>+61 3 5550 6739</t>
        </is>
      </c>
      <c r="E8917" t="inlineStr">
        <is>
          <t>Phone to +61 international format</t>
        </is>
      </c>
    </row>
    <row r="8918">
      <c r="A8918" t="inlineStr">
        <is>
          <t>SRC-01413</t>
        </is>
      </c>
      <c r="B8918" t="inlineStr">
        <is>
          <t>Company Name</t>
        </is>
      </c>
      <c r="C8918" t="inlineStr">
        <is>
          <t>Quillmere Optics</t>
        </is>
      </c>
      <c r="D8918" t="inlineStr">
        <is>
          <t>Quillmere Optics Pty Ltd</t>
        </is>
      </c>
      <c r="E8918" t="inlineStr">
        <is>
          <t>Company suffix to 'Pty Ltd', trimmed, case</t>
        </is>
      </c>
    </row>
    <row r="8919">
      <c r="A8919" t="inlineStr">
        <is>
          <t>SRC-01413</t>
        </is>
      </c>
      <c r="B8919" t="inlineStr">
        <is>
          <t>Job Title</t>
        </is>
      </c>
      <c r="C8919" t="inlineStr">
        <is>
          <t>OFFICE MANAGER</t>
        </is>
      </c>
      <c r="D8919" t="inlineStr">
        <is>
          <t>Office Manager</t>
        </is>
      </c>
      <c r="E8919" t="inlineStr">
        <is>
          <t>Job title case</t>
        </is>
      </c>
    </row>
    <row r="8920">
      <c r="A8920" t="inlineStr">
        <is>
          <t>SRC-01413</t>
        </is>
      </c>
      <c r="B8920" t="inlineStr">
        <is>
          <t>City</t>
        </is>
      </c>
      <c r="C8920" t="inlineStr">
        <is>
          <t>MELBOURNE</t>
        </is>
      </c>
      <c r="D8920" t="inlineStr">
        <is>
          <t>Melbourne</t>
        </is>
      </c>
      <c r="E8920" t="inlineStr">
        <is>
          <t>City case</t>
        </is>
      </c>
    </row>
    <row r="8921">
      <c r="A8921" t="inlineStr">
        <is>
          <t>SRC-01413</t>
        </is>
      </c>
      <c r="B8921" t="inlineStr">
        <is>
          <t>Lifecycle Stage</t>
        </is>
      </c>
      <c r="C8921" t="inlineStr">
        <is>
          <t>Marketing Qualified</t>
        </is>
      </c>
      <c r="D8921" t="inlineStr">
        <is>
          <t>Marketing Qualified Lead</t>
        </is>
      </c>
      <c r="E8921" t="inlineStr">
        <is>
          <t>Mapped to HubSpot lifecycle stage</t>
        </is>
      </c>
    </row>
    <row r="8922">
      <c r="A8922" t="inlineStr">
        <is>
          <t>SRC-01413</t>
        </is>
      </c>
      <c r="B8922" t="inlineStr">
        <is>
          <t>Last Activity</t>
        </is>
      </c>
      <c r="C8922" t="inlineStr">
        <is>
          <t>20/06/2024</t>
        </is>
      </c>
      <c r="D8922" t="inlineStr">
        <is>
          <t>2024-06-20</t>
        </is>
      </c>
      <c r="E8922" t="inlineStr">
        <is>
          <t>Date to YYYY-MM-DD</t>
        </is>
      </c>
    </row>
    <row r="8923">
      <c r="A8923" t="inlineStr">
        <is>
          <t>SRC-01414</t>
        </is>
      </c>
      <c r="B8923" t="inlineStr">
        <is>
          <t>State/Region</t>
        </is>
      </c>
      <c r="C8923" t="inlineStr">
        <is>
          <t>Western Australia</t>
        </is>
      </c>
      <c r="D8923" t="inlineStr">
        <is>
          <t>WA</t>
        </is>
      </c>
      <c r="E8923" t="inlineStr">
        <is>
          <t>State to standard abbreviation</t>
        </is>
      </c>
    </row>
    <row r="8924">
      <c r="A8924" t="inlineStr">
        <is>
          <t>SRC-01414</t>
        </is>
      </c>
      <c r="B8924" t="inlineStr">
        <is>
          <t>Phone Number</t>
        </is>
      </c>
      <c r="C8924" t="inlineStr">
        <is>
          <t>7010 1224</t>
        </is>
      </c>
      <c r="D8924" t="inlineStr">
        <is>
          <t>+61 8 7010 1224</t>
        </is>
      </c>
      <c r="E8924" t="inlineStr">
        <is>
          <t>Phone to +61 international format</t>
        </is>
      </c>
    </row>
    <row r="8925">
      <c r="A8925" t="inlineStr">
        <is>
          <t>SRC-01414</t>
        </is>
      </c>
      <c r="B8925" t="inlineStr">
        <is>
          <t>Company Name</t>
        </is>
      </c>
      <c r="C8925" t="inlineStr">
        <is>
          <t>RUSHAVON FOODS PTY LTD</t>
        </is>
      </c>
      <c r="D8925" t="inlineStr">
        <is>
          <t>Rushavon Foods Pty Ltd</t>
        </is>
      </c>
      <c r="E8925" t="inlineStr">
        <is>
          <t>Company suffix to 'Pty Ltd', trimmed, case</t>
        </is>
      </c>
    </row>
    <row r="8926">
      <c r="A8926" t="inlineStr">
        <is>
          <t>SRC-01414</t>
        </is>
      </c>
      <c r="B8926" t="inlineStr">
        <is>
          <t>City</t>
        </is>
      </c>
      <c r="C8926" t="inlineStr">
        <is>
          <t>bunbury</t>
        </is>
      </c>
      <c r="D8926" t="inlineStr">
        <is>
          <t>Bunbury</t>
        </is>
      </c>
      <c r="E8926" t="inlineStr">
        <is>
          <t>City case</t>
        </is>
      </c>
    </row>
    <row r="8927">
      <c r="A8927" t="inlineStr">
        <is>
          <t>SRC-01414</t>
        </is>
      </c>
      <c r="B8927" t="inlineStr">
        <is>
          <t>Lifecycle Stage</t>
        </is>
      </c>
      <c r="C8927" t="inlineStr">
        <is>
          <t>Marketing Qualified</t>
        </is>
      </c>
      <c r="D8927" t="inlineStr">
        <is>
          <t>Marketing Qualified Lead</t>
        </is>
      </c>
      <c r="E8927" t="inlineStr">
        <is>
          <t>Mapped to HubSpot lifecycle stage</t>
        </is>
      </c>
    </row>
    <row r="8928">
      <c r="A8928" t="inlineStr">
        <is>
          <t>SRC-01414</t>
        </is>
      </c>
      <c r="B8928" t="inlineStr">
        <is>
          <t>Last Activity</t>
        </is>
      </c>
      <c r="C8928" t="inlineStr">
        <is>
          <t>19/04/2024</t>
        </is>
      </c>
      <c r="D8928" t="inlineStr">
        <is>
          <t>2024-04-19</t>
        </is>
      </c>
      <c r="E8928" t="inlineStr">
        <is>
          <t>Date to YYYY-MM-DD</t>
        </is>
      </c>
    </row>
    <row r="8929">
      <c r="A8929" t="inlineStr">
        <is>
          <t>SRC-01415</t>
        </is>
      </c>
      <c r="B8929" t="inlineStr">
        <is>
          <t>First Name</t>
        </is>
      </c>
      <c r="C8929" t="inlineStr">
        <is>
          <t>LUCA</t>
        </is>
      </c>
      <c r="D8929" t="inlineStr">
        <is>
          <t>Luca</t>
        </is>
      </c>
      <c r="E8929" t="inlineStr">
        <is>
          <t>Trimmed / name case</t>
        </is>
      </c>
    </row>
    <row r="8930">
      <c r="A8930" t="inlineStr">
        <is>
          <t>SRC-01415</t>
        </is>
      </c>
      <c r="B8930" t="inlineStr">
        <is>
          <t>Last Name</t>
        </is>
      </c>
      <c r="C8930" t="inlineStr">
        <is>
          <t>walker</t>
        </is>
      </c>
      <c r="D8930" t="inlineStr">
        <is>
          <t>Walker</t>
        </is>
      </c>
      <c r="E8930" t="inlineStr">
        <is>
          <t>Trimmed / name case</t>
        </is>
      </c>
    </row>
    <row r="8931">
      <c r="A8931" t="inlineStr">
        <is>
          <t>SRC-01415</t>
        </is>
      </c>
      <c r="B8931" t="inlineStr">
        <is>
          <t>Phone Number</t>
        </is>
      </c>
      <c r="C8931" t="inlineStr">
        <is>
          <t>03 5550 2873</t>
        </is>
      </c>
      <c r="D8931" t="inlineStr">
        <is>
          <t>+61 3 5550 2873</t>
        </is>
      </c>
      <c r="E8931" t="inlineStr">
        <is>
          <t>Phone to +61 international format</t>
        </is>
      </c>
    </row>
    <row r="8932">
      <c r="A8932" t="inlineStr">
        <is>
          <t>SRC-01415</t>
        </is>
      </c>
      <c r="B8932" t="inlineStr">
        <is>
          <t>Lifecycle Stage</t>
        </is>
      </c>
      <c r="C8932" t="inlineStr">
        <is>
          <t>new lead</t>
        </is>
      </c>
      <c r="D8932" t="inlineStr">
        <is>
          <t>Lead</t>
        </is>
      </c>
      <c r="E8932" t="inlineStr">
        <is>
          <t>Mapped to HubSpot lifecycle stage</t>
        </is>
      </c>
    </row>
    <row r="8933">
      <c r="A8933" t="inlineStr">
        <is>
          <t>SRC-01415</t>
        </is>
      </c>
      <c r="B8933" t="inlineStr">
        <is>
          <t>Last Activity</t>
        </is>
      </c>
      <c r="C8933" t="inlineStr">
        <is>
          <t>28/10/2024</t>
        </is>
      </c>
      <c r="D8933" t="inlineStr">
        <is>
          <t>2024-10-28</t>
        </is>
      </c>
      <c r="E8933" t="inlineStr">
        <is>
          <t>Date to YYYY-MM-DD</t>
        </is>
      </c>
    </row>
    <row r="8934">
      <c r="A8934" t="inlineStr">
        <is>
          <t>SRC-01416</t>
        </is>
      </c>
      <c r="B8934" t="inlineStr">
        <is>
          <t>Last Name</t>
        </is>
      </c>
      <c r="C8934" t="inlineStr"/>
      <c r="D8934" t="inlineStr">
        <is>
          <t>Singh</t>
        </is>
      </c>
      <c r="E8934" t="inlineStr">
        <is>
          <t>Split full name from First Name field</t>
        </is>
      </c>
    </row>
    <row r="8935">
      <c r="A8935" t="inlineStr">
        <is>
          <t>SRC-01416</t>
        </is>
      </c>
      <c r="B8935" t="inlineStr">
        <is>
          <t>State/Region</t>
        </is>
      </c>
      <c r="C8935" t="inlineStr">
        <is>
          <t>nsw</t>
        </is>
      </c>
      <c r="D8935" t="inlineStr">
        <is>
          <t>NSW</t>
        </is>
      </c>
      <c r="E8935" t="inlineStr">
        <is>
          <t>State to standard abbreviation</t>
        </is>
      </c>
    </row>
    <row r="8936">
      <c r="A8936" t="inlineStr">
        <is>
          <t>SRC-01416</t>
        </is>
      </c>
      <c r="B8936" t="inlineStr">
        <is>
          <t>Phone Number</t>
        </is>
      </c>
      <c r="C8936" t="inlineStr">
        <is>
          <t>0255507065</t>
        </is>
      </c>
      <c r="D8936" t="inlineStr">
        <is>
          <t>+61 2 5550 7065</t>
        </is>
      </c>
      <c r="E8936" t="inlineStr">
        <is>
          <t>Phone to +61 international format</t>
        </is>
      </c>
    </row>
    <row r="8937">
      <c r="A8937" t="inlineStr">
        <is>
          <t>SRC-01416</t>
        </is>
      </c>
      <c r="B8937" t="inlineStr">
        <is>
          <t>Company Name</t>
        </is>
      </c>
      <c r="C8937" t="inlineStr">
        <is>
          <t>Kestermoy Hospitality pty ltd</t>
        </is>
      </c>
      <c r="D8937" t="inlineStr">
        <is>
          <t>Kestermoy Hospitality Pty Ltd</t>
        </is>
      </c>
      <c r="E8937" t="inlineStr">
        <is>
          <t>Company suffix to 'Pty Ltd', trimmed, case</t>
        </is>
      </c>
    </row>
    <row r="8938">
      <c r="A8938" t="inlineStr">
        <is>
          <t>SRC-01416</t>
        </is>
      </c>
      <c r="B8938" t="inlineStr">
        <is>
          <t>Job Title</t>
        </is>
      </c>
      <c r="C8938" t="inlineStr">
        <is>
          <t>HR MANAGER</t>
        </is>
      </c>
      <c r="D8938" t="inlineStr">
        <is>
          <t>HR Manager</t>
        </is>
      </c>
      <c r="E8938" t="inlineStr">
        <is>
          <t>Job title case</t>
        </is>
      </c>
    </row>
    <row r="8939">
      <c r="A8939" t="inlineStr">
        <is>
          <t>SRC-01416</t>
        </is>
      </c>
      <c r="B8939" t="inlineStr">
        <is>
          <t>Last Activity</t>
        </is>
      </c>
      <c r="C8939" t="inlineStr">
        <is>
          <t>Jul 03 2026</t>
        </is>
      </c>
      <c r="D8939" t="inlineStr">
        <is>
          <t>2026-07-03</t>
        </is>
      </c>
      <c r="E8939" t="inlineStr">
        <is>
          <t>Date to YYYY-MM-DD</t>
        </is>
      </c>
    </row>
    <row r="8940">
      <c r="A8940" t="inlineStr">
        <is>
          <t>SRC-01417</t>
        </is>
      </c>
      <c r="B8940" t="inlineStr">
        <is>
          <t>First Name</t>
        </is>
      </c>
      <c r="C8940" t="inlineStr">
        <is>
          <t>MINH</t>
        </is>
      </c>
      <c r="D8940" t="inlineStr">
        <is>
          <t>Minh</t>
        </is>
      </c>
      <c r="E8940" t="inlineStr">
        <is>
          <t>Trimmed / name case</t>
        </is>
      </c>
    </row>
    <row r="8941">
      <c r="A8941" t="inlineStr">
        <is>
          <t>SRC-01417</t>
        </is>
      </c>
      <c r="B8941" t="inlineStr">
        <is>
          <t>State/Region</t>
        </is>
      </c>
      <c r="C8941" t="inlineStr">
        <is>
          <t>nsw</t>
        </is>
      </c>
      <c r="D8941" t="inlineStr">
        <is>
          <t>NSW</t>
        </is>
      </c>
      <c r="E8941" t="inlineStr">
        <is>
          <t>State to standard abbreviation</t>
        </is>
      </c>
    </row>
    <row r="8942">
      <c r="A8942" t="inlineStr">
        <is>
          <t>SRC-01417</t>
        </is>
      </c>
      <c r="B8942" t="inlineStr">
        <is>
          <t>Company Name</t>
        </is>
      </c>
      <c r="C8942" t="inlineStr">
        <is>
          <t>HETHERMOYLE PACKAGING PTY LTD</t>
        </is>
      </c>
      <c r="D8942" t="inlineStr">
        <is>
          <t>Hethermoyle Packaging Pty Ltd</t>
        </is>
      </c>
      <c r="E8942" t="inlineStr">
        <is>
          <t>Company suffix to 'Pty Ltd', trimmed, case</t>
        </is>
      </c>
    </row>
    <row r="8943">
      <c r="A8943" t="inlineStr">
        <is>
          <t>SRC-01417</t>
        </is>
      </c>
      <c r="B8943" t="inlineStr">
        <is>
          <t>Job Title</t>
        </is>
      </c>
      <c r="C8943" t="inlineStr">
        <is>
          <t>SITE SUPERVISOR</t>
        </is>
      </c>
      <c r="D8943" t="inlineStr">
        <is>
          <t>Site Supervisor</t>
        </is>
      </c>
      <c r="E8943" t="inlineStr">
        <is>
          <t>Job title case</t>
        </is>
      </c>
    </row>
    <row r="8944">
      <c r="A8944" t="inlineStr">
        <is>
          <t>SRC-01417</t>
        </is>
      </c>
      <c r="B8944" t="inlineStr">
        <is>
          <t>City</t>
        </is>
      </c>
      <c r="C8944" t="inlineStr">
        <is>
          <t>parramatta</t>
        </is>
      </c>
      <c r="D8944" t="inlineStr">
        <is>
          <t>Parramatta</t>
        </is>
      </c>
      <c r="E8944" t="inlineStr">
        <is>
          <t>City case</t>
        </is>
      </c>
    </row>
    <row r="8945">
      <c r="A8945" t="inlineStr">
        <is>
          <t>SRC-01418</t>
        </is>
      </c>
      <c r="B8945" t="inlineStr">
        <is>
          <t>Last Name</t>
        </is>
      </c>
      <c r="C8945" t="inlineStr">
        <is>
          <t>stewart</t>
        </is>
      </c>
      <c r="D8945" t="inlineStr">
        <is>
          <t>Stewart</t>
        </is>
      </c>
      <c r="E8945" t="inlineStr">
        <is>
          <t>Trimmed / name case</t>
        </is>
      </c>
    </row>
    <row r="8946">
      <c r="A8946" t="inlineStr">
        <is>
          <t>SRC-01418</t>
        </is>
      </c>
      <c r="B8946" t="inlineStr">
        <is>
          <t>State/Region</t>
        </is>
      </c>
      <c r="C8946" t="inlineStr">
        <is>
          <t>Qld</t>
        </is>
      </c>
      <c r="D8946" t="inlineStr">
        <is>
          <t>QLD</t>
        </is>
      </c>
      <c r="E8946" t="inlineStr">
        <is>
          <t>State to standard abbreviation</t>
        </is>
      </c>
    </row>
    <row r="8947">
      <c r="A8947" t="inlineStr">
        <is>
          <t>SRC-01418</t>
        </is>
      </c>
      <c r="B8947" t="inlineStr">
        <is>
          <t>Phone Number</t>
        </is>
      </c>
      <c r="C8947" t="inlineStr">
        <is>
          <t>0770106762</t>
        </is>
      </c>
      <c r="D8947" t="inlineStr">
        <is>
          <t>+61 7 7010 6762</t>
        </is>
      </c>
      <c r="E8947" t="inlineStr">
        <is>
          <t>Phone to +61 international format</t>
        </is>
      </c>
    </row>
    <row r="8948">
      <c r="A8948" t="inlineStr">
        <is>
          <t>SRC-01418</t>
        </is>
      </c>
      <c r="B8948" t="inlineStr">
        <is>
          <t>Company Name</t>
        </is>
      </c>
      <c r="C8948" t="inlineStr">
        <is>
          <t>Rushavon Logistics Pty. Ltd.</t>
        </is>
      </c>
      <c r="D8948" t="inlineStr">
        <is>
          <t>Rushavon Logistics Pty Ltd</t>
        </is>
      </c>
      <c r="E8948" t="inlineStr">
        <is>
          <t>Company suffix to 'Pty Ltd', trimmed, case</t>
        </is>
      </c>
    </row>
    <row r="8949">
      <c r="A8949" t="inlineStr">
        <is>
          <t>SRC-01418</t>
        </is>
      </c>
      <c r="B8949" t="inlineStr">
        <is>
          <t>City</t>
        </is>
      </c>
      <c r="C8949" t="inlineStr">
        <is>
          <t>CAIRNS</t>
        </is>
      </c>
      <c r="D8949" t="inlineStr">
        <is>
          <t>Cairns</t>
        </is>
      </c>
      <c r="E8949" t="inlineStr">
        <is>
          <t>City case</t>
        </is>
      </c>
    </row>
    <row r="8950">
      <c r="A8950" t="inlineStr">
        <is>
          <t>SRC-01418</t>
        </is>
      </c>
      <c r="B8950" t="inlineStr">
        <is>
          <t>Lifecycle Stage</t>
        </is>
      </c>
      <c r="C8950" t="inlineStr">
        <is>
          <t>lead</t>
        </is>
      </c>
      <c r="D8950" t="inlineStr">
        <is>
          <t>Lead</t>
        </is>
      </c>
      <c r="E8950" t="inlineStr">
        <is>
          <t>Mapped to HubSpot lifecycle stage</t>
        </is>
      </c>
    </row>
    <row r="8951">
      <c r="A8951" t="inlineStr">
        <is>
          <t>SRC-01419</t>
        </is>
      </c>
      <c r="B8951" t="inlineStr">
        <is>
          <t>Last Name</t>
        </is>
      </c>
      <c r="C8951" t="inlineStr"/>
      <c r="D8951" t="inlineStr">
        <is>
          <t>Georgiou</t>
        </is>
      </c>
      <c r="E8951" t="inlineStr">
        <is>
          <t>Split full name from First Name field</t>
        </is>
      </c>
    </row>
    <row r="8952">
      <c r="A8952" t="inlineStr">
        <is>
          <t>SRC-01419</t>
        </is>
      </c>
      <c r="B8952" t="inlineStr">
        <is>
          <t>State/Region</t>
        </is>
      </c>
      <c r="C8952" t="inlineStr">
        <is>
          <t>Vic</t>
        </is>
      </c>
      <c r="D8952" t="inlineStr">
        <is>
          <t>VIC</t>
        </is>
      </c>
      <c r="E8952" t="inlineStr">
        <is>
          <t>State to standard abbreviation</t>
        </is>
      </c>
    </row>
    <row r="8953">
      <c r="A8953" t="inlineStr">
        <is>
          <t>SRC-01419</t>
        </is>
      </c>
      <c r="B8953" t="inlineStr">
        <is>
          <t>Phone Number</t>
        </is>
      </c>
      <c r="C8953" t="inlineStr">
        <is>
          <t>5550 6964</t>
        </is>
      </c>
      <c r="D8953" t="inlineStr">
        <is>
          <t>+61 3 5550 6964</t>
        </is>
      </c>
      <c r="E8953" t="inlineStr">
        <is>
          <t>Phone to +61 international format</t>
        </is>
      </c>
    </row>
    <row r="8954">
      <c r="A8954" t="inlineStr">
        <is>
          <t>SRC-01419</t>
        </is>
      </c>
      <c r="B8954" t="inlineStr">
        <is>
          <t>Job Title</t>
        </is>
      </c>
      <c r="C8954" t="inlineStr">
        <is>
          <t>marketing coordinator</t>
        </is>
      </c>
      <c r="D8954" t="inlineStr">
        <is>
          <t>Marketing Coordinator</t>
        </is>
      </c>
      <c r="E8954" t="inlineStr">
        <is>
          <t>Job title case</t>
        </is>
      </c>
    </row>
    <row r="8955">
      <c r="A8955" t="inlineStr">
        <is>
          <t>SRC-01419</t>
        </is>
      </c>
      <c r="B8955" t="inlineStr">
        <is>
          <t>City</t>
        </is>
      </c>
      <c r="C8955" t="inlineStr">
        <is>
          <t>melbourne</t>
        </is>
      </c>
      <c r="D8955" t="inlineStr">
        <is>
          <t>Melbourne</t>
        </is>
      </c>
      <c r="E8955" t="inlineStr">
        <is>
          <t>City case</t>
        </is>
      </c>
    </row>
    <row r="8956">
      <c r="A8956" t="inlineStr">
        <is>
          <t>SRC-01419</t>
        </is>
      </c>
      <c r="B8956" t="inlineStr">
        <is>
          <t>Lifecycle Stage</t>
        </is>
      </c>
      <c r="C8956" t="inlineStr">
        <is>
          <t>LEAD</t>
        </is>
      </c>
      <c r="D8956" t="inlineStr">
        <is>
          <t>Lead</t>
        </is>
      </c>
      <c r="E8956" t="inlineStr">
        <is>
          <t>Mapped to HubSpot lifecycle stage</t>
        </is>
      </c>
    </row>
    <row r="8957">
      <c r="A8957" t="inlineStr">
        <is>
          <t>SRC-01419</t>
        </is>
      </c>
      <c r="B8957" t="inlineStr">
        <is>
          <t>Last Activity</t>
        </is>
      </c>
      <c r="C8957" t="inlineStr">
        <is>
          <t>Jan 27 2026</t>
        </is>
      </c>
      <c r="D8957" t="inlineStr">
        <is>
          <t>2026-01-27</t>
        </is>
      </c>
      <c r="E8957" t="inlineStr">
        <is>
          <t>Date to YYYY-MM-DD</t>
        </is>
      </c>
    </row>
    <row r="8958">
      <c r="A8958" t="inlineStr">
        <is>
          <t>SRC-01420</t>
        </is>
      </c>
      <c r="B8958" t="inlineStr">
        <is>
          <t>Email</t>
        </is>
      </c>
      <c r="C8958" t="inlineStr">
        <is>
          <t xml:space="preserve">william@orlubriepackaging.example </t>
        </is>
      </c>
      <c r="D8958" t="inlineStr">
        <is>
          <t>william@orlubriepackaging.example</t>
        </is>
      </c>
      <c r="E8958" t="inlineStr">
        <is>
          <t>Lower-case, trimmed, removed mailto:/brackets</t>
        </is>
      </c>
    </row>
    <row r="8959">
      <c r="A8959" t="inlineStr">
        <is>
          <t>SRC-01420</t>
        </is>
      </c>
      <c r="B8959" t="inlineStr">
        <is>
          <t>State/Region</t>
        </is>
      </c>
      <c r="C8959" t="inlineStr">
        <is>
          <t>Vic</t>
        </is>
      </c>
      <c r="D8959" t="inlineStr">
        <is>
          <t>VIC</t>
        </is>
      </c>
      <c r="E8959" t="inlineStr">
        <is>
          <t>State to standard abbreviation</t>
        </is>
      </c>
    </row>
    <row r="8960">
      <c r="A8960" t="inlineStr">
        <is>
          <t>SRC-01420</t>
        </is>
      </c>
      <c r="B8960" t="inlineStr">
        <is>
          <t>Phone Number</t>
        </is>
      </c>
      <c r="C8960" t="inlineStr">
        <is>
          <t>03.7010.3405</t>
        </is>
      </c>
      <c r="D8960" t="inlineStr">
        <is>
          <t>+61 3 7010 3405</t>
        </is>
      </c>
      <c r="E8960" t="inlineStr">
        <is>
          <t>Phone to +61 international format</t>
        </is>
      </c>
    </row>
    <row r="8961">
      <c r="A8961" t="inlineStr">
        <is>
          <t>SRC-01420</t>
        </is>
      </c>
      <c r="B8961" t="inlineStr">
        <is>
          <t>Company Name</t>
        </is>
      </c>
      <c r="C8961" t="inlineStr">
        <is>
          <t>Orlubrie Packaging Pty. Ltd.</t>
        </is>
      </c>
      <c r="D8961" t="inlineStr">
        <is>
          <t>Orlubrie Packaging Pty Ltd</t>
        </is>
      </c>
      <c r="E8961" t="inlineStr">
        <is>
          <t>Company suffix to 'Pty Ltd', trimmed, case</t>
        </is>
      </c>
    </row>
    <row r="8962">
      <c r="A8962" t="inlineStr">
        <is>
          <t>SRC-01420</t>
        </is>
      </c>
      <c r="B8962" t="inlineStr">
        <is>
          <t>Job Title</t>
        </is>
      </c>
      <c r="C8962" t="inlineStr">
        <is>
          <t>HR MANAGER</t>
        </is>
      </c>
      <c r="D8962" t="inlineStr">
        <is>
          <t>HR Manager</t>
        </is>
      </c>
      <c r="E8962" t="inlineStr">
        <is>
          <t>Job title case</t>
        </is>
      </c>
    </row>
    <row r="8963">
      <c r="A8963" t="inlineStr">
        <is>
          <t>SRC-01420</t>
        </is>
      </c>
      <c r="B8963" t="inlineStr">
        <is>
          <t>City</t>
        </is>
      </c>
      <c r="C8963" t="inlineStr">
        <is>
          <t>footscray</t>
        </is>
      </c>
      <c r="D8963" t="inlineStr">
        <is>
          <t>Footscray</t>
        </is>
      </c>
      <c r="E8963" t="inlineStr">
        <is>
          <t>City case</t>
        </is>
      </c>
    </row>
    <row r="8964">
      <c r="A8964" t="inlineStr">
        <is>
          <t>SRC-01420</t>
        </is>
      </c>
      <c r="B8964" t="inlineStr">
        <is>
          <t>Postal Code</t>
        </is>
      </c>
      <c r="C8964" t="inlineStr">
        <is>
          <t>3474.0</t>
        </is>
      </c>
      <c r="D8964" t="inlineStr">
        <is>
          <t>3474</t>
        </is>
      </c>
      <c r="E8964" t="inlineStr">
        <is>
          <t>Postcode to 4 digits (restored leading zero / removed .0)</t>
        </is>
      </c>
    </row>
    <row r="8965">
      <c r="A8965" t="inlineStr">
        <is>
          <t>SRC-01420</t>
        </is>
      </c>
      <c r="B8965" t="inlineStr">
        <is>
          <t>Lifecycle Stage</t>
        </is>
      </c>
      <c r="C8965" t="inlineStr">
        <is>
          <t>Sales qualified</t>
        </is>
      </c>
      <c r="D8965" t="inlineStr">
        <is>
          <t>Sales Qualified Lead</t>
        </is>
      </c>
      <c r="E8965" t="inlineStr">
        <is>
          <t>Mapped to HubSpot lifecycle stage</t>
        </is>
      </c>
    </row>
    <row r="8966">
      <c r="A8966" t="inlineStr">
        <is>
          <t>SRC-01420</t>
        </is>
      </c>
      <c r="B8966" t="inlineStr">
        <is>
          <t>Last Activity</t>
        </is>
      </c>
      <c r="C8966" t="inlineStr">
        <is>
          <t>Feb 09 2024</t>
        </is>
      </c>
      <c r="D8966" t="inlineStr">
        <is>
          <t>2024-02-09</t>
        </is>
      </c>
      <c r="E8966" t="inlineStr">
        <is>
          <t>Date to YYYY-MM-DD</t>
        </is>
      </c>
    </row>
    <row r="8967">
      <c r="A8967" t="inlineStr">
        <is>
          <t>SRC-01421</t>
        </is>
      </c>
      <c r="B8967" t="inlineStr">
        <is>
          <t>Last Name</t>
        </is>
      </c>
      <c r="C8967" t="inlineStr">
        <is>
          <t xml:space="preserve">Harris </t>
        </is>
      </c>
      <c r="D8967" t="inlineStr">
        <is>
          <t>Harris</t>
        </is>
      </c>
      <c r="E8967" t="inlineStr">
        <is>
          <t>Trimmed / name case</t>
        </is>
      </c>
    </row>
    <row r="8968">
      <c r="A8968" t="inlineStr">
        <is>
          <t>SRC-01421</t>
        </is>
      </c>
      <c r="B8968" t="inlineStr">
        <is>
          <t>State/Region</t>
        </is>
      </c>
      <c r="C8968" t="inlineStr">
        <is>
          <t>Qld</t>
        </is>
      </c>
      <c r="D8968" t="inlineStr">
        <is>
          <t>QLD</t>
        </is>
      </c>
      <c r="E8968" t="inlineStr">
        <is>
          <t>State to standard abbreviation</t>
        </is>
      </c>
    </row>
    <row r="8969">
      <c r="A8969" t="inlineStr">
        <is>
          <t>SRC-01421</t>
        </is>
      </c>
      <c r="B8969" t="inlineStr">
        <is>
          <t>Company Name</t>
        </is>
      </c>
      <c r="C8969" t="inlineStr">
        <is>
          <t xml:space="preserve"> Quillmere Accounting Pty Ltd</t>
        </is>
      </c>
      <c r="D8969" t="inlineStr">
        <is>
          <t>Quillmere Accounting Pty Ltd</t>
        </is>
      </c>
      <c r="E8969" t="inlineStr">
        <is>
          <t>Company suffix to 'Pty Ltd', trimmed, case</t>
        </is>
      </c>
    </row>
    <row r="8970">
      <c r="A8970" t="inlineStr">
        <is>
          <t>SRC-01421</t>
        </is>
      </c>
      <c r="B8970" t="inlineStr">
        <is>
          <t>Job Title</t>
        </is>
      </c>
      <c r="C8970" t="inlineStr">
        <is>
          <t>TEAM LEADER</t>
        </is>
      </c>
      <c r="D8970" t="inlineStr">
        <is>
          <t>Team Leader</t>
        </is>
      </c>
      <c r="E8970" t="inlineStr">
        <is>
          <t>Job title case</t>
        </is>
      </c>
    </row>
    <row r="8971">
      <c r="A8971" t="inlineStr">
        <is>
          <t>SRC-01421</t>
        </is>
      </c>
      <c r="B8971" t="inlineStr">
        <is>
          <t>City</t>
        </is>
      </c>
      <c r="C8971" t="inlineStr">
        <is>
          <t>CAIRNS</t>
        </is>
      </c>
      <c r="D8971" t="inlineStr">
        <is>
          <t>Cairns</t>
        </is>
      </c>
      <c r="E8971" t="inlineStr">
        <is>
          <t>City case</t>
        </is>
      </c>
    </row>
    <row r="8972">
      <c r="A8972" t="inlineStr">
        <is>
          <t>SRC-01421</t>
        </is>
      </c>
      <c r="B8972" t="inlineStr">
        <is>
          <t>Last Activity</t>
        </is>
      </c>
      <c r="C8972" t="inlineStr">
        <is>
          <t>Jan 25 2024</t>
        </is>
      </c>
      <c r="D8972" t="inlineStr">
        <is>
          <t>2024-01-25</t>
        </is>
      </c>
      <c r="E8972" t="inlineStr">
        <is>
          <t>Date to YYYY-MM-DD</t>
        </is>
      </c>
    </row>
    <row r="8973">
      <c r="A8973" t="inlineStr">
        <is>
          <t>SRC-01422</t>
        </is>
      </c>
      <c r="B8973" t="inlineStr">
        <is>
          <t>Last Name</t>
        </is>
      </c>
      <c r="C8973" t="inlineStr">
        <is>
          <t>COOPER</t>
        </is>
      </c>
      <c r="D8973" t="inlineStr">
        <is>
          <t>Cooper</t>
        </is>
      </c>
      <c r="E8973" t="inlineStr">
        <is>
          <t>Trimmed / name case</t>
        </is>
      </c>
    </row>
    <row r="8974">
      <c r="A8974" t="inlineStr">
        <is>
          <t>SRC-01422</t>
        </is>
      </c>
      <c r="B8974" t="inlineStr">
        <is>
          <t>Phone Number</t>
        </is>
      </c>
      <c r="C8974" t="inlineStr">
        <is>
          <t>03 5550 9638</t>
        </is>
      </c>
      <c r="D8974" t="inlineStr">
        <is>
          <t>+61 3 5550 9638</t>
        </is>
      </c>
      <c r="E8974" t="inlineStr">
        <is>
          <t>Phone to +61 international format</t>
        </is>
      </c>
    </row>
    <row r="8975">
      <c r="A8975" t="inlineStr">
        <is>
          <t>SRC-01422</t>
        </is>
      </c>
      <c r="B8975" t="inlineStr">
        <is>
          <t>Company Name</t>
        </is>
      </c>
      <c r="C8975" t="inlineStr">
        <is>
          <t xml:space="preserve"> Orlubrie Packaging Pty Ltd</t>
        </is>
      </c>
      <c r="D8975" t="inlineStr">
        <is>
          <t>Orlubrie Packaging Pty Ltd</t>
        </is>
      </c>
      <c r="E8975" t="inlineStr">
        <is>
          <t>Company suffix to 'Pty Ltd', trimmed, case</t>
        </is>
      </c>
    </row>
    <row r="8976">
      <c r="A8976" t="inlineStr">
        <is>
          <t>SRC-01422</t>
        </is>
      </c>
      <c r="B8976" t="inlineStr">
        <is>
          <t>Job Title</t>
        </is>
      </c>
      <c r="C8976" t="inlineStr">
        <is>
          <t>accounts payable officer</t>
        </is>
      </c>
      <c r="D8976" t="inlineStr">
        <is>
          <t>Accounts Payable Officer</t>
        </is>
      </c>
      <c r="E8976" t="inlineStr">
        <is>
          <t>Job title case</t>
        </is>
      </c>
    </row>
    <row r="8977">
      <c r="A8977" t="inlineStr">
        <is>
          <t>SRC-01422</t>
        </is>
      </c>
      <c r="B8977" t="inlineStr">
        <is>
          <t>City</t>
        </is>
      </c>
      <c r="C8977" t="inlineStr">
        <is>
          <t>FOOTSCRAY</t>
        </is>
      </c>
      <c r="D8977" t="inlineStr">
        <is>
          <t>Footscray</t>
        </is>
      </c>
      <c r="E8977" t="inlineStr">
        <is>
          <t>City case</t>
        </is>
      </c>
    </row>
    <row r="8978">
      <c r="A8978" t="inlineStr">
        <is>
          <t>SRC-01422</t>
        </is>
      </c>
      <c r="B8978" t="inlineStr">
        <is>
          <t>Lifecycle Stage</t>
        </is>
      </c>
      <c r="C8978" t="inlineStr">
        <is>
          <t>LEAD</t>
        </is>
      </c>
      <c r="D8978" t="inlineStr">
        <is>
          <t>Lead</t>
        </is>
      </c>
      <c r="E8978" t="inlineStr">
        <is>
          <t>Mapped to HubSpot lifecycle stage</t>
        </is>
      </c>
    </row>
    <row r="8979">
      <c r="A8979" t="inlineStr">
        <is>
          <t>SRC-01422</t>
        </is>
      </c>
      <c r="B8979" t="inlineStr">
        <is>
          <t>Last Activity</t>
        </is>
      </c>
      <c r="C8979" t="inlineStr">
        <is>
          <t>Sep 01 2025</t>
        </is>
      </c>
      <c r="D8979" t="inlineStr">
        <is>
          <t>2025-09-01</t>
        </is>
      </c>
      <c r="E8979" t="inlineStr">
        <is>
          <t>Date to YYYY-MM-DD</t>
        </is>
      </c>
    </row>
    <row r="8980">
      <c r="A8980" t="inlineStr">
        <is>
          <t>SRC-01423</t>
        </is>
      </c>
      <c r="B8980" t="inlineStr">
        <is>
          <t>First Name</t>
        </is>
      </c>
      <c r="C8980" t="inlineStr">
        <is>
          <t>hamish</t>
        </is>
      </c>
      <c r="D8980" t="inlineStr">
        <is>
          <t>Hamish</t>
        </is>
      </c>
      <c r="E8980" t="inlineStr">
        <is>
          <t>Trimmed / name case</t>
        </is>
      </c>
    </row>
    <row r="8981">
      <c r="A8981" t="inlineStr">
        <is>
          <t>SRC-01423</t>
        </is>
      </c>
      <c r="B8981" t="inlineStr">
        <is>
          <t>State/Region</t>
        </is>
      </c>
      <c r="C8981" t="inlineStr">
        <is>
          <t>vic</t>
        </is>
      </c>
      <c r="D8981" t="inlineStr">
        <is>
          <t>VIC</t>
        </is>
      </c>
      <c r="E8981" t="inlineStr">
        <is>
          <t>State to standard abbreviation</t>
        </is>
      </c>
    </row>
    <row r="8982">
      <c r="A8982" t="inlineStr">
        <is>
          <t>SRC-01423</t>
        </is>
      </c>
      <c r="B8982" t="inlineStr">
        <is>
          <t>Phone Number</t>
        </is>
      </c>
      <c r="C8982" t="inlineStr">
        <is>
          <t>5550 0912</t>
        </is>
      </c>
      <c r="D8982" t="inlineStr">
        <is>
          <t>+61 3 5550 0912</t>
        </is>
      </c>
      <c r="E8982" t="inlineStr">
        <is>
          <t>Phone to +61 international format</t>
        </is>
      </c>
    </row>
    <row r="8983">
      <c r="A8983" t="inlineStr">
        <is>
          <t>SRC-01423</t>
        </is>
      </c>
      <c r="B8983" t="inlineStr">
        <is>
          <t>Company Name</t>
        </is>
      </c>
      <c r="C8983" t="inlineStr">
        <is>
          <t>Wexmorrow Labs pty ltd</t>
        </is>
      </c>
      <c r="D8983" t="inlineStr">
        <is>
          <t>Wexmorrow Labs Pty Ltd</t>
        </is>
      </c>
      <c r="E8983" t="inlineStr">
        <is>
          <t>Company suffix to 'Pty Ltd', trimmed, case</t>
        </is>
      </c>
    </row>
    <row r="8984">
      <c r="A8984" t="inlineStr">
        <is>
          <t>SRC-01423</t>
        </is>
      </c>
      <c r="B8984" t="inlineStr">
        <is>
          <t>Job Title</t>
        </is>
      </c>
      <c r="C8984" t="inlineStr">
        <is>
          <t>OWNER</t>
        </is>
      </c>
      <c r="D8984" t="inlineStr">
        <is>
          <t>Owner</t>
        </is>
      </c>
      <c r="E8984" t="inlineStr">
        <is>
          <t>Job title case</t>
        </is>
      </c>
    </row>
    <row r="8985">
      <c r="A8985" t="inlineStr">
        <is>
          <t>SRC-01423</t>
        </is>
      </c>
      <c r="B8985" t="inlineStr">
        <is>
          <t>Lifecycle Stage</t>
        </is>
      </c>
      <c r="C8985" t="inlineStr">
        <is>
          <t>LEAD</t>
        </is>
      </c>
      <c r="D8985" t="inlineStr">
        <is>
          <t>Lead</t>
        </is>
      </c>
      <c r="E8985" t="inlineStr">
        <is>
          <t>Mapped to HubSpot lifecycle stage</t>
        </is>
      </c>
    </row>
    <row r="8986">
      <c r="A8986" t="inlineStr">
        <is>
          <t>SRC-01423</t>
        </is>
      </c>
      <c r="B8986" t="inlineStr">
        <is>
          <t>Last Activity</t>
        </is>
      </c>
      <c r="C8986" t="inlineStr">
        <is>
          <t>May 08 2026</t>
        </is>
      </c>
      <c r="D8986" t="inlineStr">
        <is>
          <t>2026-05-08</t>
        </is>
      </c>
      <c r="E8986" t="inlineStr">
        <is>
          <t>Date to YYYY-MM-DD</t>
        </is>
      </c>
    </row>
    <row r="8987">
      <c r="A8987" t="inlineStr">
        <is>
          <t>SRC-01424</t>
        </is>
      </c>
      <c r="B8987" t="inlineStr">
        <is>
          <t>Phone Number</t>
        </is>
      </c>
      <c r="C8987" t="inlineStr">
        <is>
          <t>61870100638</t>
        </is>
      </c>
      <c r="D8987" t="inlineStr">
        <is>
          <t>+61 8 7010 0638</t>
        </is>
      </c>
      <c r="E8987" t="inlineStr">
        <is>
          <t>Phone to +61 international format</t>
        </is>
      </c>
    </row>
    <row r="8988">
      <c r="A8988" t="inlineStr">
        <is>
          <t>SRC-01424</t>
        </is>
      </c>
      <c r="B8988" t="inlineStr">
        <is>
          <t>Job Title</t>
        </is>
      </c>
      <c r="C8988" t="inlineStr">
        <is>
          <t>SITE SUPERVISOR</t>
        </is>
      </c>
      <c r="D8988" t="inlineStr">
        <is>
          <t>Site Supervisor</t>
        </is>
      </c>
      <c r="E8988" t="inlineStr">
        <is>
          <t>Job title case</t>
        </is>
      </c>
    </row>
    <row r="8989">
      <c r="A8989" t="inlineStr">
        <is>
          <t>SRC-01424</t>
        </is>
      </c>
      <c r="B8989" t="inlineStr">
        <is>
          <t>City</t>
        </is>
      </c>
      <c r="C8989" t="inlineStr">
        <is>
          <t>ADELAIDE</t>
        </is>
      </c>
      <c r="D8989" t="inlineStr">
        <is>
          <t>Adelaide</t>
        </is>
      </c>
      <c r="E8989" t="inlineStr">
        <is>
          <t>City case</t>
        </is>
      </c>
    </row>
    <row r="8990">
      <c r="A8990" t="inlineStr">
        <is>
          <t>SRC-01424</t>
        </is>
      </c>
      <c r="B8990" t="inlineStr">
        <is>
          <t>Last Activity</t>
        </is>
      </c>
      <c r="C8990" t="inlineStr">
        <is>
          <t>Nov 28 2025</t>
        </is>
      </c>
      <c r="D8990" t="inlineStr">
        <is>
          <t>2025-11-28</t>
        </is>
      </c>
      <c r="E8990" t="inlineStr">
        <is>
          <t>Date to YYYY-MM-DD</t>
        </is>
      </c>
    </row>
    <row r="8991">
      <c r="A8991" t="inlineStr">
        <is>
          <t>SRC-01425</t>
        </is>
      </c>
      <c r="B8991" t="inlineStr">
        <is>
          <t>First Name</t>
        </is>
      </c>
      <c r="C8991" t="inlineStr">
        <is>
          <t>ETHAN</t>
        </is>
      </c>
      <c r="D8991" t="inlineStr">
        <is>
          <t>Ethan</t>
        </is>
      </c>
      <c r="E8991" t="inlineStr">
        <is>
          <t>Trimmed / name case</t>
        </is>
      </c>
    </row>
    <row r="8992">
      <c r="A8992" t="inlineStr">
        <is>
          <t>SRC-01425</t>
        </is>
      </c>
      <c r="B8992" t="inlineStr">
        <is>
          <t>State/Region</t>
        </is>
      </c>
      <c r="C8992" t="inlineStr">
        <is>
          <t>VIC.</t>
        </is>
      </c>
      <c r="D8992" t="inlineStr">
        <is>
          <t>VIC</t>
        </is>
      </c>
      <c r="E8992" t="inlineStr">
        <is>
          <t>State to standard abbreviation</t>
        </is>
      </c>
    </row>
    <row r="8993">
      <c r="A8993" t="inlineStr">
        <is>
          <t>SRC-01425</t>
        </is>
      </c>
      <c r="B8993" t="inlineStr">
        <is>
          <t>Phone Number</t>
        </is>
      </c>
      <c r="C8993" t="inlineStr">
        <is>
          <t>(03) 5550-9506</t>
        </is>
      </c>
      <c r="D8993" t="inlineStr">
        <is>
          <t>+61 3 5550 9506</t>
        </is>
      </c>
      <c r="E8993" t="inlineStr">
        <is>
          <t>Phone to +61 international format</t>
        </is>
      </c>
    </row>
    <row r="8994">
      <c r="A8994" t="inlineStr">
        <is>
          <t>SRC-01425</t>
        </is>
      </c>
      <c r="B8994" t="inlineStr">
        <is>
          <t>Company Name</t>
        </is>
      </c>
      <c r="C8994" t="inlineStr">
        <is>
          <t>GALBRISK FITNESS PTY LTD</t>
        </is>
      </c>
      <c r="D8994" t="inlineStr">
        <is>
          <t>Galbrisk Fitness Pty Ltd</t>
        </is>
      </c>
      <c r="E8994" t="inlineStr">
        <is>
          <t>Company suffix to 'Pty Ltd', trimmed, case</t>
        </is>
      </c>
    </row>
    <row r="8995">
      <c r="A8995" t="inlineStr">
        <is>
          <t>SRC-01425</t>
        </is>
      </c>
      <c r="B8995" t="inlineStr">
        <is>
          <t>Job Title</t>
        </is>
      </c>
      <c r="C8995" t="inlineStr">
        <is>
          <t>GENERAL MANAGER</t>
        </is>
      </c>
      <c r="D8995" t="inlineStr">
        <is>
          <t>General Manager</t>
        </is>
      </c>
      <c r="E8995" t="inlineStr">
        <is>
          <t>Job title case</t>
        </is>
      </c>
    </row>
    <row r="8996">
      <c r="A8996" t="inlineStr">
        <is>
          <t>SRC-01425</t>
        </is>
      </c>
      <c r="B8996" t="inlineStr">
        <is>
          <t>City</t>
        </is>
      </c>
      <c r="C8996" t="inlineStr">
        <is>
          <t>geelong</t>
        </is>
      </c>
      <c r="D8996" t="inlineStr">
        <is>
          <t>Geelong</t>
        </is>
      </c>
      <c r="E8996" t="inlineStr">
        <is>
          <t>City case</t>
        </is>
      </c>
    </row>
    <row r="8997">
      <c r="A8997" t="inlineStr">
        <is>
          <t>SRC-01425</t>
        </is>
      </c>
      <c r="B8997" t="inlineStr">
        <is>
          <t>Lifecycle Stage</t>
        </is>
      </c>
      <c r="C8997" t="inlineStr">
        <is>
          <t>newsletter only</t>
        </is>
      </c>
      <c r="D8997" t="inlineStr">
        <is>
          <t>Subscriber</t>
        </is>
      </c>
      <c r="E8997" t="inlineStr">
        <is>
          <t>Mapped to HubSpot lifecycle stage</t>
        </is>
      </c>
    </row>
    <row r="8998">
      <c r="A8998" t="inlineStr">
        <is>
          <t>SRC-01425</t>
        </is>
      </c>
      <c r="B8998" t="inlineStr">
        <is>
          <t>Last Activity</t>
        </is>
      </c>
      <c r="C8998" t="inlineStr">
        <is>
          <t>Jun 02 2026</t>
        </is>
      </c>
      <c r="D8998" t="inlineStr">
        <is>
          <t>2026-06-02</t>
        </is>
      </c>
      <c r="E8998" t="inlineStr">
        <is>
          <t>Date to YYYY-MM-DD</t>
        </is>
      </c>
    </row>
    <row r="8999">
      <c r="A8999" t="inlineStr">
        <is>
          <t>SRC-01426</t>
        </is>
      </c>
      <c r="B8999" t="inlineStr">
        <is>
          <t>First Name</t>
        </is>
      </c>
      <c r="C8999" t="inlineStr">
        <is>
          <t>ZARA</t>
        </is>
      </c>
      <c r="D8999" t="inlineStr">
        <is>
          <t>Zara</t>
        </is>
      </c>
      <c r="E8999" t="inlineStr">
        <is>
          <t>Trimmed / name case</t>
        </is>
      </c>
    </row>
    <row r="9000">
      <c r="A9000" t="inlineStr">
        <is>
          <t>SRC-01426</t>
        </is>
      </c>
      <c r="B9000" t="inlineStr">
        <is>
          <t>Last Name</t>
        </is>
      </c>
      <c r="C9000" t="inlineStr">
        <is>
          <t>KIM</t>
        </is>
      </c>
      <c r="D9000" t="inlineStr">
        <is>
          <t>Kim</t>
        </is>
      </c>
      <c r="E9000" t="inlineStr">
        <is>
          <t>Trimmed / name case</t>
        </is>
      </c>
    </row>
    <row r="9001">
      <c r="A9001" t="inlineStr">
        <is>
          <t>SRC-01426</t>
        </is>
      </c>
      <c r="B9001" t="inlineStr">
        <is>
          <t>State/Region</t>
        </is>
      </c>
      <c r="C9001" t="inlineStr">
        <is>
          <t>Victoria</t>
        </is>
      </c>
      <c r="D9001" t="inlineStr">
        <is>
          <t>VIC</t>
        </is>
      </c>
      <c r="E9001" t="inlineStr">
        <is>
          <t>State to standard abbreviation</t>
        </is>
      </c>
    </row>
    <row r="9002">
      <c r="A9002" t="inlineStr">
        <is>
          <t>SRC-01426</t>
        </is>
      </c>
      <c r="B9002" t="inlineStr">
        <is>
          <t>Phone Number</t>
        </is>
      </c>
      <c r="C9002" t="inlineStr">
        <is>
          <t>7010 7357</t>
        </is>
      </c>
      <c r="D9002" t="inlineStr">
        <is>
          <t>+61 3 7010 7357</t>
        </is>
      </c>
      <c r="E9002" t="inlineStr">
        <is>
          <t>Phone to +61 international format</t>
        </is>
      </c>
    </row>
    <row r="9003">
      <c r="A9003" t="inlineStr">
        <is>
          <t>SRC-01426</t>
        </is>
      </c>
      <c r="B9003" t="inlineStr">
        <is>
          <t>Company Name</t>
        </is>
      </c>
      <c r="C9003" t="inlineStr">
        <is>
          <t xml:space="preserve"> Ironvessa Landscapes Pty Ltd</t>
        </is>
      </c>
      <c r="D9003" t="inlineStr">
        <is>
          <t>Ironvessa Landscapes Pty Ltd</t>
        </is>
      </c>
      <c r="E9003" t="inlineStr">
        <is>
          <t>Company suffix to 'Pty Ltd', trimmed, case</t>
        </is>
      </c>
    </row>
    <row r="9004">
      <c r="A9004" t="inlineStr">
        <is>
          <t>SRC-01426</t>
        </is>
      </c>
      <c r="B9004" t="inlineStr">
        <is>
          <t>Job Title</t>
        </is>
      </c>
      <c r="C9004" t="inlineStr">
        <is>
          <t>director</t>
        </is>
      </c>
      <c r="D9004" t="inlineStr">
        <is>
          <t>Director</t>
        </is>
      </c>
      <c r="E9004" t="inlineStr">
        <is>
          <t>Job title case</t>
        </is>
      </c>
    </row>
    <row r="9005">
      <c r="A9005" t="inlineStr">
        <is>
          <t>SRC-01426</t>
        </is>
      </c>
      <c r="B9005" t="inlineStr">
        <is>
          <t>Postal Code</t>
        </is>
      </c>
      <c r="C9005" t="inlineStr">
        <is>
          <t>3143.0</t>
        </is>
      </c>
      <c r="D9005" t="inlineStr">
        <is>
          <t>3143</t>
        </is>
      </c>
      <c r="E9005" t="inlineStr">
        <is>
          <t>Postcode to 4 digits (restored leading zero / removed .0)</t>
        </is>
      </c>
    </row>
    <row r="9006">
      <c r="A9006" t="inlineStr">
        <is>
          <t>SRC-01426</t>
        </is>
      </c>
      <c r="B9006" t="inlineStr">
        <is>
          <t>Lifecycle Stage</t>
        </is>
      </c>
      <c r="C9006" t="inlineStr">
        <is>
          <t>Client</t>
        </is>
      </c>
      <c r="D9006" t="inlineStr">
        <is>
          <t>Customer</t>
        </is>
      </c>
      <c r="E9006" t="inlineStr">
        <is>
          <t>Mapped to HubSpot lifecycle stage</t>
        </is>
      </c>
    </row>
    <row r="9007">
      <c r="A9007" t="inlineStr">
        <is>
          <t>SRC-01427</t>
        </is>
      </c>
      <c r="B9007" t="inlineStr">
        <is>
          <t>Email</t>
        </is>
      </c>
      <c r="C9007" t="inlineStr">
        <is>
          <t xml:space="preserve"> aisha.adams@nethervanejoinery.example</t>
        </is>
      </c>
      <c r="D9007" t="inlineStr">
        <is>
          <t>aisha.adams@nethervanejoinery.example</t>
        </is>
      </c>
      <c r="E9007" t="inlineStr">
        <is>
          <t>Lower-case, trimmed, removed mailto:/brackets</t>
        </is>
      </c>
    </row>
    <row r="9008">
      <c r="A9008" t="inlineStr">
        <is>
          <t>SRC-01427</t>
        </is>
      </c>
      <c r="B9008" t="inlineStr">
        <is>
          <t>State/Region</t>
        </is>
      </c>
      <c r="C9008" t="inlineStr">
        <is>
          <t>vic</t>
        </is>
      </c>
      <c r="D9008" t="inlineStr">
        <is>
          <t>VIC</t>
        </is>
      </c>
      <c r="E9008" t="inlineStr">
        <is>
          <t>State to standard abbreviation</t>
        </is>
      </c>
    </row>
    <row r="9009">
      <c r="A9009" t="inlineStr">
        <is>
          <t>SRC-01427</t>
        </is>
      </c>
      <c r="B9009" t="inlineStr">
        <is>
          <t>Phone Number</t>
        </is>
      </c>
      <c r="C9009" t="inlineStr">
        <is>
          <t>0355504606</t>
        </is>
      </c>
      <c r="D9009" t="inlineStr">
        <is>
          <t>+61 3 5550 4606</t>
        </is>
      </c>
      <c r="E9009" t="inlineStr">
        <is>
          <t>Phone to +61 international format</t>
        </is>
      </c>
    </row>
    <row r="9010">
      <c r="A9010" t="inlineStr">
        <is>
          <t>SRC-01427</t>
        </is>
      </c>
      <c r="B9010" t="inlineStr">
        <is>
          <t>Company Name</t>
        </is>
      </c>
      <c r="C9010" t="inlineStr">
        <is>
          <t>Nethervane Joinery Pty. Ltd.</t>
        </is>
      </c>
      <c r="D9010" t="inlineStr">
        <is>
          <t>Nethervane Joinery Pty Ltd</t>
        </is>
      </c>
      <c r="E9010" t="inlineStr">
        <is>
          <t>Company suffix to 'Pty Ltd', trimmed, case</t>
        </is>
      </c>
    </row>
    <row r="9011">
      <c r="A9011" t="inlineStr">
        <is>
          <t>SRC-01427</t>
        </is>
      </c>
      <c r="B9011" t="inlineStr">
        <is>
          <t>Job Title</t>
        </is>
      </c>
      <c r="C9011" t="inlineStr">
        <is>
          <t>MANAGING DIRECTOR</t>
        </is>
      </c>
      <c r="D9011" t="inlineStr">
        <is>
          <t>Managing Director</t>
        </is>
      </c>
      <c r="E9011" t="inlineStr">
        <is>
          <t>Job title case</t>
        </is>
      </c>
    </row>
    <row r="9012">
      <c r="A9012" t="inlineStr">
        <is>
          <t>SRC-01427</t>
        </is>
      </c>
      <c r="B9012" t="inlineStr">
        <is>
          <t>Lifecycle Stage</t>
        </is>
      </c>
      <c r="C9012" t="inlineStr">
        <is>
          <t>newsletter only</t>
        </is>
      </c>
      <c r="D9012" t="inlineStr">
        <is>
          <t>Subscriber</t>
        </is>
      </c>
      <c r="E9012" t="inlineStr">
        <is>
          <t>Mapped to HubSpot lifecycle stage</t>
        </is>
      </c>
    </row>
    <row r="9013">
      <c r="A9013" t="inlineStr">
        <is>
          <t>SRC-01427</t>
        </is>
      </c>
      <c r="B9013" t="inlineStr">
        <is>
          <t>Last Activity</t>
        </is>
      </c>
      <c r="C9013" t="inlineStr">
        <is>
          <t>Sep 17 2025</t>
        </is>
      </c>
      <c r="D9013" t="inlineStr">
        <is>
          <t>2025-09-17</t>
        </is>
      </c>
      <c r="E9013" t="inlineStr">
        <is>
          <t>Date to YYYY-MM-DD</t>
        </is>
      </c>
    </row>
    <row r="9014">
      <c r="A9014" t="inlineStr">
        <is>
          <t>SRC-01428</t>
        </is>
      </c>
      <c r="B9014" t="inlineStr">
        <is>
          <t>State/Region</t>
        </is>
      </c>
      <c r="C9014" t="inlineStr">
        <is>
          <t>VIC.</t>
        </is>
      </c>
      <c r="D9014" t="inlineStr">
        <is>
          <t>VIC</t>
        </is>
      </c>
      <c r="E9014" t="inlineStr">
        <is>
          <t>State to standard abbreviation</t>
        </is>
      </c>
    </row>
    <row r="9015">
      <c r="A9015" t="inlineStr">
        <is>
          <t>SRC-01428</t>
        </is>
      </c>
      <c r="B9015" t="inlineStr">
        <is>
          <t>Phone Number</t>
        </is>
      </c>
      <c r="C9015" t="inlineStr">
        <is>
          <t>61370109914</t>
        </is>
      </c>
      <c r="D9015" t="inlineStr">
        <is>
          <t>+61 3 7010 9914</t>
        </is>
      </c>
      <c r="E9015" t="inlineStr">
        <is>
          <t>Phone to +61 international format</t>
        </is>
      </c>
    </row>
    <row r="9016">
      <c r="A9016" t="inlineStr">
        <is>
          <t>SRC-01428</t>
        </is>
      </c>
      <c r="B9016" t="inlineStr">
        <is>
          <t>Company Name</t>
        </is>
      </c>
      <c r="C9016" t="inlineStr">
        <is>
          <t xml:space="preserve"> Wattlemere Logistics Pty Ltd</t>
        </is>
      </c>
      <c r="D9016" t="inlineStr">
        <is>
          <t>Wattlemere Logistics Pty Ltd</t>
        </is>
      </c>
      <c r="E9016" t="inlineStr">
        <is>
          <t>Company suffix to 'Pty Ltd', trimmed, case</t>
        </is>
      </c>
    </row>
    <row r="9017">
      <c r="A9017" t="inlineStr">
        <is>
          <t>SRC-01428</t>
        </is>
      </c>
      <c r="B9017" t="inlineStr">
        <is>
          <t>Job Title</t>
        </is>
      </c>
      <c r="C9017" t="inlineStr">
        <is>
          <t>hr manager</t>
        </is>
      </c>
      <c r="D9017" t="inlineStr">
        <is>
          <t>HR Manager</t>
        </is>
      </c>
      <c r="E9017" t="inlineStr">
        <is>
          <t>Job title case</t>
        </is>
      </c>
    </row>
    <row r="9018">
      <c r="A9018" t="inlineStr">
        <is>
          <t>SRC-01428</t>
        </is>
      </c>
      <c r="B9018" t="inlineStr">
        <is>
          <t>Lifecycle Stage</t>
        </is>
      </c>
      <c r="C9018" t="inlineStr">
        <is>
          <t>SQL</t>
        </is>
      </c>
      <c r="D9018" t="inlineStr">
        <is>
          <t>Sales Qualified Lead</t>
        </is>
      </c>
      <c r="E9018" t="inlineStr">
        <is>
          <t>Mapped to HubSpot lifecycle stage</t>
        </is>
      </c>
    </row>
    <row r="9019">
      <c r="A9019" t="inlineStr">
        <is>
          <t>SRC-01429</t>
        </is>
      </c>
      <c r="B9019" t="inlineStr">
        <is>
          <t>Last Name</t>
        </is>
      </c>
      <c r="C9019" t="inlineStr">
        <is>
          <t>smith</t>
        </is>
      </c>
      <c r="D9019" t="inlineStr">
        <is>
          <t>Smith</t>
        </is>
      </c>
      <c r="E9019" t="inlineStr">
        <is>
          <t>Trimmed / name case</t>
        </is>
      </c>
    </row>
    <row r="9020">
      <c r="A9020" t="inlineStr">
        <is>
          <t>SRC-01429</t>
        </is>
      </c>
      <c r="B9020" t="inlineStr">
        <is>
          <t>Phone Number</t>
        </is>
      </c>
      <c r="C9020" t="inlineStr">
        <is>
          <t>(08) 7010 3140</t>
        </is>
      </c>
      <c r="D9020" t="inlineStr">
        <is>
          <t>+61 8 7010 3140</t>
        </is>
      </c>
      <c r="E9020" t="inlineStr">
        <is>
          <t>Phone to +61 international format</t>
        </is>
      </c>
    </row>
    <row r="9021">
      <c r="A9021" t="inlineStr">
        <is>
          <t>SRC-01429</t>
        </is>
      </c>
      <c r="B9021" t="inlineStr">
        <is>
          <t>Company Name</t>
        </is>
      </c>
      <c r="C9021" t="inlineStr">
        <is>
          <t>Galbrisk Freight P/L</t>
        </is>
      </c>
      <c r="D9021" t="inlineStr">
        <is>
          <t>Galbrisk Freight Pty Ltd</t>
        </is>
      </c>
      <c r="E9021" t="inlineStr">
        <is>
          <t>Company suffix to 'Pty Ltd', trimmed, case</t>
        </is>
      </c>
    </row>
    <row r="9022">
      <c r="A9022" t="inlineStr">
        <is>
          <t>SRC-01429</t>
        </is>
      </c>
      <c r="B9022" t="inlineStr">
        <is>
          <t>Job Title</t>
        </is>
      </c>
      <c r="C9022" t="inlineStr">
        <is>
          <t>general manager</t>
        </is>
      </c>
      <c r="D9022" t="inlineStr">
        <is>
          <t>General Manager</t>
        </is>
      </c>
      <c r="E9022" t="inlineStr">
        <is>
          <t>Job title case</t>
        </is>
      </c>
    </row>
    <row r="9023">
      <c r="A9023" t="inlineStr">
        <is>
          <t>SRC-01429</t>
        </is>
      </c>
      <c r="B9023" t="inlineStr">
        <is>
          <t>Lifecycle Stage</t>
        </is>
      </c>
      <c r="C9023" t="inlineStr">
        <is>
          <t>MQL</t>
        </is>
      </c>
      <c r="D9023" t="inlineStr">
        <is>
          <t>Marketing Qualified Lead</t>
        </is>
      </c>
      <c r="E9023" t="inlineStr">
        <is>
          <t>Mapped to HubSpot lifecycle stage</t>
        </is>
      </c>
    </row>
    <row r="9024">
      <c r="A9024" t="inlineStr">
        <is>
          <t>SRC-01430</t>
        </is>
      </c>
      <c r="B9024" t="inlineStr">
        <is>
          <t>Last Name</t>
        </is>
      </c>
      <c r="C9024" t="inlineStr">
        <is>
          <t>roberts</t>
        </is>
      </c>
      <c r="D9024" t="inlineStr">
        <is>
          <t>Roberts</t>
        </is>
      </c>
      <c r="E9024" t="inlineStr">
        <is>
          <t>Trimmed / name case</t>
        </is>
      </c>
    </row>
    <row r="9025">
      <c r="A9025" t="inlineStr">
        <is>
          <t>SRC-01430</t>
        </is>
      </c>
      <c r="B9025" t="inlineStr">
        <is>
          <t>State/Region</t>
        </is>
      </c>
      <c r="C9025" t="inlineStr">
        <is>
          <t>vic</t>
        </is>
      </c>
      <c r="D9025" t="inlineStr">
        <is>
          <t>VIC</t>
        </is>
      </c>
      <c r="E9025" t="inlineStr">
        <is>
          <t>State to standard abbreviation</t>
        </is>
      </c>
    </row>
    <row r="9026">
      <c r="A9026" t="inlineStr">
        <is>
          <t>SRC-01430</t>
        </is>
      </c>
      <c r="B9026" t="inlineStr">
        <is>
          <t>Phone Number</t>
        </is>
      </c>
      <c r="C9026" t="inlineStr">
        <is>
          <t>7010 2892</t>
        </is>
      </c>
      <c r="D9026" t="inlineStr">
        <is>
          <t>+61 3 7010 2892</t>
        </is>
      </c>
      <c r="E9026" t="inlineStr">
        <is>
          <t>Phone to +61 international format</t>
        </is>
      </c>
    </row>
    <row r="9027">
      <c r="A9027" t="inlineStr">
        <is>
          <t>SRC-01430</t>
        </is>
      </c>
      <c r="B9027" t="inlineStr">
        <is>
          <t>Job Title</t>
        </is>
      </c>
      <c r="C9027" t="inlineStr">
        <is>
          <t>PRACTICE MANAGER</t>
        </is>
      </c>
      <c r="D9027" t="inlineStr">
        <is>
          <t>Practice Manager</t>
        </is>
      </c>
      <c r="E9027" t="inlineStr">
        <is>
          <t>Job title case</t>
        </is>
      </c>
    </row>
    <row r="9028">
      <c r="A9028" t="inlineStr">
        <is>
          <t>SRC-01430</t>
        </is>
      </c>
      <c r="B9028" t="inlineStr">
        <is>
          <t>Last Activity</t>
        </is>
      </c>
      <c r="C9028" t="inlineStr">
        <is>
          <t>13/12/2025</t>
        </is>
      </c>
      <c r="D9028" t="inlineStr">
        <is>
          <t>2025-12-13</t>
        </is>
      </c>
      <c r="E9028" t="inlineStr">
        <is>
          <t>Date to YYYY-MM-DD</t>
        </is>
      </c>
    </row>
    <row r="9029">
      <c r="A9029" t="inlineStr">
        <is>
          <t>SRC-01431</t>
        </is>
      </c>
      <c r="B9029" t="inlineStr">
        <is>
          <t>Phone Number</t>
        </is>
      </c>
      <c r="C9029" t="inlineStr">
        <is>
          <t>03 5550 9278</t>
        </is>
      </c>
      <c r="D9029" t="inlineStr">
        <is>
          <t>+61 3 5550 9278</t>
        </is>
      </c>
      <c r="E9029" t="inlineStr">
        <is>
          <t>Phone to +61 international format</t>
        </is>
      </c>
    </row>
    <row r="9030">
      <c r="A9030" t="inlineStr">
        <is>
          <t>SRC-01431</t>
        </is>
      </c>
      <c r="B9030" t="inlineStr">
        <is>
          <t>Job Title</t>
        </is>
      </c>
      <c r="C9030" t="inlineStr">
        <is>
          <t>training coordinator</t>
        </is>
      </c>
      <c r="D9030" t="inlineStr">
        <is>
          <t>Training Coordinator</t>
        </is>
      </c>
      <c r="E9030" t="inlineStr">
        <is>
          <t>Job title case</t>
        </is>
      </c>
    </row>
    <row r="9031">
      <c r="A9031" t="inlineStr">
        <is>
          <t>SRC-01431</t>
        </is>
      </c>
      <c r="B9031" t="inlineStr">
        <is>
          <t>City</t>
        </is>
      </c>
      <c r="C9031" t="inlineStr">
        <is>
          <t>FRANKSTON</t>
        </is>
      </c>
      <c r="D9031" t="inlineStr">
        <is>
          <t>Frankston</t>
        </is>
      </c>
      <c r="E9031" t="inlineStr">
        <is>
          <t>City case</t>
        </is>
      </c>
    </row>
    <row r="9032">
      <c r="A9032" t="inlineStr">
        <is>
          <t>SRC-01431</t>
        </is>
      </c>
      <c r="B9032" t="inlineStr">
        <is>
          <t>Lifecycle Stage</t>
        </is>
      </c>
      <c r="C9032" t="inlineStr">
        <is>
          <t>new lead</t>
        </is>
      </c>
      <c r="D9032" t="inlineStr">
        <is>
          <t>Lead</t>
        </is>
      </c>
      <c r="E9032" t="inlineStr">
        <is>
          <t>Mapped to HubSpot lifecycle stage</t>
        </is>
      </c>
    </row>
    <row r="9033">
      <c r="A9033" t="inlineStr">
        <is>
          <t>SRC-01431</t>
        </is>
      </c>
      <c r="B9033" t="inlineStr">
        <is>
          <t>Last Activity</t>
        </is>
      </c>
      <c r="C9033" t="inlineStr">
        <is>
          <t>Jan 18 2025</t>
        </is>
      </c>
      <c r="D9033" t="inlineStr">
        <is>
          <t>2025-01-18</t>
        </is>
      </c>
      <c r="E9033" t="inlineStr">
        <is>
          <t>Date to YYYY-MM-DD</t>
        </is>
      </c>
    </row>
    <row r="9034">
      <c r="A9034" t="inlineStr">
        <is>
          <t>SRC-01432</t>
        </is>
      </c>
      <c r="B9034" t="inlineStr">
        <is>
          <t>Last Name</t>
        </is>
      </c>
      <c r="C9034" t="inlineStr">
        <is>
          <t>hall</t>
        </is>
      </c>
      <c r="D9034" t="inlineStr">
        <is>
          <t>Hall</t>
        </is>
      </c>
      <c r="E9034" t="inlineStr">
        <is>
          <t>Trimmed / name case</t>
        </is>
      </c>
    </row>
    <row r="9035">
      <c r="A9035" t="inlineStr">
        <is>
          <t>SRC-01432</t>
        </is>
      </c>
      <c r="B9035" t="inlineStr">
        <is>
          <t>State/Region</t>
        </is>
      </c>
      <c r="C9035" t="inlineStr">
        <is>
          <t>vic</t>
        </is>
      </c>
      <c r="D9035" t="inlineStr">
        <is>
          <t>VIC</t>
        </is>
      </c>
      <c r="E9035" t="inlineStr">
        <is>
          <t>State to standard abbreviation</t>
        </is>
      </c>
    </row>
    <row r="9036">
      <c r="A9036" t="inlineStr">
        <is>
          <t>SRC-01432</t>
        </is>
      </c>
      <c r="B9036" t="inlineStr">
        <is>
          <t>Phone Number</t>
        </is>
      </c>
      <c r="C9036" t="inlineStr">
        <is>
          <t>5550 1542</t>
        </is>
      </c>
      <c r="D9036" t="inlineStr">
        <is>
          <t>+61 3 5550 1542</t>
        </is>
      </c>
      <c r="E9036" t="inlineStr">
        <is>
          <t>Phone to +61 international format</t>
        </is>
      </c>
    </row>
    <row r="9037">
      <c r="A9037" t="inlineStr">
        <is>
          <t>SRC-01432</t>
        </is>
      </c>
      <c r="B9037" t="inlineStr">
        <is>
          <t>Company Name</t>
        </is>
      </c>
      <c r="C9037" t="inlineStr">
        <is>
          <t>Jorrabine Health Pty. Ltd.</t>
        </is>
      </c>
      <c r="D9037" t="inlineStr">
        <is>
          <t>Jorrabine Health Pty Ltd</t>
        </is>
      </c>
      <c r="E9037" t="inlineStr">
        <is>
          <t>Company suffix to 'Pty Ltd', trimmed, case</t>
        </is>
      </c>
    </row>
    <row r="9038">
      <c r="A9038" t="inlineStr">
        <is>
          <t>SRC-01432</t>
        </is>
      </c>
      <c r="B9038" t="inlineStr">
        <is>
          <t>City</t>
        </is>
      </c>
      <c r="C9038" t="inlineStr">
        <is>
          <t>MELBOURNE</t>
        </is>
      </c>
      <c r="D9038" t="inlineStr">
        <is>
          <t>Melbourne</t>
        </is>
      </c>
      <c r="E9038" t="inlineStr">
        <is>
          <t>City case</t>
        </is>
      </c>
    </row>
    <row r="9039">
      <c r="A9039" t="inlineStr">
        <is>
          <t>SRC-01432</t>
        </is>
      </c>
      <c r="B9039" t="inlineStr">
        <is>
          <t>Lifecycle Stage</t>
        </is>
      </c>
      <c r="C9039" t="inlineStr">
        <is>
          <t>Marketing Qualified</t>
        </is>
      </c>
      <c r="D9039" t="inlineStr">
        <is>
          <t>Marketing Qualified Lead</t>
        </is>
      </c>
      <c r="E9039" t="inlineStr">
        <is>
          <t>Mapped to HubSpot lifecycle stage</t>
        </is>
      </c>
    </row>
    <row r="9040">
      <c r="A9040" t="inlineStr">
        <is>
          <t>SRC-01432</t>
        </is>
      </c>
      <c r="B9040" t="inlineStr">
        <is>
          <t>Last Activity</t>
        </is>
      </c>
      <c r="C9040" t="inlineStr">
        <is>
          <t>02/05/2025</t>
        </is>
      </c>
      <c r="D9040" t="inlineStr">
        <is>
          <t>2025-05-02</t>
        </is>
      </c>
      <c r="E9040" t="inlineStr">
        <is>
          <t>Date to YYYY-MM-DD</t>
        </is>
      </c>
    </row>
    <row r="9041">
      <c r="A9041" t="inlineStr">
        <is>
          <t>SRC-01433</t>
        </is>
      </c>
      <c r="B9041" t="inlineStr">
        <is>
          <t>First Name</t>
        </is>
      </c>
      <c r="C9041" t="inlineStr">
        <is>
          <t>AIKO</t>
        </is>
      </c>
      <c r="D9041" t="inlineStr">
        <is>
          <t>Aiko</t>
        </is>
      </c>
      <c r="E9041" t="inlineStr">
        <is>
          <t>Trimmed / name case</t>
        </is>
      </c>
    </row>
    <row r="9042">
      <c r="A9042" t="inlineStr">
        <is>
          <t>SRC-01433</t>
        </is>
      </c>
      <c r="B9042" t="inlineStr">
        <is>
          <t>Last Name</t>
        </is>
      </c>
      <c r="C9042" t="inlineStr">
        <is>
          <t>brooks</t>
        </is>
      </c>
      <c r="D9042" t="inlineStr">
        <is>
          <t>Brooks</t>
        </is>
      </c>
      <c r="E9042" t="inlineStr">
        <is>
          <t>Trimmed / name case</t>
        </is>
      </c>
    </row>
    <row r="9043">
      <c r="A9043" t="inlineStr">
        <is>
          <t>SRC-01433</t>
        </is>
      </c>
      <c r="B9043" t="inlineStr">
        <is>
          <t>Phone Number</t>
        </is>
      </c>
      <c r="C9043" t="inlineStr">
        <is>
          <t>03.7010.6514</t>
        </is>
      </c>
      <c r="D9043" t="inlineStr">
        <is>
          <t>+61 3 7010 6514</t>
        </is>
      </c>
      <c r="E9043" t="inlineStr">
        <is>
          <t>Phone to +61 international format</t>
        </is>
      </c>
    </row>
    <row r="9044">
      <c r="A9044" t="inlineStr">
        <is>
          <t>SRC-01433</t>
        </is>
      </c>
      <c r="B9044" t="inlineStr">
        <is>
          <t>City</t>
        </is>
      </c>
      <c r="C9044" t="inlineStr">
        <is>
          <t>melbourne</t>
        </is>
      </c>
      <c r="D9044" t="inlineStr">
        <is>
          <t>Melbourne</t>
        </is>
      </c>
      <c r="E9044" t="inlineStr">
        <is>
          <t>City case</t>
        </is>
      </c>
    </row>
    <row r="9045">
      <c r="A9045" t="inlineStr">
        <is>
          <t>SRC-01433</t>
        </is>
      </c>
      <c r="B9045" t="inlineStr">
        <is>
          <t>Last Activity</t>
        </is>
      </c>
      <c r="C9045" t="inlineStr">
        <is>
          <t>Aug 16 2025</t>
        </is>
      </c>
      <c r="D9045" t="inlineStr">
        <is>
          <t>2025-08-16</t>
        </is>
      </c>
      <c r="E9045" t="inlineStr">
        <is>
          <t>Date to YYYY-MM-DD</t>
        </is>
      </c>
    </row>
    <row r="9046">
      <c r="A9046" t="inlineStr">
        <is>
          <t>SRC-01434</t>
        </is>
      </c>
      <c r="B9046" t="inlineStr">
        <is>
          <t>Phone Number</t>
        </is>
      </c>
      <c r="C9046" t="inlineStr">
        <is>
          <t>0770101375</t>
        </is>
      </c>
      <c r="D9046" t="inlineStr">
        <is>
          <t>+61 7 7010 1375</t>
        </is>
      </c>
      <c r="E9046" t="inlineStr">
        <is>
          <t>Phone to +61 international format</t>
        </is>
      </c>
    </row>
    <row r="9047">
      <c r="A9047" t="inlineStr">
        <is>
          <t>SRC-01434</t>
        </is>
      </c>
      <c r="B9047" t="inlineStr">
        <is>
          <t>Job Title</t>
        </is>
      </c>
      <c r="C9047" t="inlineStr">
        <is>
          <t>finance manager</t>
        </is>
      </c>
      <c r="D9047" t="inlineStr">
        <is>
          <t>Finance Manager</t>
        </is>
      </c>
      <c r="E9047" t="inlineStr">
        <is>
          <t>Job title case</t>
        </is>
      </c>
    </row>
    <row r="9048">
      <c r="A9048" t="inlineStr">
        <is>
          <t>SRC-01434</t>
        </is>
      </c>
      <c r="B9048" t="inlineStr">
        <is>
          <t>Lifecycle Stage</t>
        </is>
      </c>
      <c r="C9048" t="inlineStr">
        <is>
          <t>MQL</t>
        </is>
      </c>
      <c r="D9048" t="inlineStr">
        <is>
          <t>Marketing Qualified Lead</t>
        </is>
      </c>
      <c r="E9048" t="inlineStr">
        <is>
          <t>Mapped to HubSpot lifecycle stage</t>
        </is>
      </c>
    </row>
    <row r="9049">
      <c r="A9049" t="inlineStr">
        <is>
          <t>SRC-01434</t>
        </is>
      </c>
      <c r="B9049" t="inlineStr">
        <is>
          <t>Last Activity</t>
        </is>
      </c>
      <c r="C9049" t="inlineStr">
        <is>
          <t>Mar 28 2024</t>
        </is>
      </c>
      <c r="D9049" t="inlineStr">
        <is>
          <t>2024-03-28</t>
        </is>
      </c>
      <c r="E9049" t="inlineStr">
        <is>
          <t>Date to YYYY-MM-DD</t>
        </is>
      </c>
    </row>
    <row r="9050">
      <c r="A9050" t="inlineStr">
        <is>
          <t>SRC-01435</t>
        </is>
      </c>
      <c r="B9050" t="inlineStr">
        <is>
          <t>Last Name</t>
        </is>
      </c>
      <c r="C9050" t="inlineStr">
        <is>
          <t xml:space="preserve">Mitchell </t>
        </is>
      </c>
      <c r="D9050" t="inlineStr">
        <is>
          <t>Mitchell</t>
        </is>
      </c>
      <c r="E9050" t="inlineStr">
        <is>
          <t>Trimmed / name case</t>
        </is>
      </c>
    </row>
    <row r="9051">
      <c r="A9051" t="inlineStr">
        <is>
          <t>SRC-01435</t>
        </is>
      </c>
      <c r="B9051" t="inlineStr">
        <is>
          <t>State/Region</t>
        </is>
      </c>
      <c r="C9051" t="inlineStr">
        <is>
          <t>New South Wales</t>
        </is>
      </c>
      <c r="D9051" t="inlineStr">
        <is>
          <t>NSW</t>
        </is>
      </c>
      <c r="E9051" t="inlineStr">
        <is>
          <t>State to standard abbreviation</t>
        </is>
      </c>
    </row>
    <row r="9052">
      <c r="A9052" t="inlineStr">
        <is>
          <t>SRC-01435</t>
        </is>
      </c>
      <c r="B9052" t="inlineStr">
        <is>
          <t>Job Title</t>
        </is>
      </c>
      <c r="C9052" t="inlineStr">
        <is>
          <t>hr manager</t>
        </is>
      </c>
      <c r="D9052" t="inlineStr">
        <is>
          <t>HR Manager</t>
        </is>
      </c>
      <c r="E9052" t="inlineStr">
        <is>
          <t>Job title case</t>
        </is>
      </c>
    </row>
    <row r="9053">
      <c r="A9053" t="inlineStr">
        <is>
          <t>SRC-01435</t>
        </is>
      </c>
      <c r="B9053" t="inlineStr">
        <is>
          <t>Lifecycle Stage</t>
        </is>
      </c>
      <c r="C9053" t="inlineStr">
        <is>
          <t>newsletter only</t>
        </is>
      </c>
      <c r="D9053" t="inlineStr">
        <is>
          <t>Subscriber</t>
        </is>
      </c>
      <c r="E9053" t="inlineStr">
        <is>
          <t>Mapped to HubSpot lifecycle stage</t>
        </is>
      </c>
    </row>
    <row r="9054">
      <c r="A9054" t="inlineStr">
        <is>
          <t>SRC-01435</t>
        </is>
      </c>
      <c r="B9054" t="inlineStr">
        <is>
          <t>Last Activity</t>
        </is>
      </c>
      <c r="C9054" t="inlineStr">
        <is>
          <t>15/05/2025</t>
        </is>
      </c>
      <c r="D9054" t="inlineStr">
        <is>
          <t>2025-05-15</t>
        </is>
      </c>
      <c r="E9054" t="inlineStr">
        <is>
          <t>Date to YYYY-MM-DD</t>
        </is>
      </c>
    </row>
    <row r="9055">
      <c r="A9055" t="inlineStr">
        <is>
          <t>SRC-01436</t>
        </is>
      </c>
      <c r="B9055" t="inlineStr">
        <is>
          <t>State/Region</t>
        </is>
      </c>
      <c r="C9055" t="inlineStr">
        <is>
          <t>Vic</t>
        </is>
      </c>
      <c r="D9055" t="inlineStr">
        <is>
          <t>VIC</t>
        </is>
      </c>
      <c r="E9055" t="inlineStr">
        <is>
          <t>State to standard abbreviation</t>
        </is>
      </c>
    </row>
    <row r="9056">
      <c r="A9056" t="inlineStr">
        <is>
          <t>SRC-01436</t>
        </is>
      </c>
      <c r="B9056" t="inlineStr">
        <is>
          <t>Phone Number</t>
        </is>
      </c>
      <c r="C9056" t="inlineStr">
        <is>
          <t>03 5550 1272</t>
        </is>
      </c>
      <c r="D9056" t="inlineStr">
        <is>
          <t>+61 3 5550 1272</t>
        </is>
      </c>
      <c r="E9056" t="inlineStr">
        <is>
          <t>Phone to +61 international format</t>
        </is>
      </c>
    </row>
    <row r="9057">
      <c r="A9057" t="inlineStr">
        <is>
          <t>SRC-01436</t>
        </is>
      </c>
      <c r="B9057" t="inlineStr">
        <is>
          <t>Company Name</t>
        </is>
      </c>
      <c r="C9057" t="inlineStr">
        <is>
          <t>Zephrane Engineering Pty. Ltd.</t>
        </is>
      </c>
      <c r="D9057" t="inlineStr">
        <is>
          <t>Zephrane Engineering Pty Ltd</t>
        </is>
      </c>
      <c r="E9057" t="inlineStr">
        <is>
          <t>Company suffix to 'Pty Ltd', trimmed, case</t>
        </is>
      </c>
    </row>
    <row r="9058">
      <c r="A9058" t="inlineStr">
        <is>
          <t>SRC-01436</t>
        </is>
      </c>
      <c r="B9058" t="inlineStr">
        <is>
          <t>Job Title</t>
        </is>
      </c>
      <c r="C9058" t="inlineStr">
        <is>
          <t>PROCUREMENT OFFICER</t>
        </is>
      </c>
      <c r="D9058" t="inlineStr">
        <is>
          <t>Procurement Officer</t>
        </is>
      </c>
      <c r="E9058" t="inlineStr">
        <is>
          <t>Job title case</t>
        </is>
      </c>
    </row>
    <row r="9059">
      <c r="A9059" t="inlineStr">
        <is>
          <t>SRC-01436</t>
        </is>
      </c>
      <c r="B9059" t="inlineStr">
        <is>
          <t>City</t>
        </is>
      </c>
      <c r="C9059" t="inlineStr">
        <is>
          <t>FRANKSTON</t>
        </is>
      </c>
      <c r="D9059" t="inlineStr">
        <is>
          <t>Frankston</t>
        </is>
      </c>
      <c r="E9059" t="inlineStr">
        <is>
          <t>City case</t>
        </is>
      </c>
    </row>
    <row r="9060">
      <c r="A9060" t="inlineStr">
        <is>
          <t>SRC-01436</t>
        </is>
      </c>
      <c r="B9060" t="inlineStr">
        <is>
          <t>Postal Code</t>
        </is>
      </c>
      <c r="C9060" t="inlineStr">
        <is>
          <t>3192.0</t>
        </is>
      </c>
      <c r="D9060" t="inlineStr">
        <is>
          <t>3192</t>
        </is>
      </c>
      <c r="E9060" t="inlineStr">
        <is>
          <t>Postcode to 4 digits (restored leading zero / removed .0)</t>
        </is>
      </c>
    </row>
    <row r="9061">
      <c r="A9061" t="inlineStr">
        <is>
          <t>SRC-01436</t>
        </is>
      </c>
      <c r="B9061" t="inlineStr">
        <is>
          <t>Lifecycle Stage</t>
        </is>
      </c>
      <c r="C9061" t="inlineStr">
        <is>
          <t>SQL</t>
        </is>
      </c>
      <c r="D9061" t="inlineStr">
        <is>
          <t>Sales Qualified Lead</t>
        </is>
      </c>
      <c r="E9061" t="inlineStr">
        <is>
          <t>Mapped to HubSpot lifecycle stage</t>
        </is>
      </c>
    </row>
    <row r="9062">
      <c r="A9062" t="inlineStr">
        <is>
          <t>SRC-01436</t>
        </is>
      </c>
      <c r="B9062" t="inlineStr">
        <is>
          <t>Last Activity</t>
        </is>
      </c>
      <c r="C9062" t="inlineStr">
        <is>
          <t>Jan 03 2026</t>
        </is>
      </c>
      <c r="D9062" t="inlineStr">
        <is>
          <t>2026-01-03</t>
        </is>
      </c>
      <c r="E9062" t="inlineStr">
        <is>
          <t>Date to YYYY-MM-DD</t>
        </is>
      </c>
    </row>
    <row r="9063">
      <c r="A9063" t="inlineStr">
        <is>
          <t>SRC-01437</t>
        </is>
      </c>
      <c r="B9063" t="inlineStr">
        <is>
          <t>State/Region</t>
        </is>
      </c>
      <c r="C9063" t="inlineStr">
        <is>
          <t>Western Australia</t>
        </is>
      </c>
      <c r="D9063" t="inlineStr">
        <is>
          <t>WA</t>
        </is>
      </c>
      <c r="E9063" t="inlineStr">
        <is>
          <t>State to standard abbreviation</t>
        </is>
      </c>
    </row>
    <row r="9064">
      <c r="A9064" t="inlineStr">
        <is>
          <t>SRC-01437</t>
        </is>
      </c>
      <c r="B9064" t="inlineStr">
        <is>
          <t>Phone Number</t>
        </is>
      </c>
      <c r="C9064" t="inlineStr">
        <is>
          <t>0855500717</t>
        </is>
      </c>
      <c r="D9064" t="inlineStr">
        <is>
          <t>+61 8 5550 0717</t>
        </is>
      </c>
      <c r="E9064" t="inlineStr">
        <is>
          <t>Phone to +61 international format</t>
        </is>
      </c>
    </row>
    <row r="9065">
      <c r="A9065" t="inlineStr">
        <is>
          <t>SRC-01437</t>
        </is>
      </c>
      <c r="B9065" t="inlineStr">
        <is>
          <t>Company Name</t>
        </is>
      </c>
      <c r="C9065" t="inlineStr">
        <is>
          <t>Dunvessa Labs pty ltd</t>
        </is>
      </c>
      <c r="D9065" t="inlineStr">
        <is>
          <t>Dunvessa Labs Pty Ltd</t>
        </is>
      </c>
      <c r="E9065" t="inlineStr">
        <is>
          <t>Company suffix to 'Pty Ltd', trimmed, case</t>
        </is>
      </c>
    </row>
    <row r="9066">
      <c r="A9066" t="inlineStr">
        <is>
          <t>SRC-01437</t>
        </is>
      </c>
      <c r="B9066" t="inlineStr">
        <is>
          <t>City</t>
        </is>
      </c>
      <c r="C9066" t="inlineStr">
        <is>
          <t>BUNBURY</t>
        </is>
      </c>
      <c r="D9066" t="inlineStr">
        <is>
          <t>Bunbury</t>
        </is>
      </c>
      <c r="E9066" t="inlineStr">
        <is>
          <t>City case</t>
        </is>
      </c>
    </row>
    <row r="9067">
      <c r="A9067" t="inlineStr">
        <is>
          <t>SRC-01437</t>
        </is>
      </c>
      <c r="B9067" t="inlineStr">
        <is>
          <t>Postal Code</t>
        </is>
      </c>
      <c r="C9067" t="inlineStr">
        <is>
          <t>6259.0</t>
        </is>
      </c>
      <c r="D9067" t="inlineStr">
        <is>
          <t>6259</t>
        </is>
      </c>
      <c r="E9067" t="inlineStr">
        <is>
          <t>Postcode to 4 digits (restored leading zero / removed .0)</t>
        </is>
      </c>
    </row>
    <row r="9068">
      <c r="A9068" t="inlineStr">
        <is>
          <t>SRC-01437</t>
        </is>
      </c>
      <c r="B9068" t="inlineStr">
        <is>
          <t>Last Activity</t>
        </is>
      </c>
      <c r="C9068" t="inlineStr">
        <is>
          <t>27/07/2025</t>
        </is>
      </c>
      <c r="D9068" t="inlineStr">
        <is>
          <t>2025-07-27</t>
        </is>
      </c>
      <c r="E9068" t="inlineStr">
        <is>
          <t>Date to YYYY-MM-DD</t>
        </is>
      </c>
    </row>
    <row r="9069">
      <c r="A9069" t="inlineStr">
        <is>
          <t>SRC-01438</t>
        </is>
      </c>
      <c r="B9069" t="inlineStr">
        <is>
          <t>State/Region</t>
        </is>
      </c>
      <c r="C9069" t="inlineStr">
        <is>
          <t>Victoria</t>
        </is>
      </c>
      <c r="D9069" t="inlineStr">
        <is>
          <t>VIC</t>
        </is>
      </c>
      <c r="E9069" t="inlineStr">
        <is>
          <t>State to standard abbreviation</t>
        </is>
      </c>
    </row>
    <row r="9070">
      <c r="A9070" t="inlineStr">
        <is>
          <t>SRC-01438</t>
        </is>
      </c>
      <c r="B9070" t="inlineStr">
        <is>
          <t>Phone Number</t>
        </is>
      </c>
      <c r="C9070" t="inlineStr">
        <is>
          <t>0370109688</t>
        </is>
      </c>
      <c r="D9070" t="inlineStr">
        <is>
          <t>+61 3 7010 9688</t>
        </is>
      </c>
      <c r="E9070" t="inlineStr">
        <is>
          <t>Phone to +61 international format</t>
        </is>
      </c>
    </row>
    <row r="9071">
      <c r="A9071" t="inlineStr">
        <is>
          <t>SRC-01438</t>
        </is>
      </c>
      <c r="B9071" t="inlineStr">
        <is>
          <t>Company Name</t>
        </is>
      </c>
      <c r="C9071" t="inlineStr">
        <is>
          <t>Nethervane Freight pty ltd</t>
        </is>
      </c>
      <c r="D9071" t="inlineStr">
        <is>
          <t>Nethervane Freight Pty Ltd</t>
        </is>
      </c>
      <c r="E9071" t="inlineStr">
        <is>
          <t>Company suffix to 'Pty Ltd', trimmed, case</t>
        </is>
      </c>
    </row>
    <row r="9072">
      <c r="A9072" t="inlineStr">
        <is>
          <t>SRC-01438</t>
        </is>
      </c>
      <c r="B9072" t="inlineStr">
        <is>
          <t>Job Title</t>
        </is>
      </c>
      <c r="C9072" t="inlineStr">
        <is>
          <t>site supervisor</t>
        </is>
      </c>
      <c r="D9072" t="inlineStr">
        <is>
          <t>Site Supervisor</t>
        </is>
      </c>
      <c r="E9072" t="inlineStr">
        <is>
          <t>Job title case</t>
        </is>
      </c>
    </row>
    <row r="9073">
      <c r="A9073" t="inlineStr">
        <is>
          <t>SRC-01438</t>
        </is>
      </c>
      <c r="B9073" t="inlineStr">
        <is>
          <t>Lifecycle Stage</t>
        </is>
      </c>
      <c r="C9073" t="inlineStr">
        <is>
          <t>new lead</t>
        </is>
      </c>
      <c r="D9073" t="inlineStr">
        <is>
          <t>Lead</t>
        </is>
      </c>
      <c r="E9073" t="inlineStr">
        <is>
          <t>Mapped to HubSpot lifecycle stage</t>
        </is>
      </c>
    </row>
    <row r="9074">
      <c r="A9074" t="inlineStr">
        <is>
          <t>SRC-01439</t>
        </is>
      </c>
      <c r="B9074" t="inlineStr">
        <is>
          <t>Last Name</t>
        </is>
      </c>
      <c r="C9074" t="inlineStr">
        <is>
          <t xml:space="preserve">Brooks </t>
        </is>
      </c>
      <c r="D9074" t="inlineStr">
        <is>
          <t>Brooks</t>
        </is>
      </c>
      <c r="E9074" t="inlineStr">
        <is>
          <t>Trimmed / name case</t>
        </is>
      </c>
    </row>
    <row r="9075">
      <c r="A9075" t="inlineStr">
        <is>
          <t>SRC-01439</t>
        </is>
      </c>
      <c r="B9075" t="inlineStr">
        <is>
          <t>State/Region</t>
        </is>
      </c>
      <c r="C9075" t="inlineStr">
        <is>
          <t>vic</t>
        </is>
      </c>
      <c r="D9075" t="inlineStr">
        <is>
          <t>VIC</t>
        </is>
      </c>
      <c r="E9075" t="inlineStr">
        <is>
          <t>State to standard abbreviation</t>
        </is>
      </c>
    </row>
    <row r="9076">
      <c r="A9076" t="inlineStr">
        <is>
          <t>SRC-01439</t>
        </is>
      </c>
      <c r="B9076" t="inlineStr">
        <is>
          <t>Phone Number</t>
        </is>
      </c>
      <c r="C9076" t="inlineStr">
        <is>
          <t>03.7010.3140</t>
        </is>
      </c>
      <c r="D9076" t="inlineStr">
        <is>
          <t>+61 3 7010 3140</t>
        </is>
      </c>
      <c r="E9076" t="inlineStr">
        <is>
          <t>Phone to +61 international format</t>
        </is>
      </c>
    </row>
    <row r="9077">
      <c r="A9077" t="inlineStr">
        <is>
          <t>SRC-01439</t>
        </is>
      </c>
      <c r="B9077" t="inlineStr">
        <is>
          <t>Company Name</t>
        </is>
      </c>
      <c r="C9077" t="inlineStr">
        <is>
          <t>Saltingale Electrical pty ltd</t>
        </is>
      </c>
      <c r="D9077" t="inlineStr">
        <is>
          <t>Saltingale Electrical Pty Ltd</t>
        </is>
      </c>
      <c r="E9077" t="inlineStr">
        <is>
          <t>Company suffix to 'Pty Ltd', trimmed, case</t>
        </is>
      </c>
    </row>
    <row r="9078">
      <c r="A9078" t="inlineStr">
        <is>
          <t>SRC-01439</t>
        </is>
      </c>
      <c r="B9078" t="inlineStr">
        <is>
          <t>Job Title</t>
        </is>
      </c>
      <c r="C9078" t="inlineStr">
        <is>
          <t>GENERAL MANAGER</t>
        </is>
      </c>
      <c r="D9078" t="inlineStr">
        <is>
          <t>General Manager</t>
        </is>
      </c>
      <c r="E9078" t="inlineStr">
        <is>
          <t>Job title case</t>
        </is>
      </c>
    </row>
    <row r="9079">
      <c r="A9079" t="inlineStr">
        <is>
          <t>SRC-01439</t>
        </is>
      </c>
      <c r="B9079" t="inlineStr">
        <is>
          <t>Lifecycle Stage</t>
        </is>
      </c>
      <c r="C9079" t="inlineStr">
        <is>
          <t>Marketing Qualified</t>
        </is>
      </c>
      <c r="D9079" t="inlineStr">
        <is>
          <t>Marketing Qualified Lead</t>
        </is>
      </c>
      <c r="E9079" t="inlineStr">
        <is>
          <t>Mapped to HubSpot lifecycle stage</t>
        </is>
      </c>
    </row>
    <row r="9080">
      <c r="A9080" t="inlineStr">
        <is>
          <t>SRC-01440</t>
        </is>
      </c>
      <c r="B9080" t="inlineStr">
        <is>
          <t>First Name</t>
        </is>
      </c>
      <c r="C9080" t="inlineStr">
        <is>
          <t>LEILANI</t>
        </is>
      </c>
      <c r="D9080" t="inlineStr">
        <is>
          <t>Leilani</t>
        </is>
      </c>
      <c r="E9080" t="inlineStr">
        <is>
          <t>Trimmed / name case</t>
        </is>
      </c>
    </row>
    <row r="9081">
      <c r="A9081" t="inlineStr">
        <is>
          <t>SRC-01440</t>
        </is>
      </c>
      <c r="B9081" t="inlineStr">
        <is>
          <t>Phone Number</t>
        </is>
      </c>
      <c r="C9081" t="inlineStr">
        <is>
          <t>(03) 7010-1505</t>
        </is>
      </c>
      <c r="D9081" t="inlineStr">
        <is>
          <t>+61 3 7010 1505</t>
        </is>
      </c>
      <c r="E9081" t="inlineStr">
        <is>
          <t>Phone to +61 international format</t>
        </is>
      </c>
    </row>
    <row r="9082">
      <c r="A9082" t="inlineStr">
        <is>
          <t>SRC-01440</t>
        </is>
      </c>
      <c r="B9082" t="inlineStr">
        <is>
          <t>Company Name</t>
        </is>
      </c>
      <c r="C9082" t="inlineStr">
        <is>
          <t>Umbervane Plastics pty ltd</t>
        </is>
      </c>
      <c r="D9082" t="inlineStr">
        <is>
          <t>Umbervane Plastics Pty Ltd</t>
        </is>
      </c>
      <c r="E9082" t="inlineStr">
        <is>
          <t>Company suffix to 'Pty Ltd', trimmed, case</t>
        </is>
      </c>
    </row>
    <row r="9083">
      <c r="A9083" t="inlineStr">
        <is>
          <t>SRC-01440</t>
        </is>
      </c>
      <c r="B9083" t="inlineStr">
        <is>
          <t>Job Title</t>
        </is>
      </c>
      <c r="C9083" t="inlineStr">
        <is>
          <t>TEAM LEADER</t>
        </is>
      </c>
      <c r="D9083" t="inlineStr">
        <is>
          <t>Team Leader</t>
        </is>
      </c>
      <c r="E9083" t="inlineStr">
        <is>
          <t>Job title case</t>
        </is>
      </c>
    </row>
    <row r="9084">
      <c r="A9084" t="inlineStr">
        <is>
          <t>SRC-01440</t>
        </is>
      </c>
      <c r="B9084" t="inlineStr">
        <is>
          <t>Lifecycle Stage</t>
        </is>
      </c>
      <c r="C9084" t="inlineStr">
        <is>
          <t>mql</t>
        </is>
      </c>
      <c r="D9084" t="inlineStr">
        <is>
          <t>Marketing Qualified Lead</t>
        </is>
      </c>
      <c r="E9084" t="inlineStr">
        <is>
          <t>Mapped to HubSpot lifecycle stage</t>
        </is>
      </c>
    </row>
    <row r="9085">
      <c r="A9085" t="inlineStr">
        <is>
          <t>SRC-01440</t>
        </is>
      </c>
      <c r="B9085" t="inlineStr">
        <is>
          <t>Last Activity</t>
        </is>
      </c>
      <c r="C9085" t="inlineStr">
        <is>
          <t>08/08/2025</t>
        </is>
      </c>
      <c r="D9085" t="inlineStr">
        <is>
          <t>2025-08-08</t>
        </is>
      </c>
      <c r="E9085" t="inlineStr">
        <is>
          <t>Date to YYYY-MM-DD</t>
        </is>
      </c>
    </row>
    <row r="9086">
      <c r="A9086" t="inlineStr">
        <is>
          <t>SRC-01441</t>
        </is>
      </c>
      <c r="B9086" t="inlineStr">
        <is>
          <t>Last Name</t>
        </is>
      </c>
      <c r="C9086" t="inlineStr">
        <is>
          <t xml:space="preserve"> Roberts</t>
        </is>
      </c>
      <c r="D9086" t="inlineStr">
        <is>
          <t>Roberts</t>
        </is>
      </c>
      <c r="E9086" t="inlineStr">
        <is>
          <t>Trimmed / name case</t>
        </is>
      </c>
    </row>
    <row r="9087">
      <c r="A9087" t="inlineStr">
        <is>
          <t>SRC-01441</t>
        </is>
      </c>
      <c r="B9087" t="inlineStr">
        <is>
          <t>Company Name</t>
        </is>
      </c>
      <c r="C9087" t="inlineStr">
        <is>
          <t>Kestermoy Hospitality pty ltd</t>
        </is>
      </c>
      <c r="D9087" t="inlineStr">
        <is>
          <t>Kestermoy Hospitality Pty Ltd</t>
        </is>
      </c>
      <c r="E9087" t="inlineStr">
        <is>
          <t>Company suffix to 'Pty Ltd', trimmed, case</t>
        </is>
      </c>
    </row>
    <row r="9088">
      <c r="A9088" t="inlineStr">
        <is>
          <t>SRC-01441</t>
        </is>
      </c>
      <c r="B9088" t="inlineStr">
        <is>
          <t>Job Title</t>
        </is>
      </c>
      <c r="C9088" t="inlineStr">
        <is>
          <t>TEAM LEADER</t>
        </is>
      </c>
      <c r="D9088" t="inlineStr">
        <is>
          <t>Team Leader</t>
        </is>
      </c>
      <c r="E9088" t="inlineStr">
        <is>
          <t>Job title case</t>
        </is>
      </c>
    </row>
    <row r="9089">
      <c r="A9089" t="inlineStr">
        <is>
          <t>SRC-01441</t>
        </is>
      </c>
      <c r="B9089" t="inlineStr">
        <is>
          <t>Lifecycle Stage</t>
        </is>
      </c>
      <c r="C9089" t="inlineStr">
        <is>
          <t>Client</t>
        </is>
      </c>
      <c r="D9089" t="inlineStr">
        <is>
          <t>Customer</t>
        </is>
      </c>
      <c r="E9089" t="inlineStr">
        <is>
          <t>Mapped to HubSpot lifecycle stage</t>
        </is>
      </c>
    </row>
    <row r="9090">
      <c r="A9090" t="inlineStr">
        <is>
          <t>SRC-01441</t>
        </is>
      </c>
      <c r="B9090" t="inlineStr">
        <is>
          <t>Last Activity</t>
        </is>
      </c>
      <c r="C9090" t="inlineStr">
        <is>
          <t>Dec 11 2024</t>
        </is>
      </c>
      <c r="D9090" t="inlineStr">
        <is>
          <t>2024-12-11</t>
        </is>
      </c>
      <c r="E9090" t="inlineStr">
        <is>
          <t>Date to YYYY-MM-DD</t>
        </is>
      </c>
    </row>
    <row r="9091">
      <c r="A9091" t="inlineStr">
        <is>
          <t>SRC-01442</t>
        </is>
      </c>
      <c r="B9091" t="inlineStr">
        <is>
          <t>State/Region</t>
        </is>
      </c>
      <c r="C9091" t="inlineStr">
        <is>
          <t>Victoria</t>
        </is>
      </c>
      <c r="D9091" t="inlineStr">
        <is>
          <t>VIC</t>
        </is>
      </c>
      <c r="E9091" t="inlineStr">
        <is>
          <t>State to standard abbreviation</t>
        </is>
      </c>
    </row>
    <row r="9092">
      <c r="A9092" t="inlineStr">
        <is>
          <t>SRC-01442</t>
        </is>
      </c>
      <c r="B9092" t="inlineStr">
        <is>
          <t>Phone Number</t>
        </is>
      </c>
      <c r="C9092" t="inlineStr">
        <is>
          <t>0370108519</t>
        </is>
      </c>
      <c r="D9092" t="inlineStr">
        <is>
          <t>+61 3 7010 8519</t>
        </is>
      </c>
      <c r="E9092" t="inlineStr">
        <is>
          <t>Phone to +61 international format</t>
        </is>
      </c>
    </row>
    <row r="9093">
      <c r="A9093" t="inlineStr">
        <is>
          <t>SRC-01442</t>
        </is>
      </c>
      <c r="B9093" t="inlineStr">
        <is>
          <t>Job Title</t>
        </is>
      </c>
      <c r="C9093" t="inlineStr">
        <is>
          <t>hr manager</t>
        </is>
      </c>
      <c r="D9093" t="inlineStr">
        <is>
          <t>HR Manager</t>
        </is>
      </c>
      <c r="E9093" t="inlineStr">
        <is>
          <t>Job title case</t>
        </is>
      </c>
    </row>
    <row r="9094">
      <c r="A9094" t="inlineStr">
        <is>
          <t>SRC-01442</t>
        </is>
      </c>
      <c r="B9094" t="inlineStr">
        <is>
          <t>City</t>
        </is>
      </c>
      <c r="C9094" t="inlineStr">
        <is>
          <t>geelong</t>
        </is>
      </c>
      <c r="D9094" t="inlineStr">
        <is>
          <t>Geelong</t>
        </is>
      </c>
      <c r="E9094" t="inlineStr">
        <is>
          <t>City case</t>
        </is>
      </c>
    </row>
    <row r="9095">
      <c r="A9095" t="inlineStr">
        <is>
          <t>SRC-01442</t>
        </is>
      </c>
      <c r="B9095" t="inlineStr">
        <is>
          <t>Lifecycle Stage</t>
        </is>
      </c>
      <c r="C9095" t="inlineStr">
        <is>
          <t>mql</t>
        </is>
      </c>
      <c r="D9095" t="inlineStr">
        <is>
          <t>Marketing Qualified Lead</t>
        </is>
      </c>
      <c r="E9095" t="inlineStr">
        <is>
          <t>Mapped to HubSpot lifecycle stage</t>
        </is>
      </c>
    </row>
    <row r="9096">
      <c r="A9096" t="inlineStr">
        <is>
          <t>SRC-01443</t>
        </is>
      </c>
      <c r="B9096" t="inlineStr">
        <is>
          <t>Phone Number</t>
        </is>
      </c>
      <c r="C9096" t="inlineStr">
        <is>
          <t>0355509639</t>
        </is>
      </c>
      <c r="D9096" t="inlineStr">
        <is>
          <t>+61 3 5550 9639</t>
        </is>
      </c>
      <c r="E9096" t="inlineStr">
        <is>
          <t>Phone to +61 international format</t>
        </is>
      </c>
    </row>
    <row r="9097">
      <c r="A9097" t="inlineStr">
        <is>
          <t>SRC-01443</t>
        </is>
      </c>
      <c r="B9097" t="inlineStr">
        <is>
          <t>Job Title</t>
        </is>
      </c>
      <c r="C9097" t="inlineStr">
        <is>
          <t>practice manager</t>
        </is>
      </c>
      <c r="D9097" t="inlineStr">
        <is>
          <t>Practice Manager</t>
        </is>
      </c>
      <c r="E9097" t="inlineStr">
        <is>
          <t>Job title case</t>
        </is>
      </c>
    </row>
    <row r="9098">
      <c r="A9098" t="inlineStr">
        <is>
          <t>SRC-01443</t>
        </is>
      </c>
      <c r="B9098" t="inlineStr">
        <is>
          <t>City</t>
        </is>
      </c>
      <c r="C9098" t="inlineStr">
        <is>
          <t>frankston</t>
        </is>
      </c>
      <c r="D9098" t="inlineStr">
        <is>
          <t>Frankston</t>
        </is>
      </c>
      <c r="E9098" t="inlineStr">
        <is>
          <t>City case</t>
        </is>
      </c>
    </row>
    <row r="9099">
      <c r="A9099" t="inlineStr">
        <is>
          <t>SRC-01443</t>
        </is>
      </c>
      <c r="B9099" t="inlineStr">
        <is>
          <t>Lifecycle Stage</t>
        </is>
      </c>
      <c r="C9099" t="inlineStr">
        <is>
          <t>new lead</t>
        </is>
      </c>
      <c r="D9099" t="inlineStr">
        <is>
          <t>Lead</t>
        </is>
      </c>
      <c r="E9099" t="inlineStr">
        <is>
          <t>Mapped to HubSpot lifecycle stage</t>
        </is>
      </c>
    </row>
    <row r="9100">
      <c r="A9100" t="inlineStr">
        <is>
          <t>SRC-01443</t>
        </is>
      </c>
      <c r="B9100" t="inlineStr">
        <is>
          <t>Last Activity</t>
        </is>
      </c>
      <c r="C9100" t="inlineStr">
        <is>
          <t>26/06/2026</t>
        </is>
      </c>
      <c r="D9100" t="inlineStr">
        <is>
          <t>2026-06-26</t>
        </is>
      </c>
      <c r="E9100" t="inlineStr">
        <is>
          <t>Date to YYYY-MM-DD</t>
        </is>
      </c>
    </row>
    <row r="9101">
      <c r="A9101" t="inlineStr">
        <is>
          <t>SRC-01444</t>
        </is>
      </c>
      <c r="B9101" t="inlineStr">
        <is>
          <t>Last Name</t>
        </is>
      </c>
      <c r="C9101" t="inlineStr">
        <is>
          <t>lee</t>
        </is>
      </c>
      <c r="D9101" t="inlineStr">
        <is>
          <t>Lee</t>
        </is>
      </c>
      <c r="E9101" t="inlineStr">
        <is>
          <t>Trimmed / name case</t>
        </is>
      </c>
    </row>
    <row r="9102">
      <c r="A9102" t="inlineStr">
        <is>
          <t>SRC-01444</t>
        </is>
      </c>
      <c r="B9102" t="inlineStr">
        <is>
          <t>State/Region</t>
        </is>
      </c>
      <c r="C9102" t="inlineStr">
        <is>
          <t>Western Australia</t>
        </is>
      </c>
      <c r="D9102" t="inlineStr">
        <is>
          <t>WA</t>
        </is>
      </c>
      <c r="E9102" t="inlineStr">
        <is>
          <t>State to standard abbreviation</t>
        </is>
      </c>
    </row>
    <row r="9103">
      <c r="A9103" t="inlineStr">
        <is>
          <t>SRC-01444</t>
        </is>
      </c>
      <c r="B9103" t="inlineStr">
        <is>
          <t>Phone Number</t>
        </is>
      </c>
      <c r="C9103" t="inlineStr">
        <is>
          <t>08 5550 9719</t>
        </is>
      </c>
      <c r="D9103" t="inlineStr">
        <is>
          <t>+61 8 5550 9719</t>
        </is>
      </c>
      <c r="E9103" t="inlineStr">
        <is>
          <t>Phone to +61 international format</t>
        </is>
      </c>
    </row>
    <row r="9104">
      <c r="A9104" t="inlineStr">
        <is>
          <t>SRC-01444</t>
        </is>
      </c>
      <c r="B9104" t="inlineStr">
        <is>
          <t>Company Name</t>
        </is>
      </c>
      <c r="C9104" t="inlineStr">
        <is>
          <t>Ardlomew Foods Pty. Ltd.</t>
        </is>
      </c>
      <c r="D9104" t="inlineStr">
        <is>
          <t>Ardlomew Foods Pty Ltd</t>
        </is>
      </c>
      <c r="E9104" t="inlineStr">
        <is>
          <t>Company suffix to 'Pty Ltd', trimmed, case</t>
        </is>
      </c>
    </row>
    <row r="9105">
      <c r="A9105" t="inlineStr">
        <is>
          <t>SRC-01444</t>
        </is>
      </c>
      <c r="B9105" t="inlineStr">
        <is>
          <t>Job Title</t>
        </is>
      </c>
      <c r="C9105" t="inlineStr">
        <is>
          <t>OWNER</t>
        </is>
      </c>
      <c r="D9105" t="inlineStr">
        <is>
          <t>Owner</t>
        </is>
      </c>
      <c r="E9105" t="inlineStr">
        <is>
          <t>Job title case</t>
        </is>
      </c>
    </row>
    <row r="9106">
      <c r="A9106" t="inlineStr">
        <is>
          <t>SRC-01444</t>
        </is>
      </c>
      <c r="B9106" t="inlineStr">
        <is>
          <t>City</t>
        </is>
      </c>
      <c r="C9106" t="inlineStr">
        <is>
          <t>FREMANTLE</t>
        </is>
      </c>
      <c r="D9106" t="inlineStr">
        <is>
          <t>Fremantle</t>
        </is>
      </c>
      <c r="E9106" t="inlineStr">
        <is>
          <t>City case</t>
        </is>
      </c>
    </row>
    <row r="9107">
      <c r="A9107" t="inlineStr">
        <is>
          <t>SRC-01444</t>
        </is>
      </c>
      <c r="B9107" t="inlineStr">
        <is>
          <t>Lifecycle Stage</t>
        </is>
      </c>
      <c r="C9107" t="inlineStr">
        <is>
          <t>new lead</t>
        </is>
      </c>
      <c r="D9107" t="inlineStr">
        <is>
          <t>Lead</t>
        </is>
      </c>
      <c r="E9107" t="inlineStr">
        <is>
          <t>Mapped to HubSpot lifecycle stage</t>
        </is>
      </c>
    </row>
    <row r="9108">
      <c r="A9108" t="inlineStr">
        <is>
          <t>SRC-01444</t>
        </is>
      </c>
      <c r="B9108" t="inlineStr">
        <is>
          <t>Last Activity</t>
        </is>
      </c>
      <c r="C9108" t="inlineStr">
        <is>
          <t>Jan 15 2024</t>
        </is>
      </c>
      <c r="D9108" t="inlineStr">
        <is>
          <t>2024-01-15</t>
        </is>
      </c>
      <c r="E9108" t="inlineStr">
        <is>
          <t>Date to YYYY-MM-DD</t>
        </is>
      </c>
    </row>
    <row r="9109">
      <c r="A9109" t="inlineStr">
        <is>
          <t>SRC-01445</t>
        </is>
      </c>
      <c r="B9109" t="inlineStr">
        <is>
          <t>First Name</t>
        </is>
      </c>
      <c r="C9109" t="inlineStr">
        <is>
          <t>arjun</t>
        </is>
      </c>
      <c r="D9109" t="inlineStr">
        <is>
          <t>Arjun</t>
        </is>
      </c>
      <c r="E9109" t="inlineStr">
        <is>
          <t>Trimmed / name case</t>
        </is>
      </c>
    </row>
    <row r="9110">
      <c r="A9110" t="inlineStr">
        <is>
          <t>SRC-01445</t>
        </is>
      </c>
      <c r="B9110" t="inlineStr">
        <is>
          <t>Last Name</t>
        </is>
      </c>
      <c r="C9110" t="inlineStr">
        <is>
          <t xml:space="preserve">Kennedy </t>
        </is>
      </c>
      <c r="D9110" t="inlineStr">
        <is>
          <t>Kennedy</t>
        </is>
      </c>
      <c r="E9110" t="inlineStr">
        <is>
          <t>Trimmed / name case</t>
        </is>
      </c>
    </row>
    <row r="9111">
      <c r="A9111" t="inlineStr">
        <is>
          <t>SRC-01445</t>
        </is>
      </c>
      <c r="B9111" t="inlineStr">
        <is>
          <t>State/Region</t>
        </is>
      </c>
      <c r="C9111" t="inlineStr">
        <is>
          <t>Victoria</t>
        </is>
      </c>
      <c r="D9111" t="inlineStr">
        <is>
          <t>VIC</t>
        </is>
      </c>
      <c r="E9111" t="inlineStr">
        <is>
          <t>State to standard abbreviation</t>
        </is>
      </c>
    </row>
    <row r="9112">
      <c r="A9112" t="inlineStr">
        <is>
          <t>SRC-01445</t>
        </is>
      </c>
      <c r="B9112" t="inlineStr">
        <is>
          <t>Phone Number</t>
        </is>
      </c>
      <c r="C9112" t="inlineStr">
        <is>
          <t>03 7010 6228</t>
        </is>
      </c>
      <c r="D9112" t="inlineStr">
        <is>
          <t>+61 3 7010 6228</t>
        </is>
      </c>
      <c r="E9112" t="inlineStr">
        <is>
          <t>Phone to +61 international format</t>
        </is>
      </c>
    </row>
    <row r="9113">
      <c r="A9113" t="inlineStr">
        <is>
          <t>SRC-01445</t>
        </is>
      </c>
      <c r="B9113" t="inlineStr">
        <is>
          <t>Company Name</t>
        </is>
      </c>
      <c r="C9113" t="inlineStr">
        <is>
          <t>Yarrowdine Hospitality pty ltd</t>
        </is>
      </c>
      <c r="D9113" t="inlineStr">
        <is>
          <t>Yarrowdine Hospitality Pty Ltd</t>
        </is>
      </c>
      <c r="E9113" t="inlineStr">
        <is>
          <t>Company suffix to 'Pty Ltd', trimmed, case</t>
        </is>
      </c>
    </row>
    <row r="9114">
      <c r="A9114" t="inlineStr">
        <is>
          <t>SRC-01445</t>
        </is>
      </c>
      <c r="B9114" t="inlineStr">
        <is>
          <t>Job Title</t>
        </is>
      </c>
      <c r="C9114" t="inlineStr">
        <is>
          <t>PRACTICE MANAGER</t>
        </is>
      </c>
      <c r="D9114" t="inlineStr">
        <is>
          <t>Practice Manager</t>
        </is>
      </c>
      <c r="E9114" t="inlineStr">
        <is>
          <t>Job title case</t>
        </is>
      </c>
    </row>
    <row r="9115">
      <c r="A9115" t="inlineStr">
        <is>
          <t>SRC-01445</t>
        </is>
      </c>
      <c r="B9115" t="inlineStr">
        <is>
          <t>City</t>
        </is>
      </c>
      <c r="C9115" t="inlineStr">
        <is>
          <t>FOOTSCRAY</t>
        </is>
      </c>
      <c r="D9115" t="inlineStr">
        <is>
          <t>Footscray</t>
        </is>
      </c>
      <c r="E9115" t="inlineStr">
        <is>
          <t>City case</t>
        </is>
      </c>
    </row>
    <row r="9116">
      <c r="A9116" t="inlineStr">
        <is>
          <t>SRC-01445</t>
        </is>
      </c>
      <c r="B9116" t="inlineStr">
        <is>
          <t>Lifecycle Stage</t>
        </is>
      </c>
      <c r="C9116" t="inlineStr">
        <is>
          <t>lead</t>
        </is>
      </c>
      <c r="D9116" t="inlineStr">
        <is>
          <t>Lead</t>
        </is>
      </c>
      <c r="E9116" t="inlineStr">
        <is>
          <t>Mapped to HubSpot lifecycle stage</t>
        </is>
      </c>
    </row>
    <row r="9117">
      <c r="A9117" t="inlineStr">
        <is>
          <t>SRC-01445</t>
        </is>
      </c>
      <c r="B9117" t="inlineStr">
        <is>
          <t>Last Activity</t>
        </is>
      </c>
      <c r="C9117" t="inlineStr">
        <is>
          <t>17/02/2024</t>
        </is>
      </c>
      <c r="D9117" t="inlineStr">
        <is>
          <t>2024-02-17</t>
        </is>
      </c>
      <c r="E9117" t="inlineStr">
        <is>
          <t>Date to YYYY-MM-DD</t>
        </is>
      </c>
    </row>
    <row r="9118">
      <c r="A9118" t="inlineStr">
        <is>
          <t>SRC-01446</t>
        </is>
      </c>
      <c r="B9118" t="inlineStr">
        <is>
          <t>First Name</t>
        </is>
      </c>
      <c r="C9118" t="inlineStr">
        <is>
          <t>dimitri</t>
        </is>
      </c>
      <c r="D9118" t="inlineStr">
        <is>
          <t>Dimitri</t>
        </is>
      </c>
      <c r="E9118" t="inlineStr">
        <is>
          <t>Trimmed / name case</t>
        </is>
      </c>
    </row>
    <row r="9119">
      <c r="A9119" t="inlineStr">
        <is>
          <t>SRC-01446</t>
        </is>
      </c>
      <c r="B9119" t="inlineStr">
        <is>
          <t>State/Region</t>
        </is>
      </c>
      <c r="C9119" t="inlineStr">
        <is>
          <t>Tasmania</t>
        </is>
      </c>
      <c r="D9119" t="inlineStr">
        <is>
          <t>TAS</t>
        </is>
      </c>
      <c r="E9119" t="inlineStr">
        <is>
          <t>State to standard abbreviation</t>
        </is>
      </c>
    </row>
    <row r="9120">
      <c r="A9120" t="inlineStr">
        <is>
          <t>SRC-01446</t>
        </is>
      </c>
      <c r="B9120" t="inlineStr">
        <is>
          <t>Phone Number</t>
        </is>
      </c>
      <c r="C9120" t="inlineStr">
        <is>
          <t>03 7010 1646</t>
        </is>
      </c>
      <c r="D9120" t="inlineStr">
        <is>
          <t>+61 3 7010 1646</t>
        </is>
      </c>
      <c r="E9120" t="inlineStr">
        <is>
          <t>Phone to +61 international format</t>
        </is>
      </c>
    </row>
    <row r="9121">
      <c r="A9121" t="inlineStr">
        <is>
          <t>SRC-01446</t>
        </is>
      </c>
      <c r="B9121" t="inlineStr">
        <is>
          <t>Company Name</t>
        </is>
      </c>
      <c r="C9121" t="inlineStr">
        <is>
          <t>Saltingale Dental P/L</t>
        </is>
      </c>
      <c r="D9121" t="inlineStr">
        <is>
          <t>Saltingale Dental Pty Ltd</t>
        </is>
      </c>
      <c r="E9121" t="inlineStr">
        <is>
          <t>Company suffix to 'Pty Ltd', trimmed, case</t>
        </is>
      </c>
    </row>
    <row r="9122">
      <c r="A9122" t="inlineStr">
        <is>
          <t>SRC-01446</t>
        </is>
      </c>
      <c r="B9122" t="inlineStr">
        <is>
          <t>Job Title</t>
        </is>
      </c>
      <c r="C9122" t="inlineStr">
        <is>
          <t>managing director</t>
        </is>
      </c>
      <c r="D9122" t="inlineStr">
        <is>
          <t>Managing Director</t>
        </is>
      </c>
      <c r="E9122" t="inlineStr">
        <is>
          <t>Job title case</t>
        </is>
      </c>
    </row>
    <row r="9123">
      <c r="A9123" t="inlineStr">
        <is>
          <t>SRC-01446</t>
        </is>
      </c>
      <c r="B9123" t="inlineStr">
        <is>
          <t>City</t>
        </is>
      </c>
      <c r="C9123" t="inlineStr">
        <is>
          <t>launceston</t>
        </is>
      </c>
      <c r="D9123" t="inlineStr">
        <is>
          <t>Launceston</t>
        </is>
      </c>
      <c r="E9123" t="inlineStr">
        <is>
          <t>City case</t>
        </is>
      </c>
    </row>
    <row r="9124">
      <c r="A9124" t="inlineStr">
        <is>
          <t>SRC-01446</t>
        </is>
      </c>
      <c r="B9124" t="inlineStr">
        <is>
          <t>Lifecycle Stage</t>
        </is>
      </c>
      <c r="C9124" t="inlineStr">
        <is>
          <t>new lead</t>
        </is>
      </c>
      <c r="D9124" t="inlineStr">
        <is>
          <t>Lead</t>
        </is>
      </c>
      <c r="E9124" t="inlineStr">
        <is>
          <t>Mapped to HubSpot lifecycle stage</t>
        </is>
      </c>
    </row>
    <row r="9125">
      <c r="A9125" t="inlineStr">
        <is>
          <t>SRC-01446</t>
        </is>
      </c>
      <c r="B9125" t="inlineStr">
        <is>
          <t>Last Activity</t>
        </is>
      </c>
      <c r="C9125" t="inlineStr">
        <is>
          <t>Mar 18 2024</t>
        </is>
      </c>
      <c r="D9125" t="inlineStr">
        <is>
          <t>2024-03-18</t>
        </is>
      </c>
      <c r="E9125" t="inlineStr">
        <is>
          <t>Date to YYYY-MM-DD</t>
        </is>
      </c>
    </row>
    <row r="9126">
      <c r="A9126" t="inlineStr">
        <is>
          <t>SRC-01447</t>
        </is>
      </c>
      <c r="B9126" t="inlineStr">
        <is>
          <t>First Name</t>
        </is>
      </c>
      <c r="C9126" t="inlineStr">
        <is>
          <t>TESSA</t>
        </is>
      </c>
      <c r="D9126" t="inlineStr">
        <is>
          <t>Tessa</t>
        </is>
      </c>
      <c r="E9126" t="inlineStr">
        <is>
          <t>Trimmed / name case</t>
        </is>
      </c>
    </row>
    <row r="9127">
      <c r="A9127" t="inlineStr">
        <is>
          <t>SRC-01447</t>
        </is>
      </c>
      <c r="B9127" t="inlineStr">
        <is>
          <t>State/Region</t>
        </is>
      </c>
      <c r="C9127" t="inlineStr">
        <is>
          <t>VIC.</t>
        </is>
      </c>
      <c r="D9127" t="inlineStr">
        <is>
          <t>VIC</t>
        </is>
      </c>
      <c r="E9127" t="inlineStr">
        <is>
          <t>State to standard abbreviation</t>
        </is>
      </c>
    </row>
    <row r="9128">
      <c r="A9128" t="inlineStr">
        <is>
          <t>SRC-01447</t>
        </is>
      </c>
      <c r="B9128" t="inlineStr">
        <is>
          <t>Phone Number</t>
        </is>
      </c>
      <c r="C9128" t="inlineStr">
        <is>
          <t>(03) 7010 3845</t>
        </is>
      </c>
      <c r="D9128" t="inlineStr">
        <is>
          <t>+61 3 7010 3845</t>
        </is>
      </c>
      <c r="E9128" t="inlineStr">
        <is>
          <t>Phone to +61 international format</t>
        </is>
      </c>
    </row>
    <row r="9129">
      <c r="A9129" t="inlineStr">
        <is>
          <t>SRC-01447</t>
        </is>
      </c>
      <c r="B9129" t="inlineStr">
        <is>
          <t>Company Name</t>
        </is>
      </c>
      <c r="C9129" t="inlineStr">
        <is>
          <t>ZEPHRANE ENGINEERING PTY LTD</t>
        </is>
      </c>
      <c r="D9129" t="inlineStr">
        <is>
          <t>Zephrane Engineering Pty Ltd</t>
        </is>
      </c>
      <c r="E9129" t="inlineStr">
        <is>
          <t>Company suffix to 'Pty Ltd', trimmed, case</t>
        </is>
      </c>
    </row>
    <row r="9130">
      <c r="A9130" t="inlineStr">
        <is>
          <t>SRC-01447</t>
        </is>
      </c>
      <c r="B9130" t="inlineStr">
        <is>
          <t>Job Title</t>
        </is>
      </c>
      <c r="C9130" t="inlineStr">
        <is>
          <t>FINANCE MANAGER</t>
        </is>
      </c>
      <c r="D9130" t="inlineStr">
        <is>
          <t>Finance Manager</t>
        </is>
      </c>
      <c r="E9130" t="inlineStr">
        <is>
          <t>Job title case</t>
        </is>
      </c>
    </row>
    <row r="9131">
      <c r="A9131" t="inlineStr">
        <is>
          <t>SRC-01447</t>
        </is>
      </c>
      <c r="B9131" t="inlineStr">
        <is>
          <t>City</t>
        </is>
      </c>
      <c r="C9131" t="inlineStr">
        <is>
          <t>FRANKSTON</t>
        </is>
      </c>
      <c r="D9131" t="inlineStr">
        <is>
          <t>Frankston</t>
        </is>
      </c>
      <c r="E9131" t="inlineStr">
        <is>
          <t>City case</t>
        </is>
      </c>
    </row>
    <row r="9132">
      <c r="A9132" t="inlineStr">
        <is>
          <t>SRC-01447</t>
        </is>
      </c>
      <c r="B9132" t="inlineStr">
        <is>
          <t>Lifecycle Stage</t>
        </is>
      </c>
      <c r="C9132" t="inlineStr">
        <is>
          <t>new lead</t>
        </is>
      </c>
      <c r="D9132" t="inlineStr">
        <is>
          <t>Lead</t>
        </is>
      </c>
      <c r="E9132" t="inlineStr">
        <is>
          <t>Mapped to HubSpot lifecycle stage</t>
        </is>
      </c>
    </row>
    <row r="9133">
      <c r="A9133" t="inlineStr">
        <is>
          <t>SRC-01447</t>
        </is>
      </c>
      <c r="B9133" t="inlineStr">
        <is>
          <t>Last Activity</t>
        </is>
      </c>
      <c r="C9133" t="inlineStr">
        <is>
          <t>Mar 03 2025</t>
        </is>
      </c>
      <c r="D9133" t="inlineStr">
        <is>
          <t>2025-03-03</t>
        </is>
      </c>
      <c r="E9133" t="inlineStr">
        <is>
          <t>Date to YYYY-MM-DD</t>
        </is>
      </c>
    </row>
    <row r="9134">
      <c r="A9134" t="inlineStr">
        <is>
          <t>SRC-01448</t>
        </is>
      </c>
      <c r="B9134" t="inlineStr">
        <is>
          <t>First Name</t>
        </is>
      </c>
      <c r="C9134" t="inlineStr">
        <is>
          <t>sofia</t>
        </is>
      </c>
      <c r="D9134" t="inlineStr">
        <is>
          <t>Sofia</t>
        </is>
      </c>
      <c r="E9134" t="inlineStr">
        <is>
          <t>Trimmed / name case</t>
        </is>
      </c>
    </row>
    <row r="9135">
      <c r="A9135" t="inlineStr">
        <is>
          <t>SRC-01448</t>
        </is>
      </c>
      <c r="B9135" t="inlineStr">
        <is>
          <t>State/Region</t>
        </is>
      </c>
      <c r="C9135" t="inlineStr">
        <is>
          <t>vic</t>
        </is>
      </c>
      <c r="D9135" t="inlineStr">
        <is>
          <t>VIC</t>
        </is>
      </c>
      <c r="E9135" t="inlineStr">
        <is>
          <t>State to standard abbreviation</t>
        </is>
      </c>
    </row>
    <row r="9136">
      <c r="A9136" t="inlineStr">
        <is>
          <t>SRC-01448</t>
        </is>
      </c>
      <c r="B9136" t="inlineStr">
        <is>
          <t>Phone Number</t>
        </is>
      </c>
      <c r="C9136" t="inlineStr">
        <is>
          <t>61355507606</t>
        </is>
      </c>
      <c r="D9136" t="inlineStr">
        <is>
          <t>+61 3 5550 7606</t>
        </is>
      </c>
      <c r="E9136" t="inlineStr">
        <is>
          <t>Phone to +61 international format</t>
        </is>
      </c>
    </row>
    <row r="9137">
      <c r="A9137" t="inlineStr">
        <is>
          <t>SRC-01448</t>
        </is>
      </c>
      <c r="B9137" t="inlineStr">
        <is>
          <t>Job Title</t>
        </is>
      </c>
      <c r="C9137" t="inlineStr">
        <is>
          <t>accounts payable officer</t>
        </is>
      </c>
      <c r="D9137" t="inlineStr">
        <is>
          <t>Accounts Payable Officer</t>
        </is>
      </c>
      <c r="E9137" t="inlineStr">
        <is>
          <t>Job title case</t>
        </is>
      </c>
    </row>
    <row r="9138">
      <c r="A9138" t="inlineStr">
        <is>
          <t>SRC-01448</t>
        </is>
      </c>
      <c r="B9138" t="inlineStr">
        <is>
          <t>City</t>
        </is>
      </c>
      <c r="C9138" t="inlineStr">
        <is>
          <t>FRANKSTON</t>
        </is>
      </c>
      <c r="D9138" t="inlineStr">
        <is>
          <t>Frankston</t>
        </is>
      </c>
      <c r="E9138" t="inlineStr">
        <is>
          <t>City case</t>
        </is>
      </c>
    </row>
    <row r="9139">
      <c r="A9139" t="inlineStr">
        <is>
          <t>SRC-01448</t>
        </is>
      </c>
      <c r="B9139" t="inlineStr">
        <is>
          <t>Postal Code</t>
        </is>
      </c>
      <c r="C9139" t="inlineStr">
        <is>
          <t>3529.0</t>
        </is>
      </c>
      <c r="D9139" t="inlineStr">
        <is>
          <t>3529</t>
        </is>
      </c>
      <c r="E9139" t="inlineStr">
        <is>
          <t>Postcode to 4 digits (restored leading zero / removed .0)</t>
        </is>
      </c>
    </row>
    <row r="9140">
      <c r="A9140" t="inlineStr">
        <is>
          <t>SRC-01448</t>
        </is>
      </c>
      <c r="B9140" t="inlineStr">
        <is>
          <t>Lifecycle Stage</t>
        </is>
      </c>
      <c r="C9140" t="inlineStr">
        <is>
          <t>Marketing Qualified</t>
        </is>
      </c>
      <c r="D9140" t="inlineStr">
        <is>
          <t>Marketing Qualified Lead</t>
        </is>
      </c>
      <c r="E9140" t="inlineStr">
        <is>
          <t>Mapped to HubSpot lifecycle stage</t>
        </is>
      </c>
    </row>
    <row r="9141">
      <c r="A9141" t="inlineStr">
        <is>
          <t>SRC-01448</t>
        </is>
      </c>
      <c r="B9141" t="inlineStr">
        <is>
          <t>Last Activity</t>
        </is>
      </c>
      <c r="C9141" t="inlineStr">
        <is>
          <t>Sep 08 2025</t>
        </is>
      </c>
      <c r="D9141" t="inlineStr">
        <is>
          <t>2025-09-08</t>
        </is>
      </c>
      <c r="E9141" t="inlineStr">
        <is>
          <t>Date to YYYY-MM-DD</t>
        </is>
      </c>
    </row>
    <row r="9142">
      <c r="A9142" t="inlineStr">
        <is>
          <t>SRC-01449</t>
        </is>
      </c>
      <c r="B9142" t="inlineStr">
        <is>
          <t>Last Name</t>
        </is>
      </c>
      <c r="C9142" t="inlineStr">
        <is>
          <t xml:space="preserve"> Cooper</t>
        </is>
      </c>
      <c r="D9142" t="inlineStr">
        <is>
          <t>Cooper</t>
        </is>
      </c>
      <c r="E9142" t="inlineStr">
        <is>
          <t>Trimmed / name case</t>
        </is>
      </c>
    </row>
    <row r="9143">
      <c r="A9143" t="inlineStr">
        <is>
          <t>SRC-01449</t>
        </is>
      </c>
      <c r="B9143" t="inlineStr">
        <is>
          <t>State/Region</t>
        </is>
      </c>
      <c r="C9143" t="inlineStr">
        <is>
          <t>nsw</t>
        </is>
      </c>
      <c r="D9143" t="inlineStr">
        <is>
          <t>NSW</t>
        </is>
      </c>
      <c r="E9143" t="inlineStr">
        <is>
          <t>State to standard abbreviation</t>
        </is>
      </c>
    </row>
    <row r="9144">
      <c r="A9144" t="inlineStr">
        <is>
          <t>SRC-01449</t>
        </is>
      </c>
      <c r="B9144" t="inlineStr">
        <is>
          <t>Phone Number</t>
        </is>
      </c>
      <c r="C9144" t="inlineStr">
        <is>
          <t>0270106736</t>
        </is>
      </c>
      <c r="D9144" t="inlineStr">
        <is>
          <t>+61 2 7010 6736</t>
        </is>
      </c>
      <c r="E9144" t="inlineStr">
        <is>
          <t>Phone to +61 international format</t>
        </is>
      </c>
    </row>
    <row r="9145">
      <c r="A9145" t="inlineStr">
        <is>
          <t>SRC-01449</t>
        </is>
      </c>
      <c r="B9145" t="inlineStr">
        <is>
          <t>Job Title</t>
        </is>
      </c>
      <c r="C9145" t="inlineStr">
        <is>
          <t>MANAGING DIRECTOR</t>
        </is>
      </c>
      <c r="D9145" t="inlineStr">
        <is>
          <t>Managing Director</t>
        </is>
      </c>
      <c r="E9145" t="inlineStr">
        <is>
          <t>Job title case</t>
        </is>
      </c>
    </row>
    <row r="9146">
      <c r="A9146" t="inlineStr">
        <is>
          <t>SRC-01450</t>
        </is>
      </c>
      <c r="B9146" t="inlineStr">
        <is>
          <t>Last Name</t>
        </is>
      </c>
      <c r="C9146" t="inlineStr">
        <is>
          <t>MACLEOD</t>
        </is>
      </c>
      <c r="D9146" t="inlineStr">
        <is>
          <t>MacLeod</t>
        </is>
      </c>
      <c r="E9146" t="inlineStr">
        <is>
          <t>Trimmed / name case</t>
        </is>
      </c>
    </row>
    <row r="9147">
      <c r="A9147" t="inlineStr">
        <is>
          <t>SRC-01450</t>
        </is>
      </c>
      <c r="B9147" t="inlineStr">
        <is>
          <t>Phone Number</t>
        </is>
      </c>
      <c r="C9147" t="inlineStr">
        <is>
          <t>(03) 5550 0663</t>
        </is>
      </c>
      <c r="D9147" t="inlineStr">
        <is>
          <t>+61 3 5550 0663</t>
        </is>
      </c>
      <c r="E9147" t="inlineStr">
        <is>
          <t>Phone to +61 international format</t>
        </is>
      </c>
    </row>
    <row r="9148">
      <c r="A9148" t="inlineStr">
        <is>
          <t>SRC-01450</t>
        </is>
      </c>
      <c r="B9148" t="inlineStr">
        <is>
          <t>Company Name</t>
        </is>
      </c>
      <c r="C9148" t="inlineStr">
        <is>
          <t>UMBERVANE PLASTICS PTY LTD</t>
        </is>
      </c>
      <c r="D9148" t="inlineStr">
        <is>
          <t>Umbervane Plastics Pty Ltd</t>
        </is>
      </c>
      <c r="E9148" t="inlineStr">
        <is>
          <t>Company suffix to 'Pty Ltd', trimmed, case</t>
        </is>
      </c>
    </row>
    <row r="9149">
      <c r="A9149" t="inlineStr">
        <is>
          <t>SRC-01450</t>
        </is>
      </c>
      <c r="B9149" t="inlineStr">
        <is>
          <t>Job Title</t>
        </is>
      </c>
      <c r="C9149" t="inlineStr">
        <is>
          <t>GENERAL MANAGER</t>
        </is>
      </c>
      <c r="D9149" t="inlineStr">
        <is>
          <t>General Manager</t>
        </is>
      </c>
      <c r="E9149" t="inlineStr">
        <is>
          <t>Job title case</t>
        </is>
      </c>
    </row>
    <row r="9150">
      <c r="A9150" t="inlineStr">
        <is>
          <t>SRC-01450</t>
        </is>
      </c>
      <c r="B9150" t="inlineStr">
        <is>
          <t>City</t>
        </is>
      </c>
      <c r="C9150" t="inlineStr">
        <is>
          <t>BOX HILL</t>
        </is>
      </c>
      <c r="D9150" t="inlineStr">
        <is>
          <t>Box Hill</t>
        </is>
      </c>
      <c r="E9150" t="inlineStr">
        <is>
          <t>City case</t>
        </is>
      </c>
    </row>
    <row r="9151">
      <c r="A9151" t="inlineStr">
        <is>
          <t>SRC-01450</t>
        </is>
      </c>
      <c r="B9151" t="inlineStr">
        <is>
          <t>Lifecycle Stage</t>
        </is>
      </c>
      <c r="C9151" t="inlineStr">
        <is>
          <t>newsletter only</t>
        </is>
      </c>
      <c r="D9151" t="inlineStr">
        <is>
          <t>Subscriber</t>
        </is>
      </c>
      <c r="E9151" t="inlineStr">
        <is>
          <t>Mapped to HubSpot lifecycle stage</t>
        </is>
      </c>
    </row>
    <row r="9152">
      <c r="A9152" t="inlineStr">
        <is>
          <t>SRC-01450</t>
        </is>
      </c>
      <c r="B9152" t="inlineStr">
        <is>
          <t>Last Activity</t>
        </is>
      </c>
      <c r="C9152" t="inlineStr">
        <is>
          <t>21/04/2025</t>
        </is>
      </c>
      <c r="D9152" t="inlineStr">
        <is>
          <t>2025-04-21</t>
        </is>
      </c>
      <c r="E9152" t="inlineStr">
        <is>
          <t>Date to YYYY-MM-DD</t>
        </is>
      </c>
    </row>
    <row r="9153">
      <c r="A9153" t="inlineStr">
        <is>
          <t>SRC-01451</t>
        </is>
      </c>
      <c r="B9153" t="inlineStr">
        <is>
          <t>Last Name</t>
        </is>
      </c>
      <c r="C9153" t="inlineStr">
        <is>
          <t>fraser</t>
        </is>
      </c>
      <c r="D9153" t="inlineStr">
        <is>
          <t>Fraser</t>
        </is>
      </c>
      <c r="E9153" t="inlineStr">
        <is>
          <t>Trimmed / name case</t>
        </is>
      </c>
    </row>
    <row r="9154">
      <c r="A9154" t="inlineStr">
        <is>
          <t>SRC-01451</t>
        </is>
      </c>
      <c r="B9154" t="inlineStr">
        <is>
          <t>Email</t>
        </is>
      </c>
      <c r="C9154" t="inlineStr">
        <is>
          <t>harrisonf@@rushavonlogistics.example</t>
        </is>
      </c>
      <c r="D9154" t="inlineStr"/>
      <c r="E9154" t="inlineStr">
        <is>
          <t>Invalid email cleared</t>
        </is>
      </c>
    </row>
    <row r="9155">
      <c r="A9155" t="inlineStr">
        <is>
          <t>SRC-01451</t>
        </is>
      </c>
      <c r="B9155" t="inlineStr">
        <is>
          <t>Phone Number</t>
        </is>
      </c>
      <c r="C9155" t="inlineStr">
        <is>
          <t>61755507059</t>
        </is>
      </c>
      <c r="D9155" t="inlineStr">
        <is>
          <t>+61 7 5550 7059</t>
        </is>
      </c>
      <c r="E9155" t="inlineStr">
        <is>
          <t>Phone to +61 international format</t>
        </is>
      </c>
    </row>
    <row r="9156">
      <c r="A9156" t="inlineStr">
        <is>
          <t>SRC-01451</t>
        </is>
      </c>
      <c r="B9156" t="inlineStr">
        <is>
          <t>Lifecycle Stage</t>
        </is>
      </c>
      <c r="C9156" t="inlineStr">
        <is>
          <t>new lead</t>
        </is>
      </c>
      <c r="D9156" t="inlineStr">
        <is>
          <t>Lead</t>
        </is>
      </c>
      <c r="E9156" t="inlineStr">
        <is>
          <t>Mapped to HubSpot lifecycle stage</t>
        </is>
      </c>
    </row>
    <row r="9157">
      <c r="A9157" t="inlineStr">
        <is>
          <t>SRC-01451</t>
        </is>
      </c>
      <c r="B9157" t="inlineStr">
        <is>
          <t>Last Activity</t>
        </is>
      </c>
      <c r="C9157" t="inlineStr">
        <is>
          <t>28/03/2026</t>
        </is>
      </c>
      <c r="D9157" t="inlineStr">
        <is>
          <t>2026-03-28</t>
        </is>
      </c>
      <c r="E9157" t="inlineStr">
        <is>
          <t>Date to YYYY-MM-DD</t>
        </is>
      </c>
    </row>
    <row r="9158">
      <c r="A9158" t="inlineStr">
        <is>
          <t>SRC-01452</t>
        </is>
      </c>
      <c r="B9158" t="inlineStr">
        <is>
          <t>Company Name</t>
        </is>
      </c>
      <c r="C9158" t="inlineStr">
        <is>
          <t>Rushavon Freight Pty. Ltd.</t>
        </is>
      </c>
      <c r="D9158" t="inlineStr">
        <is>
          <t>Rushavon Freight Pty Ltd</t>
        </is>
      </c>
      <c r="E9158" t="inlineStr">
        <is>
          <t>Company suffix to 'Pty Ltd', trimmed, case</t>
        </is>
      </c>
    </row>
    <row r="9159">
      <c r="A9159" t="inlineStr">
        <is>
          <t>SRC-01452</t>
        </is>
      </c>
      <c r="B9159" t="inlineStr">
        <is>
          <t>City</t>
        </is>
      </c>
      <c r="C9159" t="inlineStr">
        <is>
          <t>bendigo</t>
        </is>
      </c>
      <c r="D9159" t="inlineStr">
        <is>
          <t>Bendigo</t>
        </is>
      </c>
      <c r="E9159" t="inlineStr">
        <is>
          <t>City case</t>
        </is>
      </c>
    </row>
    <row r="9160">
      <c r="A9160" t="inlineStr">
        <is>
          <t>SRC-01452</t>
        </is>
      </c>
      <c r="B9160" t="inlineStr">
        <is>
          <t>Lifecycle Stage</t>
        </is>
      </c>
      <c r="C9160" t="inlineStr">
        <is>
          <t>LEAD</t>
        </is>
      </c>
      <c r="D9160" t="inlineStr">
        <is>
          <t>Lead</t>
        </is>
      </c>
      <c r="E9160" t="inlineStr">
        <is>
          <t>Mapped to HubSpot lifecycle stage</t>
        </is>
      </c>
    </row>
    <row r="9161">
      <c r="A9161" t="inlineStr">
        <is>
          <t>SRC-01453</t>
        </is>
      </c>
      <c r="B9161" t="inlineStr">
        <is>
          <t>Last Name</t>
        </is>
      </c>
      <c r="C9161" t="inlineStr">
        <is>
          <t>ROBERTSON</t>
        </is>
      </c>
      <c r="D9161" t="inlineStr">
        <is>
          <t>Robertson</t>
        </is>
      </c>
      <c r="E9161" t="inlineStr">
        <is>
          <t>Trimmed / name case</t>
        </is>
      </c>
    </row>
    <row r="9162">
      <c r="A9162" t="inlineStr">
        <is>
          <t>SRC-01453</t>
        </is>
      </c>
      <c r="B9162" t="inlineStr">
        <is>
          <t>Phone Number</t>
        </is>
      </c>
      <c r="C9162" t="inlineStr">
        <is>
          <t>61370102521</t>
        </is>
      </c>
      <c r="D9162" t="inlineStr">
        <is>
          <t>+61 3 7010 2521</t>
        </is>
      </c>
      <c r="E9162" t="inlineStr">
        <is>
          <t>Phone to +61 international format</t>
        </is>
      </c>
    </row>
    <row r="9163">
      <c r="A9163" t="inlineStr">
        <is>
          <t>SRC-01453</t>
        </is>
      </c>
      <c r="B9163" t="inlineStr">
        <is>
          <t>Company Name</t>
        </is>
      </c>
      <c r="C9163" t="inlineStr">
        <is>
          <t>Vantrelle Fitness Pty. Ltd.</t>
        </is>
      </c>
      <c r="D9163" t="inlineStr">
        <is>
          <t>Vantrelle Fitness Pty Ltd</t>
        </is>
      </c>
      <c r="E9163" t="inlineStr">
        <is>
          <t>Company suffix to 'Pty Ltd', trimmed, case</t>
        </is>
      </c>
    </row>
    <row r="9164">
      <c r="A9164" t="inlineStr">
        <is>
          <t>SRC-01453</t>
        </is>
      </c>
      <c r="B9164" t="inlineStr">
        <is>
          <t>City</t>
        </is>
      </c>
      <c r="C9164" t="inlineStr">
        <is>
          <t>BOX HILL</t>
        </is>
      </c>
      <c r="D9164" t="inlineStr">
        <is>
          <t>Box Hill</t>
        </is>
      </c>
      <c r="E9164" t="inlineStr">
        <is>
          <t>City case</t>
        </is>
      </c>
    </row>
    <row r="9165">
      <c r="A9165" t="inlineStr">
        <is>
          <t>SRC-01453</t>
        </is>
      </c>
      <c r="B9165" t="inlineStr">
        <is>
          <t>Lifecycle Stage</t>
        </is>
      </c>
      <c r="C9165" t="inlineStr">
        <is>
          <t>Sales qualified</t>
        </is>
      </c>
      <c r="D9165" t="inlineStr">
        <is>
          <t>Sales Qualified Lead</t>
        </is>
      </c>
      <c r="E9165" t="inlineStr">
        <is>
          <t>Mapped to HubSpot lifecycle stage</t>
        </is>
      </c>
    </row>
    <row r="9166">
      <c r="A9166" t="inlineStr">
        <is>
          <t>SRC-01453</t>
        </is>
      </c>
      <c r="B9166" t="inlineStr">
        <is>
          <t>Last Activity</t>
        </is>
      </c>
      <c r="C9166" t="inlineStr">
        <is>
          <t>16/08/2026</t>
        </is>
      </c>
      <c r="D9166" t="inlineStr">
        <is>
          <t>2026-08-16</t>
        </is>
      </c>
      <c r="E9166" t="inlineStr">
        <is>
          <t>Date to YYYY-MM-DD</t>
        </is>
      </c>
    </row>
    <row r="9167">
      <c r="A9167" t="inlineStr">
        <is>
          <t>SRC-01454</t>
        </is>
      </c>
      <c r="B9167" t="inlineStr">
        <is>
          <t>First Name</t>
        </is>
      </c>
      <c r="C9167" t="inlineStr">
        <is>
          <t>THANH</t>
        </is>
      </c>
      <c r="D9167" t="inlineStr">
        <is>
          <t>Thanh</t>
        </is>
      </c>
      <c r="E9167" t="inlineStr">
        <is>
          <t>Trimmed / name case</t>
        </is>
      </c>
    </row>
    <row r="9168">
      <c r="A9168" t="inlineStr">
        <is>
          <t>SRC-01454</t>
        </is>
      </c>
      <c r="B9168" t="inlineStr">
        <is>
          <t>Last Name</t>
        </is>
      </c>
      <c r="C9168" t="inlineStr">
        <is>
          <t xml:space="preserve">Walker </t>
        </is>
      </c>
      <c r="D9168" t="inlineStr">
        <is>
          <t>Walker</t>
        </is>
      </c>
      <c r="E9168" t="inlineStr">
        <is>
          <t>Trimmed / name case</t>
        </is>
      </c>
    </row>
    <row r="9169">
      <c r="A9169" t="inlineStr">
        <is>
          <t>SRC-01454</t>
        </is>
      </c>
      <c r="B9169" t="inlineStr">
        <is>
          <t>State/Region</t>
        </is>
      </c>
      <c r="C9169" t="inlineStr">
        <is>
          <t>South Australia</t>
        </is>
      </c>
      <c r="D9169" t="inlineStr">
        <is>
          <t>SA</t>
        </is>
      </c>
      <c r="E9169" t="inlineStr">
        <is>
          <t>State to standard abbreviation</t>
        </is>
      </c>
    </row>
    <row r="9170">
      <c r="A9170" t="inlineStr">
        <is>
          <t>SRC-01454</t>
        </is>
      </c>
      <c r="B9170" t="inlineStr">
        <is>
          <t>Phone Number</t>
        </is>
      </c>
      <c r="C9170" t="inlineStr">
        <is>
          <t>08 5550 1863</t>
        </is>
      </c>
      <c r="D9170" t="inlineStr">
        <is>
          <t>+61 8 5550 1863</t>
        </is>
      </c>
      <c r="E9170" t="inlineStr">
        <is>
          <t>Phone to +61 international format</t>
        </is>
      </c>
    </row>
    <row r="9171">
      <c r="A9171" t="inlineStr">
        <is>
          <t>SRC-01454</t>
        </is>
      </c>
      <c r="B9171" t="inlineStr">
        <is>
          <t>Company Name</t>
        </is>
      </c>
      <c r="C9171" t="inlineStr">
        <is>
          <t>Nethervane Engineering Pty. Ltd.</t>
        </is>
      </c>
      <c r="D9171" t="inlineStr">
        <is>
          <t>Nethervane Engineering Pty Ltd</t>
        </is>
      </c>
      <c r="E9171" t="inlineStr">
        <is>
          <t>Company suffix to 'Pty Ltd', trimmed, case</t>
        </is>
      </c>
    </row>
    <row r="9172">
      <c r="A9172" t="inlineStr">
        <is>
          <t>SRC-01454</t>
        </is>
      </c>
      <c r="B9172" t="inlineStr">
        <is>
          <t>Lifecycle Stage</t>
        </is>
      </c>
      <c r="C9172" t="inlineStr">
        <is>
          <t>new lead</t>
        </is>
      </c>
      <c r="D9172" t="inlineStr">
        <is>
          <t>Lead</t>
        </is>
      </c>
      <c r="E9172" t="inlineStr">
        <is>
          <t>Mapped to HubSpot lifecycle stage</t>
        </is>
      </c>
    </row>
    <row r="9173">
      <c r="A9173" t="inlineStr">
        <is>
          <t>SRC-01454</t>
        </is>
      </c>
      <c r="B9173" t="inlineStr">
        <is>
          <t>Last Activity</t>
        </is>
      </c>
      <c r="C9173" t="inlineStr">
        <is>
          <t>Nov 28 2024</t>
        </is>
      </c>
      <c r="D9173" t="inlineStr">
        <is>
          <t>2024-11-28</t>
        </is>
      </c>
      <c r="E9173" t="inlineStr">
        <is>
          <t>Date to YYYY-MM-DD</t>
        </is>
      </c>
    </row>
    <row r="9174">
      <c r="A9174" t="inlineStr">
        <is>
          <t>SRC-01455</t>
        </is>
      </c>
      <c r="B9174" t="inlineStr">
        <is>
          <t>Last Name</t>
        </is>
      </c>
      <c r="C9174" t="inlineStr">
        <is>
          <t>patel</t>
        </is>
      </c>
      <c r="D9174" t="inlineStr">
        <is>
          <t>Patel</t>
        </is>
      </c>
      <c r="E9174" t="inlineStr">
        <is>
          <t>Trimmed / name case</t>
        </is>
      </c>
    </row>
    <row r="9175">
      <c r="A9175" t="inlineStr">
        <is>
          <t>SRC-01455</t>
        </is>
      </c>
      <c r="B9175" t="inlineStr">
        <is>
          <t>State/Region</t>
        </is>
      </c>
      <c r="C9175" t="inlineStr">
        <is>
          <t>vic</t>
        </is>
      </c>
      <c r="D9175" t="inlineStr">
        <is>
          <t>VIC</t>
        </is>
      </c>
      <c r="E9175" t="inlineStr">
        <is>
          <t>State to standard abbreviation</t>
        </is>
      </c>
    </row>
    <row r="9176">
      <c r="A9176" t="inlineStr">
        <is>
          <t>SRC-01455</t>
        </is>
      </c>
      <c r="B9176" t="inlineStr">
        <is>
          <t>Phone Number</t>
        </is>
      </c>
      <c r="C9176" t="inlineStr">
        <is>
          <t>0370104558</t>
        </is>
      </c>
      <c r="D9176" t="inlineStr">
        <is>
          <t>+61 3 7010 4558</t>
        </is>
      </c>
      <c r="E9176" t="inlineStr">
        <is>
          <t>Phone to +61 international format</t>
        </is>
      </c>
    </row>
    <row r="9177">
      <c r="A9177" t="inlineStr">
        <is>
          <t>SRC-01455</t>
        </is>
      </c>
      <c r="B9177" t="inlineStr">
        <is>
          <t>Lifecycle Stage</t>
        </is>
      </c>
      <c r="C9177" t="inlineStr">
        <is>
          <t>Sales qualified</t>
        </is>
      </c>
      <c r="D9177" t="inlineStr">
        <is>
          <t>Sales Qualified Lead</t>
        </is>
      </c>
      <c r="E9177" t="inlineStr">
        <is>
          <t>Mapped to HubSpot lifecycle stage</t>
        </is>
      </c>
    </row>
    <row r="9178">
      <c r="A9178" t="inlineStr">
        <is>
          <t>SRC-01455</t>
        </is>
      </c>
      <c r="B9178" t="inlineStr">
        <is>
          <t>Last Activity</t>
        </is>
      </c>
      <c r="C9178" t="inlineStr">
        <is>
          <t>07/08/2026</t>
        </is>
      </c>
      <c r="D9178" t="inlineStr">
        <is>
          <t>2026-08-07</t>
        </is>
      </c>
      <c r="E9178" t="inlineStr">
        <is>
          <t>Date to YYYY-MM-DD</t>
        </is>
      </c>
    </row>
    <row r="9179">
      <c r="A9179" t="inlineStr">
        <is>
          <t>SRC-01456</t>
        </is>
      </c>
      <c r="B9179" t="inlineStr">
        <is>
          <t>Last Name</t>
        </is>
      </c>
      <c r="C9179" t="inlineStr">
        <is>
          <t xml:space="preserve">Collins </t>
        </is>
      </c>
      <c r="D9179" t="inlineStr">
        <is>
          <t>Collins</t>
        </is>
      </c>
      <c r="E9179" t="inlineStr">
        <is>
          <t>Trimmed / name case</t>
        </is>
      </c>
    </row>
    <row r="9180">
      <c r="A9180" t="inlineStr">
        <is>
          <t>SRC-01456</t>
        </is>
      </c>
      <c r="B9180" t="inlineStr">
        <is>
          <t>Phone Number</t>
        </is>
      </c>
      <c r="C9180" t="inlineStr">
        <is>
          <t>(08) 5550-2037</t>
        </is>
      </c>
      <c r="D9180" t="inlineStr">
        <is>
          <t>+61 8 5550 2037</t>
        </is>
      </c>
      <c r="E9180" t="inlineStr">
        <is>
          <t>Phone to +61 international format</t>
        </is>
      </c>
    </row>
    <row r="9181">
      <c r="A9181" t="inlineStr">
        <is>
          <t>SRC-01456</t>
        </is>
      </c>
      <c r="B9181" t="inlineStr">
        <is>
          <t>Company Name</t>
        </is>
      </c>
      <c r="C9181" t="inlineStr">
        <is>
          <t>Yarrowdine Optics pty ltd</t>
        </is>
      </c>
      <c r="D9181" t="inlineStr">
        <is>
          <t>Yarrowdine Optics Pty Ltd</t>
        </is>
      </c>
      <c r="E9181" t="inlineStr">
        <is>
          <t>Company suffix to 'Pty Ltd', trimmed, case</t>
        </is>
      </c>
    </row>
    <row r="9182">
      <c r="A9182" t="inlineStr">
        <is>
          <t>SRC-01456</t>
        </is>
      </c>
      <c r="B9182" t="inlineStr">
        <is>
          <t>City</t>
        </is>
      </c>
      <c r="C9182" t="inlineStr">
        <is>
          <t>mount gambier</t>
        </is>
      </c>
      <c r="D9182" t="inlineStr">
        <is>
          <t>Mount Gambier</t>
        </is>
      </c>
      <c r="E9182" t="inlineStr">
        <is>
          <t>City case</t>
        </is>
      </c>
    </row>
    <row r="9183">
      <c r="A9183" t="inlineStr">
        <is>
          <t>SRC-01456</t>
        </is>
      </c>
      <c r="B9183" t="inlineStr">
        <is>
          <t>Last Activity</t>
        </is>
      </c>
      <c r="C9183" t="inlineStr">
        <is>
          <t>01/03/2024</t>
        </is>
      </c>
      <c r="D9183" t="inlineStr">
        <is>
          <t>2024-03-01</t>
        </is>
      </c>
      <c r="E9183" t="inlineStr">
        <is>
          <t>Date to YYYY-MM-DD</t>
        </is>
      </c>
    </row>
    <row r="9184">
      <c r="A9184" t="inlineStr">
        <is>
          <t>SRC-01457</t>
        </is>
      </c>
      <c r="B9184" t="inlineStr">
        <is>
          <t>First Name</t>
        </is>
      </c>
      <c r="C9184" t="inlineStr">
        <is>
          <t>joel</t>
        </is>
      </c>
      <c r="D9184" t="inlineStr">
        <is>
          <t>Joel</t>
        </is>
      </c>
      <c r="E9184" t="inlineStr">
        <is>
          <t>Trimmed / name case</t>
        </is>
      </c>
    </row>
    <row r="9185">
      <c r="A9185" t="inlineStr">
        <is>
          <t>SRC-01457</t>
        </is>
      </c>
      <c r="B9185" t="inlineStr">
        <is>
          <t>Last Name</t>
        </is>
      </c>
      <c r="C9185" t="inlineStr">
        <is>
          <t>mcdonald</t>
        </is>
      </c>
      <c r="D9185" t="inlineStr">
        <is>
          <t>McDonald</t>
        </is>
      </c>
      <c r="E9185" t="inlineStr">
        <is>
          <t>Trimmed / name case</t>
        </is>
      </c>
    </row>
    <row r="9186">
      <c r="A9186" t="inlineStr">
        <is>
          <t>SRC-01457</t>
        </is>
      </c>
      <c r="B9186" t="inlineStr">
        <is>
          <t>Phone Number</t>
        </is>
      </c>
      <c r="C9186" t="inlineStr">
        <is>
          <t>(08) 5550 2816</t>
        </is>
      </c>
      <c r="D9186" t="inlineStr">
        <is>
          <t>+61 8 5550 2816</t>
        </is>
      </c>
      <c r="E9186" t="inlineStr">
        <is>
          <t>Phone to +61 international format</t>
        </is>
      </c>
    </row>
    <row r="9187">
      <c r="A9187" t="inlineStr">
        <is>
          <t>SRC-01457</t>
        </is>
      </c>
      <c r="B9187" t="inlineStr">
        <is>
          <t>Job Title</t>
        </is>
      </c>
      <c r="C9187" t="inlineStr">
        <is>
          <t>PROCUREMENT OFFICER</t>
        </is>
      </c>
      <c r="D9187" t="inlineStr">
        <is>
          <t>Procurement Officer</t>
        </is>
      </c>
      <c r="E9187" t="inlineStr">
        <is>
          <t>Job title case</t>
        </is>
      </c>
    </row>
    <row r="9188">
      <c r="A9188" t="inlineStr">
        <is>
          <t>SRC-01457</t>
        </is>
      </c>
      <c r="B9188" t="inlineStr">
        <is>
          <t>Lifecycle Stage</t>
        </is>
      </c>
      <c r="C9188" t="inlineStr">
        <is>
          <t>new lead</t>
        </is>
      </c>
      <c r="D9188" t="inlineStr">
        <is>
          <t>Lead</t>
        </is>
      </c>
      <c r="E9188" t="inlineStr">
        <is>
          <t>Mapped to HubSpot lifecycle stage</t>
        </is>
      </c>
    </row>
    <row r="9189">
      <c r="A9189" t="inlineStr">
        <is>
          <t>SRC-01457</t>
        </is>
      </c>
      <c r="B9189" t="inlineStr">
        <is>
          <t>Last Activity</t>
        </is>
      </c>
      <c r="C9189" t="inlineStr">
        <is>
          <t>Sep 05 2025</t>
        </is>
      </c>
      <c r="D9189" t="inlineStr">
        <is>
          <t>2025-09-05</t>
        </is>
      </c>
      <c r="E9189" t="inlineStr">
        <is>
          <t>Date to YYYY-MM-DD</t>
        </is>
      </c>
    </row>
    <row r="9190">
      <c r="A9190" t="inlineStr">
        <is>
          <t>SRC-01458</t>
        </is>
      </c>
      <c r="B9190" t="inlineStr">
        <is>
          <t>Phone Number</t>
        </is>
      </c>
      <c r="C9190" t="inlineStr">
        <is>
          <t>(03) 7010 8863</t>
        </is>
      </c>
      <c r="D9190" t="inlineStr">
        <is>
          <t>+61 3 7010 8863</t>
        </is>
      </c>
      <c r="E9190" t="inlineStr">
        <is>
          <t>Phone to +61 international format</t>
        </is>
      </c>
    </row>
    <row r="9191">
      <c r="A9191" t="inlineStr">
        <is>
          <t>SRC-01458</t>
        </is>
      </c>
      <c r="B9191" t="inlineStr">
        <is>
          <t>Company Name</t>
        </is>
      </c>
      <c r="C9191" t="inlineStr">
        <is>
          <t>Vantrelle Fitness Pty. Ltd.</t>
        </is>
      </c>
      <c r="D9191" t="inlineStr">
        <is>
          <t>Vantrelle Fitness Pty Ltd</t>
        </is>
      </c>
      <c r="E9191" t="inlineStr">
        <is>
          <t>Company suffix to 'Pty Ltd', trimmed, case</t>
        </is>
      </c>
    </row>
    <row r="9192">
      <c r="A9192" t="inlineStr">
        <is>
          <t>SRC-01458</t>
        </is>
      </c>
      <c r="B9192" t="inlineStr">
        <is>
          <t>City</t>
        </is>
      </c>
      <c r="C9192" t="inlineStr">
        <is>
          <t>BOX HILL</t>
        </is>
      </c>
      <c r="D9192" t="inlineStr">
        <is>
          <t>Box Hill</t>
        </is>
      </c>
      <c r="E9192" t="inlineStr">
        <is>
          <t>City case</t>
        </is>
      </c>
    </row>
    <row r="9193">
      <c r="A9193" t="inlineStr">
        <is>
          <t>SRC-01458</t>
        </is>
      </c>
      <c r="B9193" t="inlineStr">
        <is>
          <t>Last Activity</t>
        </is>
      </c>
      <c r="C9193" t="inlineStr">
        <is>
          <t>Jul 14 2026</t>
        </is>
      </c>
      <c r="D9193" t="inlineStr">
        <is>
          <t>2026-07-14</t>
        </is>
      </c>
      <c r="E9193" t="inlineStr">
        <is>
          <t>Date to YYYY-MM-DD</t>
        </is>
      </c>
    </row>
    <row r="9194">
      <c r="A9194" t="inlineStr">
        <is>
          <t>SRC-01459</t>
        </is>
      </c>
      <c r="B9194" t="inlineStr">
        <is>
          <t>Phone Number</t>
        </is>
      </c>
      <c r="C9194" t="inlineStr">
        <is>
          <t>(03) 5550 6863</t>
        </is>
      </c>
      <c r="D9194" t="inlineStr">
        <is>
          <t>+61 3 5550 6863</t>
        </is>
      </c>
      <c r="E9194" t="inlineStr">
        <is>
          <t>Phone to +61 international format</t>
        </is>
      </c>
    </row>
    <row r="9195">
      <c r="A9195" t="inlineStr">
        <is>
          <t>SRC-01459</t>
        </is>
      </c>
      <c r="B9195" t="inlineStr">
        <is>
          <t>City</t>
        </is>
      </c>
      <c r="C9195" t="inlineStr">
        <is>
          <t>BOX HILL</t>
        </is>
      </c>
      <c r="D9195" t="inlineStr">
        <is>
          <t>Box Hill</t>
        </is>
      </c>
      <c r="E9195" t="inlineStr">
        <is>
          <t>City case</t>
        </is>
      </c>
    </row>
    <row r="9196">
      <c r="A9196" t="inlineStr">
        <is>
          <t>SRC-01459</t>
        </is>
      </c>
      <c r="B9196" t="inlineStr">
        <is>
          <t>Lifecycle Stage</t>
        </is>
      </c>
      <c r="C9196" t="inlineStr">
        <is>
          <t>newsletter only</t>
        </is>
      </c>
      <c r="D9196" t="inlineStr">
        <is>
          <t>Subscriber</t>
        </is>
      </c>
      <c r="E9196" t="inlineStr">
        <is>
          <t>Mapped to HubSpot lifecycle stage</t>
        </is>
      </c>
    </row>
    <row r="9197">
      <c r="A9197" t="inlineStr">
        <is>
          <t>SRC-01460</t>
        </is>
      </c>
      <c r="B9197" t="inlineStr">
        <is>
          <t>State/Region</t>
        </is>
      </c>
      <c r="C9197" t="inlineStr">
        <is>
          <t>nsw</t>
        </is>
      </c>
      <c r="D9197" t="inlineStr">
        <is>
          <t>NSW</t>
        </is>
      </c>
      <c r="E9197" t="inlineStr">
        <is>
          <t>State to standard abbreviation</t>
        </is>
      </c>
    </row>
    <row r="9198">
      <c r="A9198" t="inlineStr">
        <is>
          <t>SRC-01460</t>
        </is>
      </c>
      <c r="B9198" t="inlineStr">
        <is>
          <t>Phone Number</t>
        </is>
      </c>
      <c r="C9198" t="inlineStr">
        <is>
          <t>0255506455</t>
        </is>
      </c>
      <c r="D9198" t="inlineStr">
        <is>
          <t>+61 2 5550 6455</t>
        </is>
      </c>
      <c r="E9198" t="inlineStr">
        <is>
          <t>Phone to +61 international format</t>
        </is>
      </c>
    </row>
    <row r="9199">
      <c r="A9199" t="inlineStr">
        <is>
          <t>SRC-01460</t>
        </is>
      </c>
      <c r="B9199" t="inlineStr">
        <is>
          <t>Company Name</t>
        </is>
      </c>
      <c r="C9199" t="inlineStr">
        <is>
          <t>Umbervane Health P/L</t>
        </is>
      </c>
      <c r="D9199" t="inlineStr">
        <is>
          <t>Umbervane Health Pty Ltd</t>
        </is>
      </c>
      <c r="E9199" t="inlineStr">
        <is>
          <t>Company suffix to 'Pty Ltd', trimmed, case</t>
        </is>
      </c>
    </row>
    <row r="9200">
      <c r="A9200" t="inlineStr">
        <is>
          <t>SRC-01460</t>
        </is>
      </c>
      <c r="B9200" t="inlineStr">
        <is>
          <t>Job Title</t>
        </is>
      </c>
      <c r="C9200" t="inlineStr">
        <is>
          <t>HR MANAGER</t>
        </is>
      </c>
      <c r="D9200" t="inlineStr">
        <is>
          <t>HR Manager</t>
        </is>
      </c>
      <c r="E9200" t="inlineStr">
        <is>
          <t>Job title case</t>
        </is>
      </c>
    </row>
    <row r="9201">
      <c r="A9201" t="inlineStr">
        <is>
          <t>SRC-01460</t>
        </is>
      </c>
      <c r="B9201" t="inlineStr">
        <is>
          <t>Lifecycle Stage</t>
        </is>
      </c>
      <c r="C9201" t="inlineStr">
        <is>
          <t>new lead</t>
        </is>
      </c>
      <c r="D9201" t="inlineStr">
        <is>
          <t>Lead</t>
        </is>
      </c>
      <c r="E9201" t="inlineStr">
        <is>
          <t>Mapped to HubSpot lifecycle stage</t>
        </is>
      </c>
    </row>
    <row r="9202">
      <c r="A9202" t="inlineStr">
        <is>
          <t>SRC-01461</t>
        </is>
      </c>
      <c r="B9202" t="inlineStr">
        <is>
          <t>State/Region</t>
        </is>
      </c>
      <c r="C9202" t="inlineStr">
        <is>
          <t>Western Australia</t>
        </is>
      </c>
      <c r="D9202" t="inlineStr">
        <is>
          <t>WA</t>
        </is>
      </c>
      <c r="E9202" t="inlineStr">
        <is>
          <t>State to standard abbreviation</t>
        </is>
      </c>
    </row>
    <row r="9203">
      <c r="A9203" t="inlineStr">
        <is>
          <t>SRC-01461</t>
        </is>
      </c>
      <c r="B9203" t="inlineStr">
        <is>
          <t>Phone Number</t>
        </is>
      </c>
      <c r="C9203" t="inlineStr">
        <is>
          <t>(08) 7010-6851</t>
        </is>
      </c>
      <c r="D9203" t="inlineStr">
        <is>
          <t>+61 8 7010 6851</t>
        </is>
      </c>
      <c r="E9203" t="inlineStr">
        <is>
          <t>Phone to +61 international format</t>
        </is>
      </c>
    </row>
    <row r="9204">
      <c r="A9204" t="inlineStr">
        <is>
          <t>SRC-01461</t>
        </is>
      </c>
      <c r="B9204" t="inlineStr">
        <is>
          <t>Job Title</t>
        </is>
      </c>
      <c r="C9204" t="inlineStr">
        <is>
          <t>OFFICE MANAGER</t>
        </is>
      </c>
      <c r="D9204" t="inlineStr">
        <is>
          <t>Office Manager</t>
        </is>
      </c>
      <c r="E9204" t="inlineStr">
        <is>
          <t>Job title case</t>
        </is>
      </c>
    </row>
    <row r="9205">
      <c r="A9205" t="inlineStr">
        <is>
          <t>SRC-01461</t>
        </is>
      </c>
      <c r="B9205" t="inlineStr">
        <is>
          <t>Lifecycle Stage</t>
        </is>
      </c>
      <c r="C9205" t="inlineStr">
        <is>
          <t>opp</t>
        </is>
      </c>
      <c r="D9205" t="inlineStr">
        <is>
          <t>Opportunity</t>
        </is>
      </c>
      <c r="E9205" t="inlineStr">
        <is>
          <t>Mapped to HubSpot lifecycle stage</t>
        </is>
      </c>
    </row>
    <row r="9206">
      <c r="A9206" t="inlineStr">
        <is>
          <t>SRC-01462</t>
        </is>
      </c>
      <c r="B9206" t="inlineStr">
        <is>
          <t>State/Region</t>
        </is>
      </c>
      <c r="C9206" t="inlineStr">
        <is>
          <t>vic</t>
        </is>
      </c>
      <c r="D9206" t="inlineStr">
        <is>
          <t>VIC</t>
        </is>
      </c>
      <c r="E9206" t="inlineStr">
        <is>
          <t>State to standard abbreviation</t>
        </is>
      </c>
    </row>
    <row r="9207">
      <c r="A9207" t="inlineStr">
        <is>
          <t>SRC-01462</t>
        </is>
      </c>
      <c r="B9207" t="inlineStr">
        <is>
          <t>Phone Number</t>
        </is>
      </c>
      <c r="C9207" t="inlineStr">
        <is>
          <t>03 5550 4967</t>
        </is>
      </c>
      <c r="D9207" t="inlineStr">
        <is>
          <t>+61 3 5550 4967</t>
        </is>
      </c>
      <c r="E9207" t="inlineStr">
        <is>
          <t>Phone to +61 international format</t>
        </is>
      </c>
    </row>
    <row r="9208">
      <c r="A9208" t="inlineStr">
        <is>
          <t>SRC-01462</t>
        </is>
      </c>
      <c r="B9208" t="inlineStr">
        <is>
          <t>Company Name</t>
        </is>
      </c>
      <c r="C9208" t="inlineStr">
        <is>
          <t>Hethermoyle Fitness P/L</t>
        </is>
      </c>
      <c r="D9208" t="inlineStr">
        <is>
          <t>Hethermoyle Fitness Pty Ltd</t>
        </is>
      </c>
      <c r="E9208" t="inlineStr">
        <is>
          <t>Company suffix to 'Pty Ltd', trimmed, case</t>
        </is>
      </c>
    </row>
    <row r="9209">
      <c r="A9209" t="inlineStr">
        <is>
          <t>SRC-01462</t>
        </is>
      </c>
      <c r="B9209" t="inlineStr">
        <is>
          <t>City</t>
        </is>
      </c>
      <c r="C9209" t="inlineStr">
        <is>
          <t>ballarat</t>
        </is>
      </c>
      <c r="D9209" t="inlineStr">
        <is>
          <t>Ballarat</t>
        </is>
      </c>
      <c r="E9209" t="inlineStr">
        <is>
          <t>City case</t>
        </is>
      </c>
    </row>
    <row r="9210">
      <c r="A9210" t="inlineStr">
        <is>
          <t>SRC-01462</t>
        </is>
      </c>
      <c r="B9210" t="inlineStr">
        <is>
          <t>Lifecycle Stage</t>
        </is>
      </c>
      <c r="C9210" t="inlineStr">
        <is>
          <t>newsletter only</t>
        </is>
      </c>
      <c r="D9210" t="inlineStr">
        <is>
          <t>Subscriber</t>
        </is>
      </c>
      <c r="E9210" t="inlineStr">
        <is>
          <t>Mapped to HubSpot lifecycle stage</t>
        </is>
      </c>
    </row>
    <row r="9211">
      <c r="A9211" t="inlineStr">
        <is>
          <t>SRC-01462</t>
        </is>
      </c>
      <c r="B9211" t="inlineStr">
        <is>
          <t>Last Activity</t>
        </is>
      </c>
      <c r="C9211" t="inlineStr">
        <is>
          <t>Aug 15 2025</t>
        </is>
      </c>
      <c r="D9211" t="inlineStr">
        <is>
          <t>2025-08-15</t>
        </is>
      </c>
      <c r="E9211" t="inlineStr">
        <is>
          <t>Date to YYYY-MM-DD</t>
        </is>
      </c>
    </row>
    <row r="9212">
      <c r="A9212" t="inlineStr">
        <is>
          <t>SRC-01463</t>
        </is>
      </c>
      <c r="B9212" t="inlineStr">
        <is>
          <t>State/Region</t>
        </is>
      </c>
      <c r="C9212" t="inlineStr">
        <is>
          <t>Vic</t>
        </is>
      </c>
      <c r="D9212" t="inlineStr">
        <is>
          <t>VIC</t>
        </is>
      </c>
      <c r="E9212" t="inlineStr">
        <is>
          <t>State to standard abbreviation</t>
        </is>
      </c>
    </row>
    <row r="9213">
      <c r="A9213" t="inlineStr">
        <is>
          <t>SRC-01463</t>
        </is>
      </c>
      <c r="B9213" t="inlineStr">
        <is>
          <t>Phone Number</t>
        </is>
      </c>
      <c r="C9213" t="inlineStr">
        <is>
          <t>61370100128</t>
        </is>
      </c>
      <c r="D9213" t="inlineStr">
        <is>
          <t>+61 3 7010 0128</t>
        </is>
      </c>
      <c r="E9213" t="inlineStr">
        <is>
          <t>Phone to +61 international format</t>
        </is>
      </c>
    </row>
    <row r="9214">
      <c r="A9214" t="inlineStr">
        <is>
          <t>SRC-01463</t>
        </is>
      </c>
      <c r="B9214" t="inlineStr">
        <is>
          <t>Company Name</t>
        </is>
      </c>
      <c r="C9214" t="inlineStr">
        <is>
          <t>Hethermoyle Foods pty ltd</t>
        </is>
      </c>
      <c r="D9214" t="inlineStr">
        <is>
          <t>Hethermoyle Foods Pty Ltd</t>
        </is>
      </c>
      <c r="E9214" t="inlineStr">
        <is>
          <t>Company suffix to 'Pty Ltd', trimmed, case</t>
        </is>
      </c>
    </row>
    <row r="9215">
      <c r="A9215" t="inlineStr">
        <is>
          <t>SRC-01463</t>
        </is>
      </c>
      <c r="B9215" t="inlineStr">
        <is>
          <t>Job Title</t>
        </is>
      </c>
      <c r="C9215" t="inlineStr">
        <is>
          <t>OPERATIONS MANAGER</t>
        </is>
      </c>
      <c r="D9215" t="inlineStr">
        <is>
          <t>Operations Manager</t>
        </is>
      </c>
      <c r="E9215" t="inlineStr">
        <is>
          <t>Job title case</t>
        </is>
      </c>
    </row>
    <row r="9216">
      <c r="A9216" t="inlineStr">
        <is>
          <t>SRC-01463</t>
        </is>
      </c>
      <c r="B9216" t="inlineStr">
        <is>
          <t>City</t>
        </is>
      </c>
      <c r="C9216" t="inlineStr">
        <is>
          <t>frankston</t>
        </is>
      </c>
      <c r="D9216" t="inlineStr">
        <is>
          <t>Frankston</t>
        </is>
      </c>
      <c r="E9216" t="inlineStr">
        <is>
          <t>City case</t>
        </is>
      </c>
    </row>
    <row r="9217">
      <c r="A9217" t="inlineStr">
        <is>
          <t>SRC-01463</t>
        </is>
      </c>
      <c r="B9217" t="inlineStr">
        <is>
          <t>Last Activity</t>
        </is>
      </c>
      <c r="C9217" t="inlineStr">
        <is>
          <t>29/09/2025</t>
        </is>
      </c>
      <c r="D9217" t="inlineStr">
        <is>
          <t>2025-09-29</t>
        </is>
      </c>
      <c r="E9217" t="inlineStr">
        <is>
          <t>Date to YYYY-MM-DD</t>
        </is>
      </c>
    </row>
    <row r="9218">
      <c r="A9218" t="inlineStr">
        <is>
          <t>SRC-01464</t>
        </is>
      </c>
      <c r="B9218" t="inlineStr">
        <is>
          <t>Email</t>
        </is>
      </c>
      <c r="C9218" t="inlineStr">
        <is>
          <t xml:space="preserve"> harrietk@galbriskelectrical.example</t>
        </is>
      </c>
      <c r="D9218" t="inlineStr">
        <is>
          <t>harrietk@galbriskelectrical.example</t>
        </is>
      </c>
      <c r="E9218" t="inlineStr">
        <is>
          <t>Lower-case, trimmed, removed mailto:/brackets</t>
        </is>
      </c>
    </row>
    <row r="9219">
      <c r="A9219" t="inlineStr">
        <is>
          <t>SRC-01464</t>
        </is>
      </c>
      <c r="B9219" t="inlineStr">
        <is>
          <t>Phone Number</t>
        </is>
      </c>
      <c r="C9219" t="inlineStr">
        <is>
          <t>(02) 7010 1150</t>
        </is>
      </c>
      <c r="D9219" t="inlineStr">
        <is>
          <t>+61 2 7010 1150</t>
        </is>
      </c>
      <c r="E9219" t="inlineStr">
        <is>
          <t>Phone to +61 international format</t>
        </is>
      </c>
    </row>
    <row r="9220">
      <c r="A9220" t="inlineStr">
        <is>
          <t>SRC-01464</t>
        </is>
      </c>
      <c r="B9220" t="inlineStr">
        <is>
          <t>Company Name</t>
        </is>
      </c>
      <c r="C9220" t="inlineStr">
        <is>
          <t>GALBRISK ELECTRICAL PTY LTD</t>
        </is>
      </c>
      <c r="D9220" t="inlineStr">
        <is>
          <t>Galbrisk Electrical Pty Ltd</t>
        </is>
      </c>
      <c r="E9220" t="inlineStr">
        <is>
          <t>Company suffix to 'Pty Ltd', trimmed, case</t>
        </is>
      </c>
    </row>
    <row r="9221">
      <c r="A9221" t="inlineStr">
        <is>
          <t>SRC-01464</t>
        </is>
      </c>
      <c r="B9221" t="inlineStr">
        <is>
          <t>Job Title</t>
        </is>
      </c>
      <c r="C9221" t="inlineStr">
        <is>
          <t>training coordinator</t>
        </is>
      </c>
      <c r="D9221" t="inlineStr">
        <is>
          <t>Training Coordinator</t>
        </is>
      </c>
      <c r="E9221" t="inlineStr">
        <is>
          <t>Job title case</t>
        </is>
      </c>
    </row>
    <row r="9222">
      <c r="A9222" t="inlineStr">
        <is>
          <t>SRC-01464</t>
        </is>
      </c>
      <c r="B9222" t="inlineStr">
        <is>
          <t>Lifecycle Stage</t>
        </is>
      </c>
      <c r="C9222" t="inlineStr">
        <is>
          <t>cust</t>
        </is>
      </c>
      <c r="D9222" t="inlineStr">
        <is>
          <t>Customer</t>
        </is>
      </c>
      <c r="E9222" t="inlineStr">
        <is>
          <t>Mapped to HubSpot lifecycle stage</t>
        </is>
      </c>
    </row>
    <row r="9223">
      <c r="A9223" t="inlineStr">
        <is>
          <t>SRC-01464</t>
        </is>
      </c>
      <c r="B9223" t="inlineStr">
        <is>
          <t>Last Activity</t>
        </is>
      </c>
      <c r="C9223" t="inlineStr">
        <is>
          <t>03/11/2024</t>
        </is>
      </c>
      <c r="D9223" t="inlineStr">
        <is>
          <t>2024-11-03</t>
        </is>
      </c>
      <c r="E9223" t="inlineStr">
        <is>
          <t>Date to YYYY-MM-DD</t>
        </is>
      </c>
    </row>
    <row r="9224">
      <c r="A9224" t="inlineStr">
        <is>
          <t>SRC-01465</t>
        </is>
      </c>
      <c r="B9224" t="inlineStr">
        <is>
          <t>First Name</t>
        </is>
      </c>
      <c r="C9224" t="inlineStr">
        <is>
          <t>HIROSHI</t>
        </is>
      </c>
      <c r="D9224" t="inlineStr">
        <is>
          <t>Hiroshi</t>
        </is>
      </c>
      <c r="E9224" t="inlineStr">
        <is>
          <t>Trimmed / name case</t>
        </is>
      </c>
    </row>
    <row r="9225">
      <c r="A9225" t="inlineStr">
        <is>
          <t>SRC-01465</t>
        </is>
      </c>
      <c r="B9225" t="inlineStr">
        <is>
          <t>Last Name</t>
        </is>
      </c>
      <c r="C9225" t="inlineStr">
        <is>
          <t xml:space="preserve"> O'Brien</t>
        </is>
      </c>
      <c r="D9225" t="inlineStr">
        <is>
          <t>O'Brien</t>
        </is>
      </c>
      <c r="E9225" t="inlineStr">
        <is>
          <t>Trimmed / name case</t>
        </is>
      </c>
    </row>
    <row r="9226">
      <c r="A9226" t="inlineStr">
        <is>
          <t>SRC-01465</t>
        </is>
      </c>
      <c r="B9226" t="inlineStr">
        <is>
          <t>Phone Number</t>
        </is>
      </c>
      <c r="C9226" t="inlineStr">
        <is>
          <t>0870108826</t>
        </is>
      </c>
      <c r="D9226" t="inlineStr">
        <is>
          <t>+61 8 7010 8826</t>
        </is>
      </c>
      <c r="E9226" t="inlineStr">
        <is>
          <t>Phone to +61 international format</t>
        </is>
      </c>
    </row>
    <row r="9227">
      <c r="A9227" t="inlineStr">
        <is>
          <t>SRC-01465</t>
        </is>
      </c>
      <c r="B9227" t="inlineStr">
        <is>
          <t>Company Name</t>
        </is>
      </c>
      <c r="C9227" t="inlineStr">
        <is>
          <t>Yarrowdine Optics P/L</t>
        </is>
      </c>
      <c r="D9227" t="inlineStr">
        <is>
          <t>Yarrowdine Optics Pty Ltd</t>
        </is>
      </c>
      <c r="E9227" t="inlineStr">
        <is>
          <t>Company suffix to 'Pty Ltd', trimmed, case</t>
        </is>
      </c>
    </row>
    <row r="9228">
      <c r="A9228" t="inlineStr">
        <is>
          <t>SRC-01465</t>
        </is>
      </c>
      <c r="B9228" t="inlineStr">
        <is>
          <t>Lifecycle Stage</t>
        </is>
      </c>
      <c r="C9228" t="inlineStr">
        <is>
          <t>Client</t>
        </is>
      </c>
      <c r="D9228" t="inlineStr">
        <is>
          <t>Customer</t>
        </is>
      </c>
      <c r="E9228" t="inlineStr">
        <is>
          <t>Mapped to HubSpot lifecycle stage</t>
        </is>
      </c>
    </row>
    <row r="9229">
      <c r="A9229" t="inlineStr">
        <is>
          <t>SRC-01465</t>
        </is>
      </c>
      <c r="B9229" t="inlineStr">
        <is>
          <t>Last Activity</t>
        </is>
      </c>
      <c r="C9229" t="inlineStr">
        <is>
          <t>29/02/2024</t>
        </is>
      </c>
      <c r="D9229" t="inlineStr">
        <is>
          <t>2024-02-29</t>
        </is>
      </c>
      <c r="E9229" t="inlineStr">
        <is>
          <t>Date to YYYY-MM-DD</t>
        </is>
      </c>
    </row>
    <row r="9230">
      <c r="A9230" t="inlineStr">
        <is>
          <t>SRC-01466</t>
        </is>
      </c>
      <c r="B9230" t="inlineStr">
        <is>
          <t>State/Region</t>
        </is>
      </c>
      <c r="C9230" t="inlineStr">
        <is>
          <t>vic</t>
        </is>
      </c>
      <c r="D9230" t="inlineStr">
        <is>
          <t>VIC</t>
        </is>
      </c>
      <c r="E9230" t="inlineStr">
        <is>
          <t>State to standard abbreviation</t>
        </is>
      </c>
    </row>
    <row r="9231">
      <c r="A9231" t="inlineStr">
        <is>
          <t>SRC-01466</t>
        </is>
      </c>
      <c r="B9231" t="inlineStr">
        <is>
          <t>Phone Number</t>
        </is>
      </c>
      <c r="C9231" t="inlineStr">
        <is>
          <t>03.7010.3613</t>
        </is>
      </c>
      <c r="D9231" t="inlineStr">
        <is>
          <t>+61 3 7010 3613</t>
        </is>
      </c>
      <c r="E9231" t="inlineStr">
        <is>
          <t>Phone to +61 international format</t>
        </is>
      </c>
    </row>
    <row r="9232">
      <c r="A9232" t="inlineStr">
        <is>
          <t>SRC-01466</t>
        </is>
      </c>
      <c r="B9232" t="inlineStr">
        <is>
          <t>City</t>
        </is>
      </c>
      <c r="C9232" t="inlineStr">
        <is>
          <t>GEELONG</t>
        </is>
      </c>
      <c r="D9232" t="inlineStr">
        <is>
          <t>Geelong</t>
        </is>
      </c>
      <c r="E9232" t="inlineStr">
        <is>
          <t>City case</t>
        </is>
      </c>
    </row>
    <row r="9233">
      <c r="A9233" t="inlineStr">
        <is>
          <t>SRC-01466</t>
        </is>
      </c>
      <c r="B9233" t="inlineStr">
        <is>
          <t>Last Activity</t>
        </is>
      </c>
      <c r="C9233" t="inlineStr">
        <is>
          <t>25/05/2026</t>
        </is>
      </c>
      <c r="D9233" t="inlineStr">
        <is>
          <t>2026-05-25</t>
        </is>
      </c>
      <c r="E9233" t="inlineStr">
        <is>
          <t>Date to YYYY-MM-DD</t>
        </is>
      </c>
    </row>
    <row r="9234">
      <c r="A9234" t="inlineStr">
        <is>
          <t>SRC-01467</t>
        </is>
      </c>
      <c r="B9234" t="inlineStr">
        <is>
          <t>Last Name</t>
        </is>
      </c>
      <c r="C9234" t="inlineStr"/>
      <c r="D9234" t="inlineStr">
        <is>
          <t>White</t>
        </is>
      </c>
      <c r="E9234" t="inlineStr">
        <is>
          <t>Split full name from First Name field</t>
        </is>
      </c>
    </row>
    <row r="9235">
      <c r="A9235" t="inlineStr">
        <is>
          <t>SRC-01467</t>
        </is>
      </c>
      <c r="B9235" t="inlineStr">
        <is>
          <t>Phone Number</t>
        </is>
      </c>
      <c r="C9235" t="inlineStr">
        <is>
          <t>61855509106</t>
        </is>
      </c>
      <c r="D9235" t="inlineStr">
        <is>
          <t>+61 8 5550 9106</t>
        </is>
      </c>
      <c r="E9235" t="inlineStr">
        <is>
          <t>Phone to +61 international format</t>
        </is>
      </c>
    </row>
    <row r="9236">
      <c r="A9236" t="inlineStr">
        <is>
          <t>SRC-01467</t>
        </is>
      </c>
      <c r="B9236" t="inlineStr">
        <is>
          <t>Company Name</t>
        </is>
      </c>
      <c r="C9236" t="inlineStr">
        <is>
          <t xml:space="preserve"> Vantrelle Signage Pty Ltd</t>
        </is>
      </c>
      <c r="D9236" t="inlineStr">
        <is>
          <t>Vantrelle Signage Pty Ltd</t>
        </is>
      </c>
      <c r="E9236" t="inlineStr">
        <is>
          <t>Company suffix to 'Pty Ltd', trimmed, case</t>
        </is>
      </c>
    </row>
    <row r="9237">
      <c r="A9237" t="inlineStr">
        <is>
          <t>SRC-01467</t>
        </is>
      </c>
      <c r="B9237" t="inlineStr">
        <is>
          <t>Job Title</t>
        </is>
      </c>
      <c r="C9237" t="inlineStr">
        <is>
          <t>DIRECTOR</t>
        </is>
      </c>
      <c r="D9237" t="inlineStr">
        <is>
          <t>Director</t>
        </is>
      </c>
      <c r="E9237" t="inlineStr">
        <is>
          <t>Job title case</t>
        </is>
      </c>
    </row>
    <row r="9238">
      <c r="A9238" t="inlineStr">
        <is>
          <t>SRC-01467</t>
        </is>
      </c>
      <c r="B9238" t="inlineStr">
        <is>
          <t>Lifecycle Stage</t>
        </is>
      </c>
      <c r="C9238" t="inlineStr">
        <is>
          <t>new lead</t>
        </is>
      </c>
      <c r="D9238" t="inlineStr">
        <is>
          <t>Lead</t>
        </is>
      </c>
      <c r="E9238" t="inlineStr">
        <is>
          <t>Mapped to HubSpot lifecycle stage</t>
        </is>
      </c>
    </row>
    <row r="9239">
      <c r="A9239" t="inlineStr">
        <is>
          <t>SRC-01467</t>
        </is>
      </c>
      <c r="B9239" t="inlineStr">
        <is>
          <t>Last Activity</t>
        </is>
      </c>
      <c r="C9239" t="inlineStr">
        <is>
          <t>20/02/2024</t>
        </is>
      </c>
      <c r="D9239" t="inlineStr">
        <is>
          <t>2024-02-20</t>
        </is>
      </c>
      <c r="E9239" t="inlineStr">
        <is>
          <t>Date to YYYY-MM-DD</t>
        </is>
      </c>
    </row>
    <row r="9240">
      <c r="A9240" t="inlineStr">
        <is>
          <t>SRC-01468</t>
        </is>
      </c>
      <c r="B9240" t="inlineStr">
        <is>
          <t>Last Name</t>
        </is>
      </c>
      <c r="C9240" t="inlineStr">
        <is>
          <t>MITCHELL</t>
        </is>
      </c>
      <c r="D9240" t="inlineStr">
        <is>
          <t>Mitchell</t>
        </is>
      </c>
      <c r="E9240" t="inlineStr">
        <is>
          <t>Trimmed / name case</t>
        </is>
      </c>
    </row>
    <row r="9241">
      <c r="A9241" t="inlineStr">
        <is>
          <t>SRC-01468</t>
        </is>
      </c>
      <c r="B9241" t="inlineStr">
        <is>
          <t>State/Region</t>
        </is>
      </c>
      <c r="C9241" t="inlineStr">
        <is>
          <t>Vic</t>
        </is>
      </c>
      <c r="D9241" t="inlineStr">
        <is>
          <t>VIC</t>
        </is>
      </c>
      <c r="E9241" t="inlineStr">
        <is>
          <t>State to standard abbreviation</t>
        </is>
      </c>
    </row>
    <row r="9242">
      <c r="A9242" t="inlineStr">
        <is>
          <t>SRC-01468</t>
        </is>
      </c>
      <c r="B9242" t="inlineStr">
        <is>
          <t>Phone Number</t>
        </is>
      </c>
      <c r="C9242" t="inlineStr">
        <is>
          <t>(03) 5550-1456</t>
        </is>
      </c>
      <c r="D9242" t="inlineStr">
        <is>
          <t>+61 3 5550 1456</t>
        </is>
      </c>
      <c r="E9242" t="inlineStr">
        <is>
          <t>Phone to +61 international format</t>
        </is>
      </c>
    </row>
    <row r="9243">
      <c r="A9243" t="inlineStr">
        <is>
          <t>SRC-01468</t>
        </is>
      </c>
      <c r="B9243" t="inlineStr">
        <is>
          <t>Company Name</t>
        </is>
      </c>
      <c r="C9243" t="inlineStr">
        <is>
          <t>Ironvessa Dental pty ltd</t>
        </is>
      </c>
      <c r="D9243" t="inlineStr">
        <is>
          <t>Ironvessa Dental Pty Ltd</t>
        </is>
      </c>
      <c r="E9243" t="inlineStr">
        <is>
          <t>Company suffix to 'Pty Ltd', trimmed, case</t>
        </is>
      </c>
    </row>
    <row r="9244">
      <c r="A9244" t="inlineStr">
        <is>
          <t>SRC-01468</t>
        </is>
      </c>
      <c r="B9244" t="inlineStr">
        <is>
          <t>Postal Code</t>
        </is>
      </c>
      <c r="C9244" t="inlineStr">
        <is>
          <t>3643.0</t>
        </is>
      </c>
      <c r="D9244" t="inlineStr">
        <is>
          <t>3643</t>
        </is>
      </c>
      <c r="E9244" t="inlineStr">
        <is>
          <t>Postcode to 4 digits (restored leading zero / removed .0)</t>
        </is>
      </c>
    </row>
    <row r="9245">
      <c r="A9245" t="inlineStr">
        <is>
          <t>SRC-01468</t>
        </is>
      </c>
      <c r="B9245" t="inlineStr">
        <is>
          <t>Lifecycle Stage</t>
        </is>
      </c>
      <c r="C9245" t="inlineStr">
        <is>
          <t>LEAD</t>
        </is>
      </c>
      <c r="D9245" t="inlineStr">
        <is>
          <t>Lead</t>
        </is>
      </c>
      <c r="E9245" t="inlineStr">
        <is>
          <t>Mapped to HubSpot lifecycle stage</t>
        </is>
      </c>
    </row>
    <row r="9246">
      <c r="A9246" t="inlineStr">
        <is>
          <t>SRC-01468</t>
        </is>
      </c>
      <c r="B9246" t="inlineStr">
        <is>
          <t>Last Activity</t>
        </is>
      </c>
      <c r="C9246" t="inlineStr">
        <is>
          <t>Sep 27 2026</t>
        </is>
      </c>
      <c r="D9246" t="inlineStr">
        <is>
          <t>2026-09-27</t>
        </is>
      </c>
      <c r="E9246" t="inlineStr">
        <is>
          <t>Date to YYYY-MM-DD</t>
        </is>
      </c>
    </row>
    <row r="9247">
      <c r="A9247" t="inlineStr">
        <is>
          <t>SRC-01469</t>
        </is>
      </c>
      <c r="B9247" t="inlineStr">
        <is>
          <t>Last Name</t>
        </is>
      </c>
      <c r="C9247" t="inlineStr">
        <is>
          <t xml:space="preserve"> Kelly</t>
        </is>
      </c>
      <c r="D9247" t="inlineStr">
        <is>
          <t>Kelly</t>
        </is>
      </c>
      <c r="E9247" t="inlineStr">
        <is>
          <t>Trimmed / name case</t>
        </is>
      </c>
    </row>
    <row r="9248">
      <c r="A9248" t="inlineStr">
        <is>
          <t>SRC-01469</t>
        </is>
      </c>
      <c r="B9248" t="inlineStr">
        <is>
          <t>State/Region</t>
        </is>
      </c>
      <c r="C9248" t="inlineStr">
        <is>
          <t>nsw</t>
        </is>
      </c>
      <c r="D9248" t="inlineStr">
        <is>
          <t>NSW</t>
        </is>
      </c>
      <c r="E9248" t="inlineStr">
        <is>
          <t>State to standard abbreviation</t>
        </is>
      </c>
    </row>
    <row r="9249">
      <c r="A9249" t="inlineStr">
        <is>
          <t>SRC-01469</t>
        </is>
      </c>
      <c r="B9249" t="inlineStr">
        <is>
          <t>Phone Number</t>
        </is>
      </c>
      <c r="C9249" t="inlineStr">
        <is>
          <t>(02) 7010-1150</t>
        </is>
      </c>
      <c r="D9249" t="inlineStr">
        <is>
          <t>+61 2 7010 1150</t>
        </is>
      </c>
      <c r="E9249" t="inlineStr">
        <is>
          <t>Phone to +61 international format</t>
        </is>
      </c>
    </row>
    <row r="9250">
      <c r="A9250" t="inlineStr">
        <is>
          <t>SRC-01469</t>
        </is>
      </c>
      <c r="B9250" t="inlineStr">
        <is>
          <t>Job Title</t>
        </is>
      </c>
      <c r="C9250" t="inlineStr">
        <is>
          <t>training coordinator</t>
        </is>
      </c>
      <c r="D9250" t="inlineStr">
        <is>
          <t>Training Coordinator</t>
        </is>
      </c>
      <c r="E9250" t="inlineStr">
        <is>
          <t>Job title case</t>
        </is>
      </c>
    </row>
    <row r="9251">
      <c r="A9251" t="inlineStr">
        <is>
          <t>SRC-01469</t>
        </is>
      </c>
      <c r="B9251" t="inlineStr">
        <is>
          <t>Postal Code</t>
        </is>
      </c>
      <c r="C9251" t="inlineStr">
        <is>
          <t>2133.0</t>
        </is>
      </c>
      <c r="D9251" t="inlineStr">
        <is>
          <t>2133</t>
        </is>
      </c>
      <c r="E9251" t="inlineStr">
        <is>
          <t>Postcode to 4 digits (restored leading zero / removed .0)</t>
        </is>
      </c>
    </row>
    <row r="9252">
      <c r="A9252" t="inlineStr">
        <is>
          <t>SRC-01469</t>
        </is>
      </c>
      <c r="B9252" t="inlineStr">
        <is>
          <t>Lifecycle Stage</t>
        </is>
      </c>
      <c r="C9252" t="inlineStr">
        <is>
          <t>customer - active</t>
        </is>
      </c>
      <c r="D9252" t="inlineStr">
        <is>
          <t>Customer</t>
        </is>
      </c>
      <c r="E9252" t="inlineStr">
        <is>
          <t>Mapped to HubSpot lifecycle stage</t>
        </is>
      </c>
    </row>
    <row r="9253">
      <c r="A9253" t="inlineStr">
        <is>
          <t>SRC-01469</t>
        </is>
      </c>
      <c r="B9253" t="inlineStr">
        <is>
          <t>Last Activity</t>
        </is>
      </c>
      <c r="C9253" t="inlineStr">
        <is>
          <t>Mar 01 2025</t>
        </is>
      </c>
      <c r="D9253" t="inlineStr">
        <is>
          <t>2025-03-01</t>
        </is>
      </c>
      <c r="E9253" t="inlineStr">
        <is>
          <t>Date to YYYY-MM-DD</t>
        </is>
      </c>
    </row>
    <row r="9254">
      <c r="A9254" t="inlineStr">
        <is>
          <t>SRC-01470</t>
        </is>
      </c>
      <c r="B9254" t="inlineStr">
        <is>
          <t>State/Region</t>
        </is>
      </c>
      <c r="C9254" t="inlineStr">
        <is>
          <t>Victoria</t>
        </is>
      </c>
      <c r="D9254" t="inlineStr">
        <is>
          <t>VIC</t>
        </is>
      </c>
      <c r="E9254" t="inlineStr">
        <is>
          <t>State to standard abbreviation</t>
        </is>
      </c>
    </row>
    <row r="9255">
      <c r="A9255" t="inlineStr">
        <is>
          <t>SRC-01470</t>
        </is>
      </c>
      <c r="B9255" t="inlineStr">
        <is>
          <t>Company Name</t>
        </is>
      </c>
      <c r="C9255" t="inlineStr">
        <is>
          <t>Hethermoyle Fitness Pty. Ltd.</t>
        </is>
      </c>
      <c r="D9255" t="inlineStr">
        <is>
          <t>Hethermoyle Fitness Pty Ltd</t>
        </is>
      </c>
      <c r="E9255" t="inlineStr">
        <is>
          <t>Company suffix to 'Pty Ltd', trimmed, case</t>
        </is>
      </c>
    </row>
    <row r="9256">
      <c r="A9256" t="inlineStr">
        <is>
          <t>SRC-01470</t>
        </is>
      </c>
      <c r="B9256" t="inlineStr">
        <is>
          <t>Postal Code</t>
        </is>
      </c>
      <c r="C9256" t="inlineStr">
        <is>
          <t>3794.0</t>
        </is>
      </c>
      <c r="D9256" t="inlineStr">
        <is>
          <t>3794</t>
        </is>
      </c>
      <c r="E9256" t="inlineStr">
        <is>
          <t>Postcode to 4 digits (restored leading zero / removed .0)</t>
        </is>
      </c>
    </row>
    <row r="9257">
      <c r="A9257" t="inlineStr">
        <is>
          <t>SRC-01470</t>
        </is>
      </c>
      <c r="B9257" t="inlineStr">
        <is>
          <t>Lifecycle Stage</t>
        </is>
      </c>
      <c r="C9257" t="inlineStr">
        <is>
          <t>SQL</t>
        </is>
      </c>
      <c r="D9257" t="inlineStr">
        <is>
          <t>Sales Qualified Lead</t>
        </is>
      </c>
      <c r="E9257" t="inlineStr">
        <is>
          <t>Mapped to HubSpot lifecycle stage</t>
        </is>
      </c>
    </row>
    <row r="9258">
      <c r="A9258" t="inlineStr">
        <is>
          <t>SRC-01470</t>
        </is>
      </c>
      <c r="B9258" t="inlineStr">
        <is>
          <t>Last Activity</t>
        </is>
      </c>
      <c r="C9258" t="inlineStr">
        <is>
          <t>28/04/2025</t>
        </is>
      </c>
      <c r="D9258" t="inlineStr">
        <is>
          <t>2025-04-28</t>
        </is>
      </c>
      <c r="E9258" t="inlineStr">
        <is>
          <t>Date to YYYY-MM-DD</t>
        </is>
      </c>
    </row>
    <row r="9259">
      <c r="A9259" t="inlineStr">
        <is>
          <t>SRC-01471</t>
        </is>
      </c>
      <c r="B9259" t="inlineStr">
        <is>
          <t>First Name</t>
        </is>
      </c>
      <c r="C9259" t="inlineStr">
        <is>
          <t>elena</t>
        </is>
      </c>
      <c r="D9259" t="inlineStr">
        <is>
          <t>Elena</t>
        </is>
      </c>
      <c r="E9259" t="inlineStr">
        <is>
          <t>Trimmed / name case</t>
        </is>
      </c>
    </row>
    <row r="9260">
      <c r="A9260" t="inlineStr">
        <is>
          <t>SRC-01471</t>
        </is>
      </c>
      <c r="B9260" t="inlineStr">
        <is>
          <t>State/Region</t>
        </is>
      </c>
      <c r="C9260" t="inlineStr">
        <is>
          <t>Tasmania</t>
        </is>
      </c>
      <c r="D9260" t="inlineStr">
        <is>
          <t>TAS</t>
        </is>
      </c>
      <c r="E9260" t="inlineStr">
        <is>
          <t>State to standard abbreviation</t>
        </is>
      </c>
    </row>
    <row r="9261">
      <c r="A9261" t="inlineStr">
        <is>
          <t>SRC-01471</t>
        </is>
      </c>
      <c r="B9261" t="inlineStr">
        <is>
          <t>Phone Number</t>
        </is>
      </c>
      <c r="C9261" t="inlineStr">
        <is>
          <t>5550 8081</t>
        </is>
      </c>
      <c r="D9261" t="inlineStr">
        <is>
          <t>+61 3 5550 8081</t>
        </is>
      </c>
      <c r="E9261" t="inlineStr">
        <is>
          <t>Phone to +61 international format</t>
        </is>
      </c>
    </row>
    <row r="9262">
      <c r="A9262" t="inlineStr">
        <is>
          <t>SRC-01471</t>
        </is>
      </c>
      <c r="B9262" t="inlineStr">
        <is>
          <t>Job Title</t>
        </is>
      </c>
      <c r="C9262" t="inlineStr">
        <is>
          <t>site supervisor</t>
        </is>
      </c>
      <c r="D9262" t="inlineStr">
        <is>
          <t>Site Supervisor</t>
        </is>
      </c>
      <c r="E9262" t="inlineStr">
        <is>
          <t>Job title case</t>
        </is>
      </c>
    </row>
    <row r="9263">
      <c r="A9263" t="inlineStr">
        <is>
          <t>SRC-01471</t>
        </is>
      </c>
      <c r="B9263" t="inlineStr">
        <is>
          <t>Postal Code</t>
        </is>
      </c>
      <c r="C9263" t="inlineStr">
        <is>
          <t>7096.0</t>
        </is>
      </c>
      <c r="D9263" t="inlineStr">
        <is>
          <t>7096</t>
        </is>
      </c>
      <c r="E9263" t="inlineStr">
        <is>
          <t>Postcode to 4 digits (restored leading zero / removed .0)</t>
        </is>
      </c>
    </row>
    <row r="9264">
      <c r="A9264" t="inlineStr">
        <is>
          <t>SRC-01472</t>
        </is>
      </c>
      <c r="B9264" t="inlineStr">
        <is>
          <t>Last Name</t>
        </is>
      </c>
      <c r="C9264" t="inlineStr"/>
      <c r="D9264" t="inlineStr">
        <is>
          <t>Collins</t>
        </is>
      </c>
      <c r="E9264" t="inlineStr">
        <is>
          <t>Split full name from First Name field</t>
        </is>
      </c>
    </row>
    <row r="9265">
      <c r="A9265" t="inlineStr">
        <is>
          <t>SRC-01472</t>
        </is>
      </c>
      <c r="B9265" t="inlineStr">
        <is>
          <t>State/Region</t>
        </is>
      </c>
      <c r="C9265" t="inlineStr">
        <is>
          <t>South Australia</t>
        </is>
      </c>
      <c r="D9265" t="inlineStr">
        <is>
          <t>SA</t>
        </is>
      </c>
      <c r="E9265" t="inlineStr">
        <is>
          <t>State to standard abbreviation</t>
        </is>
      </c>
    </row>
    <row r="9266">
      <c r="A9266" t="inlineStr">
        <is>
          <t>SRC-01472</t>
        </is>
      </c>
      <c r="B9266" t="inlineStr">
        <is>
          <t>Phone Number</t>
        </is>
      </c>
      <c r="C9266" t="inlineStr">
        <is>
          <t>5550 2037</t>
        </is>
      </c>
      <c r="D9266" t="inlineStr">
        <is>
          <t>+61 8 5550 2037</t>
        </is>
      </c>
      <c r="E9266" t="inlineStr">
        <is>
          <t>Phone to +61 international format</t>
        </is>
      </c>
    </row>
    <row r="9267">
      <c r="A9267" t="inlineStr">
        <is>
          <t>SRC-01472</t>
        </is>
      </c>
      <c r="B9267" t="inlineStr">
        <is>
          <t>Company Name</t>
        </is>
      </c>
      <c r="C9267" t="inlineStr">
        <is>
          <t>Yarrowdine Optics P/L</t>
        </is>
      </c>
      <c r="D9267" t="inlineStr">
        <is>
          <t>Yarrowdine Optics Pty Ltd</t>
        </is>
      </c>
      <c r="E9267" t="inlineStr">
        <is>
          <t>Company suffix to 'Pty Ltd', trimmed, case</t>
        </is>
      </c>
    </row>
    <row r="9268">
      <c r="A9268" t="inlineStr">
        <is>
          <t>SRC-01472</t>
        </is>
      </c>
      <c r="B9268" t="inlineStr">
        <is>
          <t>Job Title</t>
        </is>
      </c>
      <c r="C9268" t="inlineStr">
        <is>
          <t>finance manager</t>
        </is>
      </c>
      <c r="D9268" t="inlineStr">
        <is>
          <t>Finance Manager</t>
        </is>
      </c>
      <c r="E9268" t="inlineStr">
        <is>
          <t>Job title case</t>
        </is>
      </c>
    </row>
    <row r="9269">
      <c r="A9269" t="inlineStr">
        <is>
          <t>SRC-01472</t>
        </is>
      </c>
      <c r="B9269" t="inlineStr">
        <is>
          <t>Lifecycle Stage</t>
        </is>
      </c>
      <c r="C9269" t="inlineStr">
        <is>
          <t>cust</t>
        </is>
      </c>
      <c r="D9269" t="inlineStr">
        <is>
          <t>Customer</t>
        </is>
      </c>
      <c r="E9269" t="inlineStr">
        <is>
          <t>Mapped to HubSpot lifecycle stage</t>
        </is>
      </c>
    </row>
    <row r="9270">
      <c r="A9270" t="inlineStr">
        <is>
          <t>SRC-01472</t>
        </is>
      </c>
      <c r="B9270" t="inlineStr">
        <is>
          <t>Last Activity</t>
        </is>
      </c>
      <c r="C9270" t="inlineStr">
        <is>
          <t>22/08/2024</t>
        </is>
      </c>
      <c r="D9270" t="inlineStr">
        <is>
          <t>2024-08-22</t>
        </is>
      </c>
      <c r="E9270" t="inlineStr">
        <is>
          <t>Date to YYYY-MM-DD</t>
        </is>
      </c>
    </row>
    <row r="9271">
      <c r="A9271" t="inlineStr">
        <is>
          <t>SRC-01473</t>
        </is>
      </c>
      <c r="B9271" t="inlineStr">
        <is>
          <t>State/Region</t>
        </is>
      </c>
      <c r="C9271" t="inlineStr">
        <is>
          <t>Vic</t>
        </is>
      </c>
      <c r="D9271" t="inlineStr">
        <is>
          <t>VIC</t>
        </is>
      </c>
      <c r="E9271" t="inlineStr">
        <is>
          <t>State to standard abbreviation</t>
        </is>
      </c>
    </row>
    <row r="9272">
      <c r="A9272" t="inlineStr">
        <is>
          <t>SRC-01473</t>
        </is>
      </c>
      <c r="B9272" t="inlineStr">
        <is>
          <t>Company Name</t>
        </is>
      </c>
      <c r="C9272" t="inlineStr">
        <is>
          <t>ORLUBRIE PACKAGING PTY LTD</t>
        </is>
      </c>
      <c r="D9272" t="inlineStr">
        <is>
          <t>Orlubrie Packaging Pty Ltd</t>
        </is>
      </c>
      <c r="E9272" t="inlineStr">
        <is>
          <t>Company suffix to 'Pty Ltd', trimmed, case</t>
        </is>
      </c>
    </row>
    <row r="9273">
      <c r="A9273" t="inlineStr">
        <is>
          <t>SRC-01473</t>
        </is>
      </c>
      <c r="B9273" t="inlineStr">
        <is>
          <t>Job Title</t>
        </is>
      </c>
      <c r="C9273" t="inlineStr">
        <is>
          <t>TEAM LEADER</t>
        </is>
      </c>
      <c r="D9273" t="inlineStr">
        <is>
          <t>Team Leader</t>
        </is>
      </c>
      <c r="E9273" t="inlineStr">
        <is>
          <t>Job title case</t>
        </is>
      </c>
    </row>
    <row r="9274">
      <c r="A9274" t="inlineStr">
        <is>
          <t>SRC-01473</t>
        </is>
      </c>
      <c r="B9274" t="inlineStr">
        <is>
          <t>City</t>
        </is>
      </c>
      <c r="C9274" t="inlineStr">
        <is>
          <t>FOOTSCRAY</t>
        </is>
      </c>
      <c r="D9274" t="inlineStr">
        <is>
          <t>Footscray</t>
        </is>
      </c>
      <c r="E9274" t="inlineStr">
        <is>
          <t>City case</t>
        </is>
      </c>
    </row>
    <row r="9275">
      <c r="A9275" t="inlineStr">
        <is>
          <t>SRC-01473</t>
        </is>
      </c>
      <c r="B9275" t="inlineStr">
        <is>
          <t>Postal Code</t>
        </is>
      </c>
      <c r="C9275" t="inlineStr">
        <is>
          <t>3474.0</t>
        </is>
      </c>
      <c r="D9275" t="inlineStr">
        <is>
          <t>3474</t>
        </is>
      </c>
      <c r="E9275" t="inlineStr">
        <is>
          <t>Postcode to 4 digits (restored leading zero / removed .0)</t>
        </is>
      </c>
    </row>
    <row r="9276">
      <c r="A9276" t="inlineStr">
        <is>
          <t>SRC-01473</t>
        </is>
      </c>
      <c r="B9276" t="inlineStr">
        <is>
          <t>Lifecycle Stage</t>
        </is>
      </c>
      <c r="C9276" t="inlineStr">
        <is>
          <t>LEAD</t>
        </is>
      </c>
      <c r="D9276" t="inlineStr">
        <is>
          <t>Lead</t>
        </is>
      </c>
      <c r="E9276" t="inlineStr">
        <is>
          <t>Mapped to HubSpot lifecycle stage</t>
        </is>
      </c>
    </row>
    <row r="9277">
      <c r="A9277" t="inlineStr">
        <is>
          <t>SRC-01473</t>
        </is>
      </c>
      <c r="B9277" t="inlineStr">
        <is>
          <t>Last Activity</t>
        </is>
      </c>
      <c r="C9277" t="inlineStr">
        <is>
          <t>Apr 15 2024</t>
        </is>
      </c>
      <c r="D9277" t="inlineStr">
        <is>
          <t>2024-04-15</t>
        </is>
      </c>
      <c r="E9277" t="inlineStr">
        <is>
          <t>Date to YYYY-MM-DD</t>
        </is>
      </c>
    </row>
    <row r="9278">
      <c r="A9278" t="inlineStr">
        <is>
          <t>SRC-01474</t>
        </is>
      </c>
      <c r="B9278" t="inlineStr">
        <is>
          <t>First Name</t>
        </is>
      </c>
      <c r="C9278" t="inlineStr">
        <is>
          <t>Ms Kiri</t>
        </is>
      </c>
      <c r="D9278" t="inlineStr">
        <is>
          <t>Kiri</t>
        </is>
      </c>
      <c r="E9278" t="inlineStr">
        <is>
          <t>Removed title (Dr/Mr/Ms/Mrs)</t>
        </is>
      </c>
    </row>
    <row r="9279">
      <c r="A9279" t="inlineStr">
        <is>
          <t>SRC-01474</t>
        </is>
      </c>
      <c r="B9279" t="inlineStr">
        <is>
          <t>State/Region</t>
        </is>
      </c>
      <c r="C9279" t="inlineStr">
        <is>
          <t>South Australia</t>
        </is>
      </c>
      <c r="D9279" t="inlineStr">
        <is>
          <t>SA</t>
        </is>
      </c>
      <c r="E9279" t="inlineStr">
        <is>
          <t>State to standard abbreviation</t>
        </is>
      </c>
    </row>
    <row r="9280">
      <c r="A9280" t="inlineStr">
        <is>
          <t>SRC-01474</t>
        </is>
      </c>
      <c r="B9280" t="inlineStr">
        <is>
          <t>Company Name</t>
        </is>
      </c>
      <c r="C9280" t="inlineStr">
        <is>
          <t>Nethervane Engineering pty ltd</t>
        </is>
      </c>
      <c r="D9280" t="inlineStr">
        <is>
          <t>Nethervane Engineering Pty Ltd</t>
        </is>
      </c>
      <c r="E9280" t="inlineStr">
        <is>
          <t>Company suffix to 'Pty Ltd', trimmed, case</t>
        </is>
      </c>
    </row>
    <row r="9281">
      <c r="A9281" t="inlineStr">
        <is>
          <t>SRC-01474</t>
        </is>
      </c>
      <c r="B9281" t="inlineStr">
        <is>
          <t>City</t>
        </is>
      </c>
      <c r="C9281" t="inlineStr">
        <is>
          <t>adelaide</t>
        </is>
      </c>
      <c r="D9281" t="inlineStr">
        <is>
          <t>Adelaide</t>
        </is>
      </c>
      <c r="E9281" t="inlineStr">
        <is>
          <t>City case</t>
        </is>
      </c>
    </row>
    <row r="9282">
      <c r="A9282" t="inlineStr">
        <is>
          <t>SRC-01474</t>
        </is>
      </c>
      <c r="B9282" t="inlineStr">
        <is>
          <t>Lifecycle Stage</t>
        </is>
      </c>
      <c r="C9282" t="inlineStr">
        <is>
          <t>newsletter only</t>
        </is>
      </c>
      <c r="D9282" t="inlineStr">
        <is>
          <t>Subscriber</t>
        </is>
      </c>
      <c r="E9282" t="inlineStr">
        <is>
          <t>Mapped to HubSpot lifecycle stage</t>
        </is>
      </c>
    </row>
    <row r="9283">
      <c r="A9283" t="inlineStr">
        <is>
          <t>SRC-01474</t>
        </is>
      </c>
      <c r="B9283" t="inlineStr">
        <is>
          <t>Last Activity</t>
        </is>
      </c>
      <c r="C9283" t="inlineStr">
        <is>
          <t>17/01/2024</t>
        </is>
      </c>
      <c r="D9283" t="inlineStr">
        <is>
          <t>2024-01-17</t>
        </is>
      </c>
      <c r="E9283" t="inlineStr">
        <is>
          <t>Date to YYYY-MM-DD</t>
        </is>
      </c>
    </row>
    <row r="9284">
      <c r="A9284" t="inlineStr">
        <is>
          <t>SRC-01475</t>
        </is>
      </c>
      <c r="B9284" t="inlineStr">
        <is>
          <t>Phone Number</t>
        </is>
      </c>
      <c r="C9284" t="inlineStr">
        <is>
          <t>61355501638</t>
        </is>
      </c>
      <c r="D9284" t="inlineStr">
        <is>
          <t>+61 3 5550 1638</t>
        </is>
      </c>
      <c r="E9284" t="inlineStr">
        <is>
          <t>Phone to +61 international format</t>
        </is>
      </c>
    </row>
    <row r="9285">
      <c r="A9285" t="inlineStr">
        <is>
          <t>SRC-01475</t>
        </is>
      </c>
      <c r="B9285" t="inlineStr">
        <is>
          <t>Company Name</t>
        </is>
      </c>
      <c r="C9285" t="inlineStr">
        <is>
          <t>PEMBERWICK ACCOUNTING PTY LTD</t>
        </is>
      </c>
      <c r="D9285" t="inlineStr">
        <is>
          <t>Pemberwick Accounting Pty Ltd</t>
        </is>
      </c>
      <c r="E9285" t="inlineStr">
        <is>
          <t>Company suffix to 'Pty Ltd', trimmed, case</t>
        </is>
      </c>
    </row>
    <row r="9286">
      <c r="A9286" t="inlineStr">
        <is>
          <t>SRC-01475</t>
        </is>
      </c>
      <c r="B9286" t="inlineStr">
        <is>
          <t>Job Title</t>
        </is>
      </c>
      <c r="C9286" t="inlineStr">
        <is>
          <t>office manager</t>
        </is>
      </c>
      <c r="D9286" t="inlineStr">
        <is>
          <t>Office Manager</t>
        </is>
      </c>
      <c r="E9286" t="inlineStr">
        <is>
          <t>Job title case</t>
        </is>
      </c>
    </row>
    <row r="9287">
      <c r="A9287" t="inlineStr">
        <is>
          <t>SRC-01475</t>
        </is>
      </c>
      <c r="B9287" t="inlineStr">
        <is>
          <t>Postal Code</t>
        </is>
      </c>
      <c r="C9287" t="inlineStr">
        <is>
          <t>3154.0</t>
        </is>
      </c>
      <c r="D9287" t="inlineStr">
        <is>
          <t>3154</t>
        </is>
      </c>
      <c r="E9287" t="inlineStr">
        <is>
          <t>Postcode to 4 digits (restored leading zero / removed .0)</t>
        </is>
      </c>
    </row>
    <row r="9288">
      <c r="A9288" t="inlineStr">
        <is>
          <t>SRC-01475</t>
        </is>
      </c>
      <c r="B9288" t="inlineStr">
        <is>
          <t>Lifecycle Stage</t>
        </is>
      </c>
      <c r="C9288" t="inlineStr">
        <is>
          <t>new lead</t>
        </is>
      </c>
      <c r="D9288" t="inlineStr">
        <is>
          <t>Lead</t>
        </is>
      </c>
      <c r="E9288" t="inlineStr">
        <is>
          <t>Mapped to HubSpot lifecycle stage</t>
        </is>
      </c>
    </row>
    <row r="9289">
      <c r="A9289" t="inlineStr">
        <is>
          <t>SRC-01475</t>
        </is>
      </c>
      <c r="B9289" t="inlineStr">
        <is>
          <t>Last Activity</t>
        </is>
      </c>
      <c r="C9289" t="inlineStr">
        <is>
          <t>Aug 24 2025</t>
        </is>
      </c>
      <c r="D9289" t="inlineStr">
        <is>
          <t>2025-08-24</t>
        </is>
      </c>
      <c r="E9289" t="inlineStr">
        <is>
          <t>Date to YYYY-MM-DD</t>
        </is>
      </c>
    </row>
    <row r="9290">
      <c r="A9290" t="inlineStr">
        <is>
          <t>SRC-01476</t>
        </is>
      </c>
      <c r="B9290" t="inlineStr">
        <is>
          <t>Last Name</t>
        </is>
      </c>
      <c r="C9290" t="inlineStr">
        <is>
          <t xml:space="preserve"> Collins</t>
        </is>
      </c>
      <c r="D9290" t="inlineStr">
        <is>
          <t>Collins</t>
        </is>
      </c>
      <c r="E9290" t="inlineStr">
        <is>
          <t>Trimmed / name case</t>
        </is>
      </c>
    </row>
    <row r="9291">
      <c r="A9291" t="inlineStr">
        <is>
          <t>SRC-01476</t>
        </is>
      </c>
      <c r="B9291" t="inlineStr">
        <is>
          <t>Email</t>
        </is>
      </c>
      <c r="C9291" t="inlineStr">
        <is>
          <t xml:space="preserve"> poppy@vantrellesignage.example</t>
        </is>
      </c>
      <c r="D9291" t="inlineStr">
        <is>
          <t>poppy@vantrellesignage.example</t>
        </is>
      </c>
      <c r="E9291" t="inlineStr">
        <is>
          <t>Lower-case, trimmed, removed mailto:/brackets</t>
        </is>
      </c>
    </row>
    <row r="9292">
      <c r="A9292" t="inlineStr">
        <is>
          <t>SRC-01476</t>
        </is>
      </c>
      <c r="B9292" t="inlineStr">
        <is>
          <t>State/Region</t>
        </is>
      </c>
      <c r="C9292" t="inlineStr">
        <is>
          <t>Western Australia</t>
        </is>
      </c>
      <c r="D9292" t="inlineStr">
        <is>
          <t>WA</t>
        </is>
      </c>
      <c r="E9292" t="inlineStr">
        <is>
          <t>State to standard abbreviation</t>
        </is>
      </c>
    </row>
    <row r="9293">
      <c r="A9293" t="inlineStr">
        <is>
          <t>SRC-01476</t>
        </is>
      </c>
      <c r="B9293" t="inlineStr">
        <is>
          <t>Phone Number</t>
        </is>
      </c>
      <c r="C9293" t="inlineStr">
        <is>
          <t>7010 7023</t>
        </is>
      </c>
      <c r="D9293" t="inlineStr">
        <is>
          <t>+61 8 7010 7023</t>
        </is>
      </c>
      <c r="E9293" t="inlineStr">
        <is>
          <t>Phone to +61 international format</t>
        </is>
      </c>
    </row>
    <row r="9294">
      <c r="A9294" t="inlineStr">
        <is>
          <t>SRC-01476</t>
        </is>
      </c>
      <c r="B9294" t="inlineStr">
        <is>
          <t>Job Title</t>
        </is>
      </c>
      <c r="C9294" t="inlineStr">
        <is>
          <t>hr manager</t>
        </is>
      </c>
      <c r="D9294" t="inlineStr">
        <is>
          <t>HR Manager</t>
        </is>
      </c>
      <c r="E9294" t="inlineStr">
        <is>
          <t>Job title case</t>
        </is>
      </c>
    </row>
    <row r="9295">
      <c r="A9295" t="inlineStr">
        <is>
          <t>SRC-01476</t>
        </is>
      </c>
      <c r="B9295" t="inlineStr">
        <is>
          <t>City</t>
        </is>
      </c>
      <c r="C9295" t="inlineStr">
        <is>
          <t>PERTH</t>
        </is>
      </c>
      <c r="D9295" t="inlineStr">
        <is>
          <t>Perth</t>
        </is>
      </c>
      <c r="E9295" t="inlineStr">
        <is>
          <t>City case</t>
        </is>
      </c>
    </row>
    <row r="9296">
      <c r="A9296" t="inlineStr">
        <is>
          <t>SRC-01476</t>
        </is>
      </c>
      <c r="B9296" t="inlineStr">
        <is>
          <t>Last Activity</t>
        </is>
      </c>
      <c r="C9296" t="inlineStr">
        <is>
          <t>08/06/2024</t>
        </is>
      </c>
      <c r="D9296" t="inlineStr">
        <is>
          <t>2024-06-08</t>
        </is>
      </c>
      <c r="E9296" t="inlineStr">
        <is>
          <t>Date to YYYY-MM-DD</t>
        </is>
      </c>
    </row>
    <row r="9297">
      <c r="A9297" t="inlineStr">
        <is>
          <t>SRC-01477</t>
        </is>
      </c>
      <c r="B9297" t="inlineStr">
        <is>
          <t>State/Region</t>
        </is>
      </c>
      <c r="C9297" t="inlineStr">
        <is>
          <t>Vic</t>
        </is>
      </c>
      <c r="D9297" t="inlineStr">
        <is>
          <t>VIC</t>
        </is>
      </c>
      <c r="E9297" t="inlineStr">
        <is>
          <t>State to standard abbreviation</t>
        </is>
      </c>
    </row>
    <row r="9298">
      <c r="A9298" t="inlineStr">
        <is>
          <t>SRC-01477</t>
        </is>
      </c>
      <c r="B9298" t="inlineStr">
        <is>
          <t>Phone Number</t>
        </is>
      </c>
      <c r="C9298" t="inlineStr">
        <is>
          <t>5550 4908</t>
        </is>
      </c>
      <c r="D9298" t="inlineStr">
        <is>
          <t>+61 3 5550 4908</t>
        </is>
      </c>
      <c r="E9298" t="inlineStr">
        <is>
          <t>Phone to +61 international format</t>
        </is>
      </c>
    </row>
    <row r="9299">
      <c r="A9299" t="inlineStr">
        <is>
          <t>SRC-01477</t>
        </is>
      </c>
      <c r="B9299" t="inlineStr">
        <is>
          <t>Job Title</t>
        </is>
      </c>
      <c r="C9299" t="inlineStr">
        <is>
          <t>DIRECTOR</t>
        </is>
      </c>
      <c r="D9299" t="inlineStr">
        <is>
          <t>Director</t>
        </is>
      </c>
      <c r="E9299" t="inlineStr">
        <is>
          <t>Job title case</t>
        </is>
      </c>
    </row>
    <row r="9300">
      <c r="A9300" t="inlineStr">
        <is>
          <t>SRC-01477</t>
        </is>
      </c>
      <c r="B9300" t="inlineStr">
        <is>
          <t>City</t>
        </is>
      </c>
      <c r="C9300" t="inlineStr">
        <is>
          <t>FOOTSCRAY</t>
        </is>
      </c>
      <c r="D9300" t="inlineStr">
        <is>
          <t>Footscray</t>
        </is>
      </c>
      <c r="E9300" t="inlineStr">
        <is>
          <t>City case</t>
        </is>
      </c>
    </row>
    <row r="9301">
      <c r="A9301" t="inlineStr">
        <is>
          <t>SRC-01477</t>
        </is>
      </c>
      <c r="B9301" t="inlineStr">
        <is>
          <t>Postal Code</t>
        </is>
      </c>
      <c r="C9301" t="inlineStr">
        <is>
          <t>3795.0</t>
        </is>
      </c>
      <c r="D9301" t="inlineStr">
        <is>
          <t>3795</t>
        </is>
      </c>
      <c r="E9301" t="inlineStr">
        <is>
          <t>Postcode to 4 digits (restored leading zero / removed .0)</t>
        </is>
      </c>
    </row>
    <row r="9302">
      <c r="A9302" t="inlineStr">
        <is>
          <t>SRC-01478</t>
        </is>
      </c>
      <c r="B9302" t="inlineStr">
        <is>
          <t>State/Region</t>
        </is>
      </c>
      <c r="C9302" t="inlineStr">
        <is>
          <t>South Australia</t>
        </is>
      </c>
      <c r="D9302" t="inlineStr">
        <is>
          <t>SA</t>
        </is>
      </c>
      <c r="E9302" t="inlineStr">
        <is>
          <t>State to standard abbreviation</t>
        </is>
      </c>
    </row>
    <row r="9303">
      <c r="A9303" t="inlineStr">
        <is>
          <t>SRC-01478</t>
        </is>
      </c>
      <c r="B9303" t="inlineStr">
        <is>
          <t>Phone Number</t>
        </is>
      </c>
      <c r="C9303" t="inlineStr">
        <is>
          <t>08.5550.1447</t>
        </is>
      </c>
      <c r="D9303" t="inlineStr">
        <is>
          <t>+61 8 5550 1447</t>
        </is>
      </c>
      <c r="E9303" t="inlineStr">
        <is>
          <t>Phone to +61 international format</t>
        </is>
      </c>
    </row>
    <row r="9304">
      <c r="A9304" t="inlineStr">
        <is>
          <t>SRC-01478</t>
        </is>
      </c>
      <c r="B9304" t="inlineStr">
        <is>
          <t>Company Name</t>
        </is>
      </c>
      <c r="C9304" t="inlineStr">
        <is>
          <t>Yarrowdine Optics Pty. Ltd.</t>
        </is>
      </c>
      <c r="D9304" t="inlineStr">
        <is>
          <t>Yarrowdine Optics Pty Ltd</t>
        </is>
      </c>
      <c r="E9304" t="inlineStr">
        <is>
          <t>Company suffix to 'Pty Ltd', trimmed, case</t>
        </is>
      </c>
    </row>
    <row r="9305">
      <c r="A9305" t="inlineStr">
        <is>
          <t>SRC-01478</t>
        </is>
      </c>
      <c r="B9305" t="inlineStr">
        <is>
          <t>City</t>
        </is>
      </c>
      <c r="C9305" t="inlineStr">
        <is>
          <t>mount gambier</t>
        </is>
      </c>
      <c r="D9305" t="inlineStr">
        <is>
          <t>Mount Gambier</t>
        </is>
      </c>
      <c r="E9305" t="inlineStr">
        <is>
          <t>City case</t>
        </is>
      </c>
    </row>
    <row r="9306">
      <c r="A9306" t="inlineStr">
        <is>
          <t>SRC-01479</t>
        </is>
      </c>
      <c r="B9306" t="inlineStr">
        <is>
          <t>Last Name</t>
        </is>
      </c>
      <c r="C9306" t="inlineStr">
        <is>
          <t xml:space="preserve"> Fraser</t>
        </is>
      </c>
      <c r="D9306" t="inlineStr">
        <is>
          <t>Fraser</t>
        </is>
      </c>
      <c r="E9306" t="inlineStr">
        <is>
          <t>Trimmed / name case</t>
        </is>
      </c>
    </row>
    <row r="9307">
      <c r="A9307" t="inlineStr">
        <is>
          <t>SRC-01479</t>
        </is>
      </c>
      <c r="B9307" t="inlineStr">
        <is>
          <t>Phone Number</t>
        </is>
      </c>
      <c r="C9307" t="inlineStr">
        <is>
          <t>61355504563</t>
        </is>
      </c>
      <c r="D9307" t="inlineStr">
        <is>
          <t>+61 3 5550 4563</t>
        </is>
      </c>
      <c r="E9307" t="inlineStr">
        <is>
          <t>Phone to +61 international format</t>
        </is>
      </c>
    </row>
    <row r="9308">
      <c r="A9308" t="inlineStr">
        <is>
          <t>SRC-01479</t>
        </is>
      </c>
      <c r="B9308" t="inlineStr">
        <is>
          <t>Company Name</t>
        </is>
      </c>
      <c r="C9308" t="inlineStr">
        <is>
          <t>YARROWDINE HOSPITALITY PTY LTD</t>
        </is>
      </c>
      <c r="D9308" t="inlineStr">
        <is>
          <t>Yarrowdine Hospitality Pty Ltd</t>
        </is>
      </c>
      <c r="E9308" t="inlineStr">
        <is>
          <t>Company suffix to 'Pty Ltd', trimmed, case</t>
        </is>
      </c>
    </row>
    <row r="9309">
      <c r="A9309" t="inlineStr">
        <is>
          <t>SRC-01479</t>
        </is>
      </c>
      <c r="B9309" t="inlineStr">
        <is>
          <t>City</t>
        </is>
      </c>
      <c r="C9309" t="inlineStr">
        <is>
          <t>footscray</t>
        </is>
      </c>
      <c r="D9309" t="inlineStr">
        <is>
          <t>Footscray</t>
        </is>
      </c>
      <c r="E9309" t="inlineStr">
        <is>
          <t>City case</t>
        </is>
      </c>
    </row>
    <row r="9310">
      <c r="A9310" t="inlineStr">
        <is>
          <t>SRC-01479</t>
        </is>
      </c>
      <c r="B9310" t="inlineStr">
        <is>
          <t>Lifecycle Stage</t>
        </is>
      </c>
      <c r="C9310" t="inlineStr">
        <is>
          <t>lead</t>
        </is>
      </c>
      <c r="D9310" t="inlineStr">
        <is>
          <t>Lead</t>
        </is>
      </c>
      <c r="E9310" t="inlineStr">
        <is>
          <t>Mapped to HubSpot lifecycle stage</t>
        </is>
      </c>
    </row>
    <row r="9311">
      <c r="A9311" t="inlineStr">
        <is>
          <t>SRC-01480</t>
        </is>
      </c>
      <c r="B9311" t="inlineStr">
        <is>
          <t>Email</t>
        </is>
      </c>
      <c r="C9311" t="inlineStr">
        <is>
          <t>MINHB@PEMBERWICKPACKAGING.EXAMPLE</t>
        </is>
      </c>
      <c r="D9311" t="inlineStr">
        <is>
          <t>minhb@pemberwickpackaging.example</t>
        </is>
      </c>
      <c r="E9311" t="inlineStr">
        <is>
          <t>Lower-case, trimmed, removed mailto:/brackets</t>
        </is>
      </c>
    </row>
    <row r="9312">
      <c r="A9312" t="inlineStr">
        <is>
          <t>SRC-01480</t>
        </is>
      </c>
      <c r="B9312" t="inlineStr">
        <is>
          <t>State/Region</t>
        </is>
      </c>
      <c r="C9312" t="inlineStr">
        <is>
          <t>Victoria</t>
        </is>
      </c>
      <c r="D9312" t="inlineStr">
        <is>
          <t>VIC</t>
        </is>
      </c>
      <c r="E9312" t="inlineStr">
        <is>
          <t>State to standard abbreviation</t>
        </is>
      </c>
    </row>
    <row r="9313">
      <c r="A9313" t="inlineStr">
        <is>
          <t>SRC-01480</t>
        </is>
      </c>
      <c r="B9313" t="inlineStr">
        <is>
          <t>Phone Number</t>
        </is>
      </c>
      <c r="C9313" t="inlineStr">
        <is>
          <t>7010 5129</t>
        </is>
      </c>
      <c r="D9313" t="inlineStr">
        <is>
          <t>+61 3 7010 5129</t>
        </is>
      </c>
      <c r="E9313" t="inlineStr">
        <is>
          <t>Phone to +61 international format</t>
        </is>
      </c>
    </row>
    <row r="9314">
      <c r="A9314" t="inlineStr">
        <is>
          <t>SRC-01480</t>
        </is>
      </c>
      <c r="B9314" t="inlineStr">
        <is>
          <t>Company Name</t>
        </is>
      </c>
      <c r="C9314" t="inlineStr">
        <is>
          <t>Pemberwick Packaging P/L</t>
        </is>
      </c>
      <c r="D9314" t="inlineStr">
        <is>
          <t>Pemberwick Packaging Pty Ltd</t>
        </is>
      </c>
      <c r="E9314" t="inlineStr">
        <is>
          <t>Company suffix to 'Pty Ltd', trimmed, case</t>
        </is>
      </c>
    </row>
    <row r="9315">
      <c r="A9315" t="inlineStr">
        <is>
          <t>SRC-01480</t>
        </is>
      </c>
      <c r="B9315" t="inlineStr">
        <is>
          <t>Job Title</t>
        </is>
      </c>
      <c r="C9315" t="inlineStr">
        <is>
          <t>marketing coordinator</t>
        </is>
      </c>
      <c r="D9315" t="inlineStr">
        <is>
          <t>Marketing Coordinator</t>
        </is>
      </c>
      <c r="E9315" t="inlineStr">
        <is>
          <t>Job title case</t>
        </is>
      </c>
    </row>
    <row r="9316">
      <c r="A9316" t="inlineStr">
        <is>
          <t>SRC-01480</t>
        </is>
      </c>
      <c r="B9316" t="inlineStr">
        <is>
          <t>Lifecycle Stage</t>
        </is>
      </c>
      <c r="C9316" t="inlineStr">
        <is>
          <t>mql</t>
        </is>
      </c>
      <c r="D9316" t="inlineStr">
        <is>
          <t>Marketing Qualified Lead</t>
        </is>
      </c>
      <c r="E9316" t="inlineStr">
        <is>
          <t>Mapped to HubSpot lifecycle stage</t>
        </is>
      </c>
    </row>
    <row r="9317">
      <c r="A9317" t="inlineStr">
        <is>
          <t>SRC-01480</t>
        </is>
      </c>
      <c r="B9317" t="inlineStr">
        <is>
          <t>Last Activity</t>
        </is>
      </c>
      <c r="C9317" t="inlineStr">
        <is>
          <t>15/01/2026</t>
        </is>
      </c>
      <c r="D9317" t="inlineStr">
        <is>
          <t>2026-01-15</t>
        </is>
      </c>
      <c r="E9317" t="inlineStr">
        <is>
          <t>Date to YYYY-MM-DD</t>
        </is>
      </c>
    </row>
    <row r="9318">
      <c r="A9318" t="inlineStr">
        <is>
          <t>SRC-01481</t>
        </is>
      </c>
      <c r="B9318" t="inlineStr">
        <is>
          <t>Last Name</t>
        </is>
      </c>
      <c r="C9318" t="inlineStr">
        <is>
          <t xml:space="preserve">Henderson </t>
        </is>
      </c>
      <c r="D9318" t="inlineStr">
        <is>
          <t>Henderson</t>
        </is>
      </c>
      <c r="E9318" t="inlineStr">
        <is>
          <t>Trimmed / name case</t>
        </is>
      </c>
    </row>
    <row r="9319">
      <c r="A9319" t="inlineStr">
        <is>
          <t>SRC-01481</t>
        </is>
      </c>
      <c r="B9319" t="inlineStr">
        <is>
          <t>State/Region</t>
        </is>
      </c>
      <c r="C9319" t="inlineStr">
        <is>
          <t>Queensland</t>
        </is>
      </c>
      <c r="D9319" t="inlineStr">
        <is>
          <t>QLD</t>
        </is>
      </c>
      <c r="E9319" t="inlineStr">
        <is>
          <t>State to standard abbreviation</t>
        </is>
      </c>
    </row>
    <row r="9320">
      <c r="A9320" t="inlineStr">
        <is>
          <t>SRC-01481</t>
        </is>
      </c>
      <c r="B9320" t="inlineStr">
        <is>
          <t>Phone Number</t>
        </is>
      </c>
      <c r="C9320" t="inlineStr">
        <is>
          <t>07.5550.1573</t>
        </is>
      </c>
      <c r="D9320" t="inlineStr">
        <is>
          <t>+61 7 5550 1573</t>
        </is>
      </c>
      <c r="E9320" t="inlineStr">
        <is>
          <t>Phone to +61 international format</t>
        </is>
      </c>
    </row>
    <row r="9321">
      <c r="A9321" t="inlineStr">
        <is>
          <t>SRC-01481</t>
        </is>
      </c>
      <c r="B9321" t="inlineStr">
        <is>
          <t>Company Name</t>
        </is>
      </c>
      <c r="C9321" t="inlineStr">
        <is>
          <t>COPPERWHIST PRINT PTY LTD</t>
        </is>
      </c>
      <c r="D9321" t="inlineStr">
        <is>
          <t>Copperwhist Print Pty Ltd</t>
        </is>
      </c>
      <c r="E9321" t="inlineStr">
        <is>
          <t>Company suffix to 'Pty Ltd', trimmed, case</t>
        </is>
      </c>
    </row>
    <row r="9322">
      <c r="A9322" t="inlineStr">
        <is>
          <t>SRC-01481</t>
        </is>
      </c>
      <c r="B9322" t="inlineStr">
        <is>
          <t>City</t>
        </is>
      </c>
      <c r="C9322" t="inlineStr">
        <is>
          <t>gold coast</t>
        </is>
      </c>
      <c r="D9322" t="inlineStr">
        <is>
          <t>Gold Coast</t>
        </is>
      </c>
      <c r="E9322" t="inlineStr">
        <is>
          <t>City case</t>
        </is>
      </c>
    </row>
    <row r="9323">
      <c r="A9323" t="inlineStr">
        <is>
          <t>SRC-01481</t>
        </is>
      </c>
      <c r="B9323" t="inlineStr">
        <is>
          <t>Last Activity</t>
        </is>
      </c>
      <c r="C9323" t="inlineStr">
        <is>
          <t>23/04/2026</t>
        </is>
      </c>
      <c r="D9323" t="inlineStr">
        <is>
          <t>2026-04-23</t>
        </is>
      </c>
      <c r="E9323" t="inlineStr">
        <is>
          <t>Date to YYYY-MM-DD</t>
        </is>
      </c>
    </row>
    <row r="9324">
      <c r="A9324" t="inlineStr">
        <is>
          <t>SRC-01482</t>
        </is>
      </c>
      <c r="B9324" t="inlineStr">
        <is>
          <t>Phone Number</t>
        </is>
      </c>
      <c r="C9324" t="inlineStr">
        <is>
          <t>(08) 7010 9464</t>
        </is>
      </c>
      <c r="D9324" t="inlineStr">
        <is>
          <t>+61 8 7010 9464</t>
        </is>
      </c>
      <c r="E9324" t="inlineStr">
        <is>
          <t>Phone to +61 international format</t>
        </is>
      </c>
    </row>
    <row r="9325">
      <c r="A9325" t="inlineStr">
        <is>
          <t>SRC-01482</t>
        </is>
      </c>
      <c r="B9325" t="inlineStr">
        <is>
          <t>Company Name</t>
        </is>
      </c>
      <c r="C9325" t="inlineStr">
        <is>
          <t>Dunvessa Labs</t>
        </is>
      </c>
      <c r="D9325" t="inlineStr">
        <is>
          <t>Dunvessa Labs Pty Ltd</t>
        </is>
      </c>
      <c r="E9325" t="inlineStr">
        <is>
          <t>Company suffix to 'Pty Ltd', trimmed, case</t>
        </is>
      </c>
    </row>
    <row r="9326">
      <c r="A9326" t="inlineStr">
        <is>
          <t>SRC-01482</t>
        </is>
      </c>
      <c r="B9326" t="inlineStr">
        <is>
          <t>Job Title</t>
        </is>
      </c>
      <c r="C9326" t="inlineStr">
        <is>
          <t>procurement officer</t>
        </is>
      </c>
      <c r="D9326" t="inlineStr">
        <is>
          <t>Procurement Officer</t>
        </is>
      </c>
      <c r="E9326" t="inlineStr">
        <is>
          <t>Job title case</t>
        </is>
      </c>
    </row>
    <row r="9327">
      <c r="A9327" t="inlineStr">
        <is>
          <t>SRC-01482</t>
        </is>
      </c>
      <c r="B9327" t="inlineStr">
        <is>
          <t>City</t>
        </is>
      </c>
      <c r="C9327" t="inlineStr">
        <is>
          <t>bunbury</t>
        </is>
      </c>
      <c r="D9327" t="inlineStr">
        <is>
          <t>Bunbury</t>
        </is>
      </c>
      <c r="E9327" t="inlineStr">
        <is>
          <t>City case</t>
        </is>
      </c>
    </row>
    <row r="9328">
      <c r="A9328" t="inlineStr">
        <is>
          <t>SRC-01482</t>
        </is>
      </c>
      <c r="B9328" t="inlineStr">
        <is>
          <t>Lifecycle Stage</t>
        </is>
      </c>
      <c r="C9328" t="inlineStr">
        <is>
          <t>new lead</t>
        </is>
      </c>
      <c r="D9328" t="inlineStr">
        <is>
          <t>Lead</t>
        </is>
      </c>
      <c r="E9328" t="inlineStr">
        <is>
          <t>Mapped to HubSpot lifecycle stage</t>
        </is>
      </c>
    </row>
    <row r="9329">
      <c r="A9329" t="inlineStr">
        <is>
          <t>SRC-01483</t>
        </is>
      </c>
      <c r="B9329" t="inlineStr">
        <is>
          <t>First Name</t>
        </is>
      </c>
      <c r="C9329" t="inlineStr">
        <is>
          <t>elliot</t>
        </is>
      </c>
      <c r="D9329" t="inlineStr">
        <is>
          <t>Elliot</t>
        </is>
      </c>
      <c r="E9329" t="inlineStr">
        <is>
          <t>Trimmed / name case</t>
        </is>
      </c>
    </row>
    <row r="9330">
      <c r="A9330" t="inlineStr">
        <is>
          <t>SRC-01483</t>
        </is>
      </c>
      <c r="B9330" t="inlineStr">
        <is>
          <t>State/Region</t>
        </is>
      </c>
      <c r="C9330" t="inlineStr">
        <is>
          <t>Vic</t>
        </is>
      </c>
      <c r="D9330" t="inlineStr">
        <is>
          <t>VIC</t>
        </is>
      </c>
      <c r="E9330" t="inlineStr">
        <is>
          <t>State to standard abbreviation</t>
        </is>
      </c>
    </row>
    <row r="9331">
      <c r="A9331" t="inlineStr">
        <is>
          <t>SRC-01483</t>
        </is>
      </c>
      <c r="B9331" t="inlineStr">
        <is>
          <t>Company Name</t>
        </is>
      </c>
      <c r="C9331" t="inlineStr">
        <is>
          <t>ZEPHRANE ENGINEERING PTY LTD</t>
        </is>
      </c>
      <c r="D9331" t="inlineStr">
        <is>
          <t>Zephrane Engineering Pty Ltd</t>
        </is>
      </c>
      <c r="E9331" t="inlineStr">
        <is>
          <t>Company suffix to 'Pty Ltd', trimmed, case</t>
        </is>
      </c>
    </row>
    <row r="9332">
      <c r="A9332" t="inlineStr">
        <is>
          <t>SRC-01483</t>
        </is>
      </c>
      <c r="B9332" t="inlineStr">
        <is>
          <t>Job Title</t>
        </is>
      </c>
      <c r="C9332" t="inlineStr">
        <is>
          <t>GENERAL MANAGER</t>
        </is>
      </c>
      <c r="D9332" t="inlineStr">
        <is>
          <t>General Manager</t>
        </is>
      </c>
      <c r="E9332" t="inlineStr">
        <is>
          <t>Job title case</t>
        </is>
      </c>
    </row>
    <row r="9333">
      <c r="A9333" t="inlineStr">
        <is>
          <t>SRC-01483</t>
        </is>
      </c>
      <c r="B9333" t="inlineStr">
        <is>
          <t>Lifecycle Stage</t>
        </is>
      </c>
      <c r="C9333" t="inlineStr">
        <is>
          <t>Sales qualified</t>
        </is>
      </c>
      <c r="D9333" t="inlineStr">
        <is>
          <t>Sales Qualified Lead</t>
        </is>
      </c>
      <c r="E9333" t="inlineStr">
        <is>
          <t>Mapped to HubSpot lifecycle stage</t>
        </is>
      </c>
    </row>
    <row r="9334">
      <c r="A9334" t="inlineStr">
        <is>
          <t>SRC-01483</t>
        </is>
      </c>
      <c r="B9334" t="inlineStr">
        <is>
          <t>Last Activity</t>
        </is>
      </c>
      <c r="C9334" t="inlineStr">
        <is>
          <t>26/12/2025</t>
        </is>
      </c>
      <c r="D9334" t="inlineStr">
        <is>
          <t>2025-12-26</t>
        </is>
      </c>
      <c r="E9334" t="inlineStr">
        <is>
          <t>Date to YYYY-MM-DD</t>
        </is>
      </c>
    </row>
    <row r="9335">
      <c r="A9335" t="inlineStr">
        <is>
          <t>SRC-01484</t>
        </is>
      </c>
      <c r="B9335" t="inlineStr">
        <is>
          <t>State/Region</t>
        </is>
      </c>
      <c r="C9335" t="inlineStr">
        <is>
          <t>Western Australia</t>
        </is>
      </c>
      <c r="D9335" t="inlineStr">
        <is>
          <t>WA</t>
        </is>
      </c>
      <c r="E9335" t="inlineStr">
        <is>
          <t>State to standard abbreviation</t>
        </is>
      </c>
    </row>
    <row r="9336">
      <c r="A9336" t="inlineStr">
        <is>
          <t>SRC-01484</t>
        </is>
      </c>
      <c r="B9336" t="inlineStr">
        <is>
          <t>Phone Number</t>
        </is>
      </c>
      <c r="C9336" t="inlineStr">
        <is>
          <t>08.7010.8132</t>
        </is>
      </c>
      <c r="D9336" t="inlineStr">
        <is>
          <t>+61 8 7010 8132</t>
        </is>
      </c>
      <c r="E9336" t="inlineStr">
        <is>
          <t>Phone to +61 international format</t>
        </is>
      </c>
    </row>
    <row r="9337">
      <c r="A9337" t="inlineStr">
        <is>
          <t>SRC-01484</t>
        </is>
      </c>
      <c r="B9337" t="inlineStr">
        <is>
          <t>Company Name</t>
        </is>
      </c>
      <c r="C9337" t="inlineStr">
        <is>
          <t>Dunvessa Labs</t>
        </is>
      </c>
      <c r="D9337" t="inlineStr">
        <is>
          <t>Dunvessa Labs Pty Ltd</t>
        </is>
      </c>
      <c r="E9337" t="inlineStr">
        <is>
          <t>Company suffix to 'Pty Ltd', trimmed, case</t>
        </is>
      </c>
    </row>
    <row r="9338">
      <c r="A9338" t="inlineStr">
        <is>
          <t>SRC-01484</t>
        </is>
      </c>
      <c r="B9338" t="inlineStr">
        <is>
          <t>Postal Code</t>
        </is>
      </c>
      <c r="C9338" t="inlineStr">
        <is>
          <t>6259.0</t>
        </is>
      </c>
      <c r="D9338" t="inlineStr">
        <is>
          <t>6259</t>
        </is>
      </c>
      <c r="E9338" t="inlineStr">
        <is>
          <t>Postcode to 4 digits (restored leading zero / removed .0)</t>
        </is>
      </c>
    </row>
    <row r="9339">
      <c r="A9339" t="inlineStr">
        <is>
          <t>SRC-01484</t>
        </is>
      </c>
      <c r="B9339" t="inlineStr">
        <is>
          <t>Lifecycle Stage</t>
        </is>
      </c>
      <c r="C9339" t="inlineStr">
        <is>
          <t>cust</t>
        </is>
      </c>
      <c r="D9339" t="inlineStr">
        <is>
          <t>Customer</t>
        </is>
      </c>
      <c r="E9339" t="inlineStr">
        <is>
          <t>Mapped to HubSpot lifecycle stage</t>
        </is>
      </c>
    </row>
    <row r="9340">
      <c r="A9340" t="inlineStr">
        <is>
          <t>SRC-01485</t>
        </is>
      </c>
      <c r="B9340" t="inlineStr">
        <is>
          <t>First Name</t>
        </is>
      </c>
      <c r="C9340" t="inlineStr">
        <is>
          <t>MIA</t>
        </is>
      </c>
      <c r="D9340" t="inlineStr">
        <is>
          <t>Mia</t>
        </is>
      </c>
      <c r="E9340" t="inlineStr">
        <is>
          <t>Trimmed / name case</t>
        </is>
      </c>
    </row>
    <row r="9341">
      <c r="A9341" t="inlineStr">
        <is>
          <t>SRC-01485</t>
        </is>
      </c>
      <c r="B9341" t="inlineStr">
        <is>
          <t>State/Region</t>
        </is>
      </c>
      <c r="C9341" t="inlineStr">
        <is>
          <t>Western Australia</t>
        </is>
      </c>
      <c r="D9341" t="inlineStr">
        <is>
          <t>WA</t>
        </is>
      </c>
      <c r="E9341" t="inlineStr">
        <is>
          <t>State to standard abbreviation</t>
        </is>
      </c>
    </row>
    <row r="9342">
      <c r="A9342" t="inlineStr">
        <is>
          <t>SRC-01485</t>
        </is>
      </c>
      <c r="B9342" t="inlineStr">
        <is>
          <t>Company Name</t>
        </is>
      </c>
      <c r="C9342" t="inlineStr">
        <is>
          <t>Rushavon Foods Pty. Ltd.</t>
        </is>
      </c>
      <c r="D9342" t="inlineStr">
        <is>
          <t>Rushavon Foods Pty Ltd</t>
        </is>
      </c>
      <c r="E9342" t="inlineStr">
        <is>
          <t>Company suffix to 'Pty Ltd', trimmed, case</t>
        </is>
      </c>
    </row>
    <row r="9343">
      <c r="A9343" t="inlineStr">
        <is>
          <t>SRC-01485</t>
        </is>
      </c>
      <c r="B9343" t="inlineStr">
        <is>
          <t>Last Activity</t>
        </is>
      </c>
      <c r="C9343" t="inlineStr">
        <is>
          <t>May 06 2024</t>
        </is>
      </c>
      <c r="D9343" t="inlineStr">
        <is>
          <t>2024-05-06</t>
        </is>
      </c>
      <c r="E9343" t="inlineStr">
        <is>
          <t>Date to YYYY-MM-DD</t>
        </is>
      </c>
    </row>
    <row r="9344">
      <c r="A9344" t="inlineStr">
        <is>
          <t>SRC-01486</t>
        </is>
      </c>
      <c r="B9344" t="inlineStr">
        <is>
          <t>State/Region</t>
        </is>
      </c>
      <c r="C9344" t="inlineStr">
        <is>
          <t>Western Australia</t>
        </is>
      </c>
      <c r="D9344" t="inlineStr">
        <is>
          <t>WA</t>
        </is>
      </c>
      <c r="E9344" t="inlineStr">
        <is>
          <t>State to standard abbreviation</t>
        </is>
      </c>
    </row>
    <row r="9345">
      <c r="A9345" t="inlineStr">
        <is>
          <t>SRC-01486</t>
        </is>
      </c>
      <c r="B9345" t="inlineStr">
        <is>
          <t>Phone Number</t>
        </is>
      </c>
      <c r="C9345" t="inlineStr">
        <is>
          <t>(08) 5550 8347</t>
        </is>
      </c>
      <c r="D9345" t="inlineStr">
        <is>
          <t>+61 8 5550 8347</t>
        </is>
      </c>
      <c r="E9345" t="inlineStr">
        <is>
          <t>Phone to +61 international format</t>
        </is>
      </c>
    </row>
    <row r="9346">
      <c r="A9346" t="inlineStr">
        <is>
          <t>SRC-01486</t>
        </is>
      </c>
      <c r="B9346" t="inlineStr">
        <is>
          <t>Company Name</t>
        </is>
      </c>
      <c r="C9346" t="inlineStr">
        <is>
          <t>Vantrelle Signage</t>
        </is>
      </c>
      <c r="D9346" t="inlineStr">
        <is>
          <t>Vantrelle Signage Pty Ltd</t>
        </is>
      </c>
      <c r="E9346" t="inlineStr">
        <is>
          <t>Company suffix to 'Pty Ltd', trimmed, case</t>
        </is>
      </c>
    </row>
    <row r="9347">
      <c r="A9347" t="inlineStr">
        <is>
          <t>SRC-01486</t>
        </is>
      </c>
      <c r="B9347" t="inlineStr">
        <is>
          <t>City</t>
        </is>
      </c>
      <c r="C9347" t="inlineStr">
        <is>
          <t>PERTH</t>
        </is>
      </c>
      <c r="D9347" t="inlineStr">
        <is>
          <t>Perth</t>
        </is>
      </c>
      <c r="E9347" t="inlineStr">
        <is>
          <t>City case</t>
        </is>
      </c>
    </row>
    <row r="9348">
      <c r="A9348" t="inlineStr">
        <is>
          <t>SRC-01486</t>
        </is>
      </c>
      <c r="B9348" t="inlineStr">
        <is>
          <t>Last Activity</t>
        </is>
      </c>
      <c r="C9348" t="inlineStr">
        <is>
          <t>22/05/2024</t>
        </is>
      </c>
      <c r="D9348" t="inlineStr">
        <is>
          <t>2024-05-22</t>
        </is>
      </c>
      <c r="E9348" t="inlineStr">
        <is>
          <t>Date to YYYY-MM-DD</t>
        </is>
      </c>
    </row>
    <row r="9349">
      <c r="A9349" t="inlineStr">
        <is>
          <t>SRC-01487</t>
        </is>
      </c>
      <c r="B9349" t="inlineStr">
        <is>
          <t>State/Region</t>
        </is>
      </c>
      <c r="C9349" t="inlineStr">
        <is>
          <t>South Australia</t>
        </is>
      </c>
      <c r="D9349" t="inlineStr">
        <is>
          <t>SA</t>
        </is>
      </c>
      <c r="E9349" t="inlineStr">
        <is>
          <t>State to standard abbreviation</t>
        </is>
      </c>
    </row>
    <row r="9350">
      <c r="A9350" t="inlineStr">
        <is>
          <t>SRC-01487</t>
        </is>
      </c>
      <c r="B9350" t="inlineStr">
        <is>
          <t>Phone Number</t>
        </is>
      </c>
      <c r="C9350" t="inlineStr">
        <is>
          <t>08 5550 1104</t>
        </is>
      </c>
      <c r="D9350" t="inlineStr">
        <is>
          <t>+61 8 5550 1104</t>
        </is>
      </c>
      <c r="E9350" t="inlineStr">
        <is>
          <t>Phone to +61 international format</t>
        </is>
      </c>
    </row>
    <row r="9351">
      <c r="A9351" t="inlineStr">
        <is>
          <t>SRC-01487</t>
        </is>
      </c>
      <c r="B9351" t="inlineStr">
        <is>
          <t>Company Name</t>
        </is>
      </c>
      <c r="C9351" t="inlineStr">
        <is>
          <t>Wattlemere Electrical P/L</t>
        </is>
      </c>
      <c r="D9351" t="inlineStr">
        <is>
          <t>Wattlemere Electrical Pty Ltd</t>
        </is>
      </c>
      <c r="E9351" t="inlineStr">
        <is>
          <t>Company suffix to 'Pty Ltd', trimmed, case</t>
        </is>
      </c>
    </row>
    <row r="9352">
      <c r="A9352" t="inlineStr">
        <is>
          <t>SRC-01487</t>
        </is>
      </c>
      <c r="B9352" t="inlineStr">
        <is>
          <t>City</t>
        </is>
      </c>
      <c r="C9352" t="inlineStr">
        <is>
          <t>adelaide</t>
        </is>
      </c>
      <c r="D9352" t="inlineStr">
        <is>
          <t>Adelaide</t>
        </is>
      </c>
      <c r="E9352" t="inlineStr">
        <is>
          <t>City case</t>
        </is>
      </c>
    </row>
    <row r="9353">
      <c r="A9353" t="inlineStr">
        <is>
          <t>SRC-01487</t>
        </is>
      </c>
      <c r="B9353" t="inlineStr">
        <is>
          <t>Lifecycle Stage</t>
        </is>
      </c>
      <c r="C9353" t="inlineStr">
        <is>
          <t>lead</t>
        </is>
      </c>
      <c r="D9353" t="inlineStr">
        <is>
          <t>Lead</t>
        </is>
      </c>
      <c r="E9353" t="inlineStr">
        <is>
          <t>Mapped to HubSpot lifecycle stage</t>
        </is>
      </c>
    </row>
    <row r="9354">
      <c r="A9354" t="inlineStr">
        <is>
          <t>SRC-01487</t>
        </is>
      </c>
      <c r="B9354" t="inlineStr">
        <is>
          <t>Last Activity</t>
        </is>
      </c>
      <c r="C9354" t="inlineStr">
        <is>
          <t>13/05/2026</t>
        </is>
      </c>
      <c r="D9354" t="inlineStr">
        <is>
          <t>2026-05-13</t>
        </is>
      </c>
      <c r="E9354" t="inlineStr">
        <is>
          <t>Date to YYYY-MM-DD</t>
        </is>
      </c>
    </row>
    <row r="9355">
      <c r="A9355" t="inlineStr">
        <is>
          <t>SRC-01488</t>
        </is>
      </c>
      <c r="B9355" t="inlineStr">
        <is>
          <t>State/Region</t>
        </is>
      </c>
      <c r="C9355" t="inlineStr">
        <is>
          <t>Western Australia</t>
        </is>
      </c>
      <c r="D9355" t="inlineStr">
        <is>
          <t>WA</t>
        </is>
      </c>
      <c r="E9355" t="inlineStr">
        <is>
          <t>State to standard abbreviation</t>
        </is>
      </c>
    </row>
    <row r="9356">
      <c r="A9356" t="inlineStr">
        <is>
          <t>SRC-01488</t>
        </is>
      </c>
      <c r="B9356" t="inlineStr">
        <is>
          <t>Phone Number</t>
        </is>
      </c>
      <c r="C9356" t="inlineStr">
        <is>
          <t>08 7010 7628</t>
        </is>
      </c>
      <c r="D9356" t="inlineStr">
        <is>
          <t>+61 8 7010 7628</t>
        </is>
      </c>
      <c r="E9356" t="inlineStr">
        <is>
          <t>Phone to +61 international format</t>
        </is>
      </c>
    </row>
    <row r="9357">
      <c r="A9357" t="inlineStr">
        <is>
          <t>SRC-01488</t>
        </is>
      </c>
      <c r="B9357" t="inlineStr">
        <is>
          <t>Company Name</t>
        </is>
      </c>
      <c r="C9357" t="inlineStr">
        <is>
          <t>Rushavon Foods pty ltd</t>
        </is>
      </c>
      <c r="D9357" t="inlineStr">
        <is>
          <t>Rushavon Foods Pty Ltd</t>
        </is>
      </c>
      <c r="E9357" t="inlineStr">
        <is>
          <t>Company suffix to 'Pty Ltd', trimmed, case</t>
        </is>
      </c>
    </row>
    <row r="9358">
      <c r="A9358" t="inlineStr">
        <is>
          <t>SRC-01488</t>
        </is>
      </c>
      <c r="B9358" t="inlineStr">
        <is>
          <t>Job Title</t>
        </is>
      </c>
      <c r="C9358" t="inlineStr">
        <is>
          <t>FINANCE MANAGER</t>
        </is>
      </c>
      <c r="D9358" t="inlineStr">
        <is>
          <t>Finance Manager</t>
        </is>
      </c>
      <c r="E9358" t="inlineStr">
        <is>
          <t>Job title case</t>
        </is>
      </c>
    </row>
    <row r="9359">
      <c r="A9359" t="inlineStr">
        <is>
          <t>SRC-01488</t>
        </is>
      </c>
      <c r="B9359" t="inlineStr">
        <is>
          <t>Lifecycle Stage</t>
        </is>
      </c>
      <c r="C9359" t="inlineStr">
        <is>
          <t>lead</t>
        </is>
      </c>
      <c r="D9359" t="inlineStr">
        <is>
          <t>Lead</t>
        </is>
      </c>
      <c r="E9359" t="inlineStr">
        <is>
          <t>Mapped to HubSpot lifecycle stage</t>
        </is>
      </c>
    </row>
    <row r="9360">
      <c r="A9360" t="inlineStr">
        <is>
          <t>SRC-01488</t>
        </is>
      </c>
      <c r="B9360" t="inlineStr">
        <is>
          <t>Last Activity</t>
        </is>
      </c>
      <c r="C9360" t="inlineStr">
        <is>
          <t>06/05/2024</t>
        </is>
      </c>
      <c r="D9360" t="inlineStr">
        <is>
          <t>2024-05-06</t>
        </is>
      </c>
      <c r="E9360" t="inlineStr">
        <is>
          <t>Date to YYYY-MM-DD</t>
        </is>
      </c>
    </row>
    <row r="9361">
      <c r="A9361" t="inlineStr">
        <is>
          <t>SRC-01489</t>
        </is>
      </c>
      <c r="B9361" t="inlineStr">
        <is>
          <t>First Name</t>
        </is>
      </c>
      <c r="C9361" t="inlineStr">
        <is>
          <t>zoe</t>
        </is>
      </c>
      <c r="D9361" t="inlineStr">
        <is>
          <t>Zoe</t>
        </is>
      </c>
      <c r="E9361" t="inlineStr">
        <is>
          <t>Trimmed / name case</t>
        </is>
      </c>
    </row>
    <row r="9362">
      <c r="A9362" t="inlineStr">
        <is>
          <t>SRC-01489</t>
        </is>
      </c>
      <c r="B9362" t="inlineStr">
        <is>
          <t>Last Name</t>
        </is>
      </c>
      <c r="C9362" t="inlineStr">
        <is>
          <t xml:space="preserve"> Edwards</t>
        </is>
      </c>
      <c r="D9362" t="inlineStr">
        <is>
          <t>Edwards</t>
        </is>
      </c>
      <c r="E9362" t="inlineStr">
        <is>
          <t>Trimmed / name case</t>
        </is>
      </c>
    </row>
    <row r="9363">
      <c r="A9363" t="inlineStr">
        <is>
          <t>SRC-01489</t>
        </is>
      </c>
      <c r="B9363" t="inlineStr">
        <is>
          <t>State/Region</t>
        </is>
      </c>
      <c r="C9363" t="inlineStr">
        <is>
          <t>vic</t>
        </is>
      </c>
      <c r="D9363" t="inlineStr">
        <is>
          <t>VIC</t>
        </is>
      </c>
      <c r="E9363" t="inlineStr">
        <is>
          <t>State to standard abbreviation</t>
        </is>
      </c>
    </row>
    <row r="9364">
      <c r="A9364" t="inlineStr">
        <is>
          <t>SRC-01489</t>
        </is>
      </c>
      <c r="B9364" t="inlineStr">
        <is>
          <t>Phone Number</t>
        </is>
      </c>
      <c r="C9364" t="inlineStr">
        <is>
          <t>03 7010 5428</t>
        </is>
      </c>
      <c r="D9364" t="inlineStr">
        <is>
          <t>+61 3 7010 5428</t>
        </is>
      </c>
      <c r="E9364" t="inlineStr">
        <is>
          <t>Phone to +61 international format</t>
        </is>
      </c>
    </row>
    <row r="9365">
      <c r="A9365" t="inlineStr">
        <is>
          <t>SRC-01489</t>
        </is>
      </c>
      <c r="B9365" t="inlineStr">
        <is>
          <t>Company Name</t>
        </is>
      </c>
      <c r="C9365" t="inlineStr">
        <is>
          <t xml:space="preserve"> Morrowick Electrical Pty Ltd</t>
        </is>
      </c>
      <c r="D9365" t="inlineStr">
        <is>
          <t>Morrowick Electrical Pty Ltd</t>
        </is>
      </c>
      <c r="E9365" t="inlineStr">
        <is>
          <t>Company suffix to 'Pty Ltd', trimmed, case</t>
        </is>
      </c>
    </row>
    <row r="9366">
      <c r="A9366" t="inlineStr">
        <is>
          <t>SRC-01489</t>
        </is>
      </c>
      <c r="B9366" t="inlineStr">
        <is>
          <t>Job Title</t>
        </is>
      </c>
      <c r="C9366" t="inlineStr">
        <is>
          <t>SAFETY OFFICER</t>
        </is>
      </c>
      <c r="D9366" t="inlineStr">
        <is>
          <t>Safety Officer</t>
        </is>
      </c>
      <c r="E9366" t="inlineStr">
        <is>
          <t>Job title case</t>
        </is>
      </c>
    </row>
    <row r="9367">
      <c r="A9367" t="inlineStr">
        <is>
          <t>SRC-01489</t>
        </is>
      </c>
      <c r="B9367" t="inlineStr">
        <is>
          <t>City</t>
        </is>
      </c>
      <c r="C9367" t="inlineStr">
        <is>
          <t>GEELONG</t>
        </is>
      </c>
      <c r="D9367" t="inlineStr">
        <is>
          <t>Geelong</t>
        </is>
      </c>
      <c r="E9367" t="inlineStr">
        <is>
          <t>City case</t>
        </is>
      </c>
    </row>
    <row r="9368">
      <c r="A9368" t="inlineStr">
        <is>
          <t>SRC-01489</t>
        </is>
      </c>
      <c r="B9368" t="inlineStr">
        <is>
          <t>Postal Code</t>
        </is>
      </c>
      <c r="C9368" t="inlineStr">
        <is>
          <t>3643.0</t>
        </is>
      </c>
      <c r="D9368" t="inlineStr">
        <is>
          <t>3643</t>
        </is>
      </c>
      <c r="E9368" t="inlineStr">
        <is>
          <t>Postcode to 4 digits (restored leading zero / removed .0)</t>
        </is>
      </c>
    </row>
    <row r="9369">
      <c r="A9369" t="inlineStr">
        <is>
          <t>SRC-01489</t>
        </is>
      </c>
      <c r="B9369" t="inlineStr">
        <is>
          <t>Last Activity</t>
        </is>
      </c>
      <c r="C9369" t="inlineStr">
        <is>
          <t>Sep 16 2025</t>
        </is>
      </c>
      <c r="D9369" t="inlineStr">
        <is>
          <t>2025-09-16</t>
        </is>
      </c>
      <c r="E9369" t="inlineStr">
        <is>
          <t>Date to YYYY-MM-DD</t>
        </is>
      </c>
    </row>
    <row r="9370">
      <c r="A9370" t="inlineStr">
        <is>
          <t>SRC-01490</t>
        </is>
      </c>
      <c r="B9370" t="inlineStr">
        <is>
          <t>Last Name</t>
        </is>
      </c>
      <c r="C9370" t="inlineStr">
        <is>
          <t>O'CONNOR</t>
        </is>
      </c>
      <c r="D9370" t="inlineStr">
        <is>
          <t>O'Connor</t>
        </is>
      </c>
      <c r="E9370" t="inlineStr">
        <is>
          <t>Trimmed / name case</t>
        </is>
      </c>
    </row>
    <row r="9371">
      <c r="A9371" t="inlineStr">
        <is>
          <t>SRC-01490</t>
        </is>
      </c>
      <c r="B9371" t="inlineStr">
        <is>
          <t>State/Region</t>
        </is>
      </c>
      <c r="C9371" t="inlineStr">
        <is>
          <t>Vic</t>
        </is>
      </c>
      <c r="D9371" t="inlineStr">
        <is>
          <t>VIC</t>
        </is>
      </c>
      <c r="E9371" t="inlineStr">
        <is>
          <t>State to standard abbreviation</t>
        </is>
      </c>
    </row>
    <row r="9372">
      <c r="A9372" t="inlineStr">
        <is>
          <t>SRC-01490</t>
        </is>
      </c>
      <c r="B9372" t="inlineStr">
        <is>
          <t>Phone Number</t>
        </is>
      </c>
      <c r="C9372" t="inlineStr">
        <is>
          <t>0370100368</t>
        </is>
      </c>
      <c r="D9372" t="inlineStr">
        <is>
          <t>+61 3 7010 0368</t>
        </is>
      </c>
      <c r="E9372" t="inlineStr">
        <is>
          <t>Phone to +61 international format</t>
        </is>
      </c>
    </row>
    <row r="9373">
      <c r="A9373" t="inlineStr">
        <is>
          <t>SRC-01490</t>
        </is>
      </c>
      <c r="B9373" t="inlineStr">
        <is>
          <t>City</t>
        </is>
      </c>
      <c r="C9373" t="inlineStr">
        <is>
          <t>FOOTSCRAY</t>
        </is>
      </c>
      <c r="D9373" t="inlineStr">
        <is>
          <t>Footscray</t>
        </is>
      </c>
      <c r="E9373" t="inlineStr">
        <is>
          <t>City case</t>
        </is>
      </c>
    </row>
    <row r="9374">
      <c r="A9374" t="inlineStr">
        <is>
          <t>SRC-01490</t>
        </is>
      </c>
      <c r="B9374" t="inlineStr">
        <is>
          <t>Lifecycle Stage</t>
        </is>
      </c>
      <c r="C9374" t="inlineStr">
        <is>
          <t>new lead</t>
        </is>
      </c>
      <c r="D9374" t="inlineStr">
        <is>
          <t>Lead</t>
        </is>
      </c>
      <c r="E9374" t="inlineStr">
        <is>
          <t>Mapped to HubSpot lifecycle stage</t>
        </is>
      </c>
    </row>
    <row r="9375">
      <c r="A9375" t="inlineStr">
        <is>
          <t>SRC-01490</t>
        </is>
      </c>
      <c r="B9375" t="inlineStr">
        <is>
          <t>Last Activity</t>
        </is>
      </c>
      <c r="C9375" t="inlineStr">
        <is>
          <t>Sep 10 2024</t>
        </is>
      </c>
      <c r="D9375" t="inlineStr">
        <is>
          <t>2024-09-10</t>
        </is>
      </c>
      <c r="E9375" t="inlineStr">
        <is>
          <t>Date to YYYY-MM-DD</t>
        </is>
      </c>
    </row>
    <row r="9376">
      <c r="A9376" t="inlineStr">
        <is>
          <t>SRC-01491</t>
        </is>
      </c>
      <c r="B9376" t="inlineStr">
        <is>
          <t>State/Region</t>
        </is>
      </c>
      <c r="C9376" t="inlineStr">
        <is>
          <t>VIC.</t>
        </is>
      </c>
      <c r="D9376" t="inlineStr">
        <is>
          <t>VIC</t>
        </is>
      </c>
      <c r="E9376" t="inlineStr">
        <is>
          <t>State to standard abbreviation</t>
        </is>
      </c>
    </row>
    <row r="9377">
      <c r="A9377" t="inlineStr">
        <is>
          <t>SRC-01491</t>
        </is>
      </c>
      <c r="B9377" t="inlineStr">
        <is>
          <t>Phone Number</t>
        </is>
      </c>
      <c r="C9377" t="inlineStr">
        <is>
          <t>(03) 7010 5185</t>
        </is>
      </c>
      <c r="D9377" t="inlineStr">
        <is>
          <t>+61 3 7010 5185</t>
        </is>
      </c>
      <c r="E9377" t="inlineStr">
        <is>
          <t>Phone to +61 international format</t>
        </is>
      </c>
    </row>
    <row r="9378">
      <c r="A9378" t="inlineStr">
        <is>
          <t>SRC-01491</t>
        </is>
      </c>
      <c r="B9378" t="inlineStr">
        <is>
          <t>City</t>
        </is>
      </c>
      <c r="C9378" t="inlineStr">
        <is>
          <t>footscray</t>
        </is>
      </c>
      <c r="D9378" t="inlineStr">
        <is>
          <t>Footscray</t>
        </is>
      </c>
      <c r="E9378" t="inlineStr">
        <is>
          <t>City case</t>
        </is>
      </c>
    </row>
    <row r="9379">
      <c r="A9379" t="inlineStr">
        <is>
          <t>SRC-01491</t>
        </is>
      </c>
      <c r="B9379" t="inlineStr">
        <is>
          <t>Postal Code</t>
        </is>
      </c>
      <c r="C9379" t="inlineStr">
        <is>
          <t>3945.0</t>
        </is>
      </c>
      <c r="D9379" t="inlineStr">
        <is>
          <t>3945</t>
        </is>
      </c>
      <c r="E9379" t="inlineStr">
        <is>
          <t>Postcode to 4 digits (restored leading zero / removed .0)</t>
        </is>
      </c>
    </row>
    <row r="9380">
      <c r="A9380" t="inlineStr">
        <is>
          <t>SRC-01491</t>
        </is>
      </c>
      <c r="B9380" t="inlineStr">
        <is>
          <t>Lifecycle Stage</t>
        </is>
      </c>
      <c r="C9380" t="inlineStr">
        <is>
          <t>mql</t>
        </is>
      </c>
      <c r="D9380" t="inlineStr">
        <is>
          <t>Marketing Qualified Lead</t>
        </is>
      </c>
      <c r="E9380" t="inlineStr">
        <is>
          <t>Mapped to HubSpot lifecycle stage</t>
        </is>
      </c>
    </row>
    <row r="9381">
      <c r="A9381" t="inlineStr">
        <is>
          <t>SRC-01491</t>
        </is>
      </c>
      <c r="B9381" t="inlineStr">
        <is>
          <t>Last Activity</t>
        </is>
      </c>
      <c r="C9381" t="inlineStr">
        <is>
          <t>Jul 18 2025</t>
        </is>
      </c>
      <c r="D9381" t="inlineStr">
        <is>
          <t>2025-07-18</t>
        </is>
      </c>
      <c r="E9381" t="inlineStr">
        <is>
          <t>Date to YYYY-MM-DD</t>
        </is>
      </c>
    </row>
    <row r="9382">
      <c r="A9382" t="inlineStr">
        <is>
          <t>SRC-01492</t>
        </is>
      </c>
      <c r="B9382" t="inlineStr">
        <is>
          <t>Last Name</t>
        </is>
      </c>
      <c r="C9382" t="inlineStr">
        <is>
          <t>MORGAN</t>
        </is>
      </c>
      <c r="D9382" t="inlineStr">
        <is>
          <t>Morgan</t>
        </is>
      </c>
      <c r="E9382" t="inlineStr">
        <is>
          <t>Trimmed / name case</t>
        </is>
      </c>
    </row>
    <row r="9383">
      <c r="A9383" t="inlineStr">
        <is>
          <t>SRC-01492</t>
        </is>
      </c>
      <c r="B9383" t="inlineStr">
        <is>
          <t>Company Name</t>
        </is>
      </c>
      <c r="C9383" t="inlineStr">
        <is>
          <t xml:space="preserve"> Quillmere Accounting Pty Ltd</t>
        </is>
      </c>
      <c r="D9383" t="inlineStr">
        <is>
          <t>Quillmere Accounting Pty Ltd</t>
        </is>
      </c>
      <c r="E9383" t="inlineStr">
        <is>
          <t>Company suffix to 'Pty Ltd', trimmed, case</t>
        </is>
      </c>
    </row>
    <row r="9384">
      <c r="A9384" t="inlineStr">
        <is>
          <t>SRC-01492</t>
        </is>
      </c>
      <c r="B9384" t="inlineStr">
        <is>
          <t>Job Title</t>
        </is>
      </c>
      <c r="C9384" t="inlineStr">
        <is>
          <t>PROCUREMENT OFFICER</t>
        </is>
      </c>
      <c r="D9384" t="inlineStr">
        <is>
          <t>Procurement Officer</t>
        </is>
      </c>
      <c r="E9384" t="inlineStr">
        <is>
          <t>Job title case</t>
        </is>
      </c>
    </row>
    <row r="9385">
      <c r="A9385" t="inlineStr">
        <is>
          <t>SRC-01492</t>
        </is>
      </c>
      <c r="B9385" t="inlineStr">
        <is>
          <t>City</t>
        </is>
      </c>
      <c r="C9385" t="inlineStr">
        <is>
          <t>cairns</t>
        </is>
      </c>
      <c r="D9385" t="inlineStr">
        <is>
          <t>Cairns</t>
        </is>
      </c>
      <c r="E9385" t="inlineStr">
        <is>
          <t>City case</t>
        </is>
      </c>
    </row>
    <row r="9386">
      <c r="A9386" t="inlineStr">
        <is>
          <t>SRC-01492</t>
        </is>
      </c>
      <c r="B9386" t="inlineStr">
        <is>
          <t>Postal Code</t>
        </is>
      </c>
      <c r="C9386" t="inlineStr">
        <is>
          <t>4732.0</t>
        </is>
      </c>
      <c r="D9386" t="inlineStr">
        <is>
          <t>4732</t>
        </is>
      </c>
      <c r="E9386" t="inlineStr">
        <is>
          <t>Postcode to 4 digits (restored leading zero / removed .0)</t>
        </is>
      </c>
    </row>
    <row r="9387">
      <c r="A9387" t="inlineStr">
        <is>
          <t>SRC-01492</t>
        </is>
      </c>
      <c r="B9387" t="inlineStr">
        <is>
          <t>Lifecycle Stage</t>
        </is>
      </c>
      <c r="C9387" t="inlineStr">
        <is>
          <t>mql</t>
        </is>
      </c>
      <c r="D9387" t="inlineStr">
        <is>
          <t>Marketing Qualified Lead</t>
        </is>
      </c>
      <c r="E9387" t="inlineStr">
        <is>
          <t>Mapped to HubSpot lifecycle stage</t>
        </is>
      </c>
    </row>
    <row r="9388">
      <c r="A9388" t="inlineStr">
        <is>
          <t>SRC-01492</t>
        </is>
      </c>
      <c r="B9388" t="inlineStr">
        <is>
          <t>Last Activity</t>
        </is>
      </c>
      <c r="C9388" t="inlineStr">
        <is>
          <t>Jul 21 2024</t>
        </is>
      </c>
      <c r="D9388" t="inlineStr">
        <is>
          <t>2024-07-21</t>
        </is>
      </c>
      <c r="E9388" t="inlineStr">
        <is>
          <t>Date to YYYY-MM-DD</t>
        </is>
      </c>
    </row>
    <row r="9389">
      <c r="A9389" t="inlineStr">
        <is>
          <t>SRC-01493</t>
        </is>
      </c>
      <c r="B9389" t="inlineStr">
        <is>
          <t>First Name</t>
        </is>
      </c>
      <c r="C9389" t="inlineStr">
        <is>
          <t>minh</t>
        </is>
      </c>
      <c r="D9389" t="inlineStr">
        <is>
          <t>Minh</t>
        </is>
      </c>
      <c r="E9389" t="inlineStr">
        <is>
          <t>Trimmed / name case</t>
        </is>
      </c>
    </row>
    <row r="9390">
      <c r="A9390" t="inlineStr">
        <is>
          <t>SRC-01493</t>
        </is>
      </c>
      <c r="B9390" t="inlineStr">
        <is>
          <t>Last Name</t>
        </is>
      </c>
      <c r="C9390" t="inlineStr">
        <is>
          <t>TRAN</t>
        </is>
      </c>
      <c r="D9390" t="inlineStr">
        <is>
          <t>Tran</t>
        </is>
      </c>
      <c r="E9390" t="inlineStr">
        <is>
          <t>Trimmed / name case</t>
        </is>
      </c>
    </row>
    <row r="9391">
      <c r="A9391" t="inlineStr">
        <is>
          <t>SRC-01493</t>
        </is>
      </c>
      <c r="B9391" t="inlineStr">
        <is>
          <t>State/Region</t>
        </is>
      </c>
      <c r="C9391" t="inlineStr">
        <is>
          <t>vic</t>
        </is>
      </c>
      <c r="D9391" t="inlineStr">
        <is>
          <t>VIC</t>
        </is>
      </c>
      <c r="E9391" t="inlineStr">
        <is>
          <t>State to standard abbreviation</t>
        </is>
      </c>
    </row>
    <row r="9392">
      <c r="A9392" t="inlineStr">
        <is>
          <t>SRC-01493</t>
        </is>
      </c>
      <c r="B9392" t="inlineStr">
        <is>
          <t>Phone Number</t>
        </is>
      </c>
      <c r="C9392" t="inlineStr">
        <is>
          <t>03 7010 9474</t>
        </is>
      </c>
      <c r="D9392" t="inlineStr">
        <is>
          <t>+61 3 7010 9474</t>
        </is>
      </c>
      <c r="E9392" t="inlineStr">
        <is>
          <t>Phone to +61 international format</t>
        </is>
      </c>
    </row>
    <row r="9393">
      <c r="A9393" t="inlineStr">
        <is>
          <t>SRC-01493</t>
        </is>
      </c>
      <c r="B9393" t="inlineStr">
        <is>
          <t>Job Title</t>
        </is>
      </c>
      <c r="C9393" t="inlineStr">
        <is>
          <t>TRAINING COORDINATOR</t>
        </is>
      </c>
      <c r="D9393" t="inlineStr">
        <is>
          <t>Training Coordinator</t>
        </is>
      </c>
      <c r="E9393" t="inlineStr">
        <is>
          <t>Job title case</t>
        </is>
      </c>
    </row>
    <row r="9394">
      <c r="A9394" t="inlineStr">
        <is>
          <t>SRC-01493</t>
        </is>
      </c>
      <c r="B9394" t="inlineStr">
        <is>
          <t>Last Activity</t>
        </is>
      </c>
      <c r="C9394" t="inlineStr">
        <is>
          <t>04/02/2025</t>
        </is>
      </c>
      <c r="D9394" t="inlineStr">
        <is>
          <t>2025-02-04</t>
        </is>
      </c>
      <c r="E9394" t="inlineStr">
        <is>
          <t>Date to YYYY-MM-DD</t>
        </is>
      </c>
    </row>
    <row r="9395">
      <c r="A9395" t="inlineStr">
        <is>
          <t>SRC-01494</t>
        </is>
      </c>
      <c r="B9395" t="inlineStr">
        <is>
          <t>Last Name</t>
        </is>
      </c>
      <c r="C9395" t="inlineStr">
        <is>
          <t xml:space="preserve">Young </t>
        </is>
      </c>
      <c r="D9395" t="inlineStr">
        <is>
          <t>Young</t>
        </is>
      </c>
      <c r="E9395" t="inlineStr">
        <is>
          <t>Trimmed / name case</t>
        </is>
      </c>
    </row>
    <row r="9396">
      <c r="A9396" t="inlineStr">
        <is>
          <t>SRC-01494</t>
        </is>
      </c>
      <c r="B9396" t="inlineStr">
        <is>
          <t>State/Region</t>
        </is>
      </c>
      <c r="C9396" t="inlineStr">
        <is>
          <t>vic</t>
        </is>
      </c>
      <c r="D9396" t="inlineStr">
        <is>
          <t>VIC</t>
        </is>
      </c>
      <c r="E9396" t="inlineStr">
        <is>
          <t>State to standard abbreviation</t>
        </is>
      </c>
    </row>
    <row r="9397">
      <c r="A9397" t="inlineStr">
        <is>
          <t>SRC-01494</t>
        </is>
      </c>
      <c r="B9397" t="inlineStr">
        <is>
          <t>Company Name</t>
        </is>
      </c>
      <c r="C9397" t="inlineStr">
        <is>
          <t>Morrowick Electrical P/L</t>
        </is>
      </c>
      <c r="D9397" t="inlineStr">
        <is>
          <t>Morrowick Electrical Pty Ltd</t>
        </is>
      </c>
      <c r="E9397" t="inlineStr">
        <is>
          <t>Company suffix to 'Pty Ltd', trimmed, case</t>
        </is>
      </c>
    </row>
    <row r="9398">
      <c r="A9398" t="inlineStr">
        <is>
          <t>SRC-01494</t>
        </is>
      </c>
      <c r="B9398" t="inlineStr">
        <is>
          <t>Job Title</t>
        </is>
      </c>
      <c r="C9398" t="inlineStr">
        <is>
          <t>WORKSHOP MANAGER</t>
        </is>
      </c>
      <c r="D9398" t="inlineStr">
        <is>
          <t>Workshop Manager</t>
        </is>
      </c>
      <c r="E9398" t="inlineStr">
        <is>
          <t>Job title case</t>
        </is>
      </c>
    </row>
    <row r="9399">
      <c r="A9399" t="inlineStr">
        <is>
          <t>SRC-01494</t>
        </is>
      </c>
      <c r="B9399" t="inlineStr">
        <is>
          <t>City</t>
        </is>
      </c>
      <c r="C9399" t="inlineStr">
        <is>
          <t>geelong</t>
        </is>
      </c>
      <c r="D9399" t="inlineStr">
        <is>
          <t>Geelong</t>
        </is>
      </c>
      <c r="E9399" t="inlineStr">
        <is>
          <t>City case</t>
        </is>
      </c>
    </row>
    <row r="9400">
      <c r="A9400" t="inlineStr">
        <is>
          <t>SRC-01494</t>
        </is>
      </c>
      <c r="B9400" t="inlineStr">
        <is>
          <t>Lifecycle Stage</t>
        </is>
      </c>
      <c r="C9400" t="inlineStr">
        <is>
          <t>customer - active</t>
        </is>
      </c>
      <c r="D9400" t="inlineStr">
        <is>
          <t>Customer</t>
        </is>
      </c>
      <c r="E9400" t="inlineStr">
        <is>
          <t>Mapped to HubSpot lifecycle stage</t>
        </is>
      </c>
    </row>
    <row r="9401">
      <c r="A9401" t="inlineStr">
        <is>
          <t>SRC-01494</t>
        </is>
      </c>
      <c r="B9401" t="inlineStr">
        <is>
          <t>Last Activity</t>
        </is>
      </c>
      <c r="C9401" t="inlineStr">
        <is>
          <t>26/06/2024</t>
        </is>
      </c>
      <c r="D9401" t="inlineStr">
        <is>
          <t>2024-06-26</t>
        </is>
      </c>
      <c r="E9401" t="inlineStr">
        <is>
          <t>Date to YYYY-MM-DD</t>
        </is>
      </c>
    </row>
    <row r="9402">
      <c r="A9402" t="inlineStr">
        <is>
          <t>SRC-01495</t>
        </is>
      </c>
      <c r="B9402" t="inlineStr">
        <is>
          <t>Last Name</t>
        </is>
      </c>
      <c r="C9402" t="inlineStr">
        <is>
          <t xml:space="preserve">Stewart </t>
        </is>
      </c>
      <c r="D9402" t="inlineStr">
        <is>
          <t>Stewart</t>
        </is>
      </c>
      <c r="E9402" t="inlineStr">
        <is>
          <t>Trimmed / name case</t>
        </is>
      </c>
    </row>
    <row r="9403">
      <c r="A9403" t="inlineStr">
        <is>
          <t>SRC-01495</t>
        </is>
      </c>
      <c r="B9403" t="inlineStr">
        <is>
          <t>State/Region</t>
        </is>
      </c>
      <c r="C9403" t="inlineStr">
        <is>
          <t>VIC.</t>
        </is>
      </c>
      <c r="D9403" t="inlineStr">
        <is>
          <t>VIC</t>
        </is>
      </c>
      <c r="E9403" t="inlineStr">
        <is>
          <t>State to standard abbreviation</t>
        </is>
      </c>
    </row>
    <row r="9404">
      <c r="A9404" t="inlineStr">
        <is>
          <t>SRC-01495</t>
        </is>
      </c>
      <c r="B9404" t="inlineStr">
        <is>
          <t>Phone Number</t>
        </is>
      </c>
      <c r="C9404" t="inlineStr">
        <is>
          <t>0355501732</t>
        </is>
      </c>
      <c r="D9404" t="inlineStr">
        <is>
          <t>+61 3 5550 1732</t>
        </is>
      </c>
      <c r="E9404" t="inlineStr">
        <is>
          <t>Phone to +61 international format</t>
        </is>
      </c>
    </row>
    <row r="9405">
      <c r="A9405" t="inlineStr">
        <is>
          <t>SRC-01495</t>
        </is>
      </c>
      <c r="B9405" t="inlineStr">
        <is>
          <t>Lifecycle Stage</t>
        </is>
      </c>
      <c r="C9405" t="inlineStr">
        <is>
          <t>new lead</t>
        </is>
      </c>
      <c r="D9405" t="inlineStr">
        <is>
          <t>Lead</t>
        </is>
      </c>
      <c r="E9405" t="inlineStr">
        <is>
          <t>Mapped to HubSpot lifecycle stage</t>
        </is>
      </c>
    </row>
    <row r="9406">
      <c r="A9406" t="inlineStr">
        <is>
          <t>SRC-01496</t>
        </is>
      </c>
      <c r="B9406" t="inlineStr">
        <is>
          <t>Last Name</t>
        </is>
      </c>
      <c r="C9406" t="inlineStr">
        <is>
          <t xml:space="preserve">Martin </t>
        </is>
      </c>
      <c r="D9406" t="inlineStr">
        <is>
          <t>Martin</t>
        </is>
      </c>
      <c r="E9406" t="inlineStr">
        <is>
          <t>Trimmed / name case</t>
        </is>
      </c>
    </row>
    <row r="9407">
      <c r="A9407" t="inlineStr">
        <is>
          <t>SRC-01496</t>
        </is>
      </c>
      <c r="B9407" t="inlineStr">
        <is>
          <t>Email</t>
        </is>
      </c>
      <c r="C9407" t="inlineStr">
        <is>
          <t>Gmartin@Dunvessalabs.Example</t>
        </is>
      </c>
      <c r="D9407" t="inlineStr">
        <is>
          <t>gmartin@dunvessalabs.example</t>
        </is>
      </c>
      <c r="E9407" t="inlineStr">
        <is>
          <t>Lower-case, trimmed, removed mailto:/brackets</t>
        </is>
      </c>
    </row>
    <row r="9408">
      <c r="A9408" t="inlineStr">
        <is>
          <t>SRC-01496</t>
        </is>
      </c>
      <c r="B9408" t="inlineStr">
        <is>
          <t>Phone Number</t>
        </is>
      </c>
      <c r="C9408" t="inlineStr">
        <is>
          <t>08.7010.9688</t>
        </is>
      </c>
      <c r="D9408" t="inlineStr">
        <is>
          <t>+61 8 7010 9688</t>
        </is>
      </c>
      <c r="E9408" t="inlineStr">
        <is>
          <t>Phone to +61 international format</t>
        </is>
      </c>
    </row>
    <row r="9409">
      <c r="A9409" t="inlineStr">
        <is>
          <t>SRC-01496</t>
        </is>
      </c>
      <c r="B9409" t="inlineStr">
        <is>
          <t>Company Name</t>
        </is>
      </c>
      <c r="C9409" t="inlineStr">
        <is>
          <t>Dunvessa Labs pty ltd</t>
        </is>
      </c>
      <c r="D9409" t="inlineStr">
        <is>
          <t>Dunvessa Labs Pty Ltd</t>
        </is>
      </c>
      <c r="E9409" t="inlineStr">
        <is>
          <t>Company suffix to 'Pty Ltd', trimmed, case</t>
        </is>
      </c>
    </row>
    <row r="9410">
      <c r="A9410" t="inlineStr">
        <is>
          <t>SRC-01496</t>
        </is>
      </c>
      <c r="B9410" t="inlineStr">
        <is>
          <t>Postal Code</t>
        </is>
      </c>
      <c r="C9410" t="inlineStr">
        <is>
          <t>6259.0</t>
        </is>
      </c>
      <c r="D9410" t="inlineStr">
        <is>
          <t>6259</t>
        </is>
      </c>
      <c r="E9410" t="inlineStr">
        <is>
          <t>Postcode to 4 digits (restored leading zero / removed .0)</t>
        </is>
      </c>
    </row>
    <row r="9411">
      <c r="A9411" t="inlineStr">
        <is>
          <t>SRC-01496</t>
        </is>
      </c>
      <c r="B9411" t="inlineStr">
        <is>
          <t>Lifecycle Stage</t>
        </is>
      </c>
      <c r="C9411" t="inlineStr">
        <is>
          <t>SQL</t>
        </is>
      </c>
      <c r="D9411" t="inlineStr">
        <is>
          <t>Sales Qualified Lead</t>
        </is>
      </c>
      <c r="E9411" t="inlineStr">
        <is>
          <t>Mapped to HubSpot lifecycle stage</t>
        </is>
      </c>
    </row>
    <row r="9412">
      <c r="A9412" t="inlineStr">
        <is>
          <t>SRC-01496</t>
        </is>
      </c>
      <c r="B9412" t="inlineStr">
        <is>
          <t>Last Activity</t>
        </is>
      </c>
      <c r="C9412" t="inlineStr">
        <is>
          <t>Mar 05 2026</t>
        </is>
      </c>
      <c r="D9412" t="inlineStr">
        <is>
          <t>2026-03-05</t>
        </is>
      </c>
      <c r="E9412" t="inlineStr">
        <is>
          <t>Date to YYYY-MM-DD</t>
        </is>
      </c>
    </row>
    <row r="9413">
      <c r="A9413" t="inlineStr">
        <is>
          <t>SRC-01497</t>
        </is>
      </c>
      <c r="B9413" t="inlineStr">
        <is>
          <t>First Name</t>
        </is>
      </c>
      <c r="C9413" t="inlineStr">
        <is>
          <t>THOMAS</t>
        </is>
      </c>
      <c r="D9413" t="inlineStr">
        <is>
          <t>Thomas</t>
        </is>
      </c>
      <c r="E9413" t="inlineStr">
        <is>
          <t>Trimmed / name case</t>
        </is>
      </c>
    </row>
    <row r="9414">
      <c r="A9414" t="inlineStr">
        <is>
          <t>SRC-01497</t>
        </is>
      </c>
      <c r="B9414" t="inlineStr">
        <is>
          <t>Last Name</t>
        </is>
      </c>
      <c r="C9414" t="inlineStr">
        <is>
          <t xml:space="preserve">Martin </t>
        </is>
      </c>
      <c r="D9414" t="inlineStr">
        <is>
          <t>Martin</t>
        </is>
      </c>
      <c r="E9414" t="inlineStr">
        <is>
          <t>Trimmed / name case</t>
        </is>
      </c>
    </row>
    <row r="9415">
      <c r="A9415" t="inlineStr">
        <is>
          <t>SRC-01497</t>
        </is>
      </c>
      <c r="B9415" t="inlineStr">
        <is>
          <t>State/Region</t>
        </is>
      </c>
      <c r="C9415" t="inlineStr">
        <is>
          <t>New South Wales</t>
        </is>
      </c>
      <c r="D9415" t="inlineStr">
        <is>
          <t>NSW</t>
        </is>
      </c>
      <c r="E9415" t="inlineStr">
        <is>
          <t>State to standard abbreviation</t>
        </is>
      </c>
    </row>
    <row r="9416">
      <c r="A9416" t="inlineStr">
        <is>
          <t>SRC-01497</t>
        </is>
      </c>
      <c r="B9416" t="inlineStr">
        <is>
          <t>Company Name</t>
        </is>
      </c>
      <c r="C9416" t="inlineStr">
        <is>
          <t>Kestermoy Hospitality pty ltd</t>
        </is>
      </c>
      <c r="D9416" t="inlineStr">
        <is>
          <t>Kestermoy Hospitality Pty Ltd</t>
        </is>
      </c>
      <c r="E9416" t="inlineStr">
        <is>
          <t>Company suffix to 'Pty Ltd', trimmed, case</t>
        </is>
      </c>
    </row>
    <row r="9417">
      <c r="A9417" t="inlineStr">
        <is>
          <t>SRC-01497</t>
        </is>
      </c>
      <c r="B9417" t="inlineStr">
        <is>
          <t>Job Title</t>
        </is>
      </c>
      <c r="C9417" t="inlineStr">
        <is>
          <t>ACCOUNTS PAYABLE OFFICER</t>
        </is>
      </c>
      <c r="D9417" t="inlineStr">
        <is>
          <t>Accounts Payable Officer</t>
        </is>
      </c>
      <c r="E9417" t="inlineStr">
        <is>
          <t>Job title case</t>
        </is>
      </c>
    </row>
    <row r="9418">
      <c r="A9418" t="inlineStr">
        <is>
          <t>SRC-01497</t>
        </is>
      </c>
      <c r="B9418" t="inlineStr">
        <is>
          <t>City</t>
        </is>
      </c>
      <c r="C9418" t="inlineStr">
        <is>
          <t>parramatta</t>
        </is>
      </c>
      <c r="D9418" t="inlineStr">
        <is>
          <t>Parramatta</t>
        </is>
      </c>
      <c r="E9418" t="inlineStr">
        <is>
          <t>City case</t>
        </is>
      </c>
    </row>
    <row r="9419">
      <c r="A9419" t="inlineStr">
        <is>
          <t>SRC-01497</t>
        </is>
      </c>
      <c r="B9419" t="inlineStr">
        <is>
          <t>Lifecycle Stage</t>
        </is>
      </c>
      <c r="C9419" t="inlineStr">
        <is>
          <t>lead</t>
        </is>
      </c>
      <c r="D9419" t="inlineStr">
        <is>
          <t>Lead</t>
        </is>
      </c>
      <c r="E9419" t="inlineStr">
        <is>
          <t>Mapped to HubSpot lifecycle stage</t>
        </is>
      </c>
    </row>
    <row r="9420">
      <c r="A9420" t="inlineStr">
        <is>
          <t>SRC-01497</t>
        </is>
      </c>
      <c r="B9420" t="inlineStr">
        <is>
          <t>Last Activity</t>
        </is>
      </c>
      <c r="C9420" t="inlineStr">
        <is>
          <t>23/08/2025</t>
        </is>
      </c>
      <c r="D9420" t="inlineStr">
        <is>
          <t>2025-08-23</t>
        </is>
      </c>
      <c r="E9420" t="inlineStr">
        <is>
          <t>Date to YYYY-MM-DD</t>
        </is>
      </c>
    </row>
    <row r="9421">
      <c r="A9421" t="inlineStr">
        <is>
          <t>SRC-01498</t>
        </is>
      </c>
      <c r="B9421" t="inlineStr">
        <is>
          <t>First Name</t>
        </is>
      </c>
      <c r="C9421" t="inlineStr">
        <is>
          <t>charlotte</t>
        </is>
      </c>
      <c r="D9421" t="inlineStr">
        <is>
          <t>Charlotte</t>
        </is>
      </c>
      <c r="E9421" t="inlineStr">
        <is>
          <t>Trimmed / name case</t>
        </is>
      </c>
    </row>
    <row r="9422">
      <c r="A9422" t="inlineStr">
        <is>
          <t>SRC-01498</t>
        </is>
      </c>
      <c r="B9422" t="inlineStr">
        <is>
          <t>Last Name</t>
        </is>
      </c>
      <c r="C9422" t="inlineStr">
        <is>
          <t xml:space="preserve">Martin </t>
        </is>
      </c>
      <c r="D9422" t="inlineStr">
        <is>
          <t>Martin</t>
        </is>
      </c>
      <c r="E9422" t="inlineStr">
        <is>
          <t>Trimmed / name case</t>
        </is>
      </c>
    </row>
    <row r="9423">
      <c r="A9423" t="inlineStr">
        <is>
          <t>SRC-01498</t>
        </is>
      </c>
      <c r="B9423" t="inlineStr">
        <is>
          <t>State/Region</t>
        </is>
      </c>
      <c r="C9423" t="inlineStr">
        <is>
          <t>Victoria</t>
        </is>
      </c>
      <c r="D9423" t="inlineStr">
        <is>
          <t>VIC</t>
        </is>
      </c>
      <c r="E9423" t="inlineStr">
        <is>
          <t>State to standard abbreviation</t>
        </is>
      </c>
    </row>
    <row r="9424">
      <c r="A9424" t="inlineStr">
        <is>
          <t>SRC-01498</t>
        </is>
      </c>
      <c r="B9424" t="inlineStr">
        <is>
          <t>Phone Number</t>
        </is>
      </c>
      <c r="C9424" t="inlineStr">
        <is>
          <t>03 5550 1826</t>
        </is>
      </c>
      <c r="D9424" t="inlineStr">
        <is>
          <t>+61 3 5550 1826</t>
        </is>
      </c>
      <c r="E9424" t="inlineStr">
        <is>
          <t>Phone to +61 international format</t>
        </is>
      </c>
    </row>
    <row r="9425">
      <c r="A9425" t="inlineStr">
        <is>
          <t>SRC-01498</t>
        </is>
      </c>
      <c r="B9425" t="inlineStr">
        <is>
          <t>Company Name</t>
        </is>
      </c>
      <c r="C9425" t="inlineStr">
        <is>
          <t>Lornivale Print Pty. Ltd.</t>
        </is>
      </c>
      <c r="D9425" t="inlineStr">
        <is>
          <t>Lornivale Print Pty Ltd</t>
        </is>
      </c>
      <c r="E9425" t="inlineStr">
        <is>
          <t>Company suffix to 'Pty Ltd', trimmed, case</t>
        </is>
      </c>
    </row>
    <row r="9426">
      <c r="A9426" t="inlineStr">
        <is>
          <t>SRC-01498</t>
        </is>
      </c>
      <c r="B9426" t="inlineStr">
        <is>
          <t>Lifecycle Stage</t>
        </is>
      </c>
      <c r="C9426" t="inlineStr">
        <is>
          <t>SQL</t>
        </is>
      </c>
      <c r="D9426" t="inlineStr">
        <is>
          <t>Sales Qualified Lead</t>
        </is>
      </c>
      <c r="E9426" t="inlineStr">
        <is>
          <t>Mapped to HubSpot lifecycle stage</t>
        </is>
      </c>
    </row>
    <row r="9427">
      <c r="A9427" t="inlineStr">
        <is>
          <t>SRC-01498</t>
        </is>
      </c>
      <c r="B9427" t="inlineStr">
        <is>
          <t>Last Activity</t>
        </is>
      </c>
      <c r="C9427" t="inlineStr">
        <is>
          <t>May 22 2026</t>
        </is>
      </c>
      <c r="D9427" t="inlineStr">
        <is>
          <t>2026-05-22</t>
        </is>
      </c>
      <c r="E9427" t="inlineStr">
        <is>
          <t>Date to YYYY-MM-DD</t>
        </is>
      </c>
    </row>
    <row r="9428">
      <c r="A9428" t="inlineStr">
        <is>
          <t>SRC-01499</t>
        </is>
      </c>
      <c r="B9428" t="inlineStr">
        <is>
          <t>First Name</t>
        </is>
      </c>
      <c r="C9428" t="inlineStr">
        <is>
          <t>rhys</t>
        </is>
      </c>
      <c r="D9428" t="inlineStr">
        <is>
          <t>Rhys</t>
        </is>
      </c>
      <c r="E9428" t="inlineStr">
        <is>
          <t>Trimmed / name case</t>
        </is>
      </c>
    </row>
    <row r="9429">
      <c r="A9429" t="inlineStr">
        <is>
          <t>SRC-01499</t>
        </is>
      </c>
      <c r="B9429" t="inlineStr">
        <is>
          <t>State/Region</t>
        </is>
      </c>
      <c r="C9429" t="inlineStr">
        <is>
          <t>South Australia</t>
        </is>
      </c>
      <c r="D9429" t="inlineStr">
        <is>
          <t>SA</t>
        </is>
      </c>
      <c r="E9429" t="inlineStr">
        <is>
          <t>State to standard abbreviation</t>
        </is>
      </c>
    </row>
    <row r="9430">
      <c r="A9430" t="inlineStr">
        <is>
          <t>SRC-01499</t>
        </is>
      </c>
      <c r="B9430" t="inlineStr">
        <is>
          <t>Phone Number</t>
        </is>
      </c>
      <c r="C9430" t="inlineStr">
        <is>
          <t>61855504774</t>
        </is>
      </c>
      <c r="D9430" t="inlineStr">
        <is>
          <t>+61 8 5550 4774</t>
        </is>
      </c>
      <c r="E9430" t="inlineStr">
        <is>
          <t>Phone to +61 international format</t>
        </is>
      </c>
    </row>
    <row r="9431">
      <c r="A9431" t="inlineStr">
        <is>
          <t>SRC-01499</t>
        </is>
      </c>
      <c r="B9431" t="inlineStr">
        <is>
          <t>Company Name</t>
        </is>
      </c>
      <c r="C9431" t="inlineStr">
        <is>
          <t>Wexmorrow Accounting pty ltd</t>
        </is>
      </c>
      <c r="D9431" t="inlineStr">
        <is>
          <t>Wexmorrow Accounting Pty Ltd</t>
        </is>
      </c>
      <c r="E9431" t="inlineStr">
        <is>
          <t>Company suffix to 'Pty Ltd', trimmed, case</t>
        </is>
      </c>
    </row>
    <row r="9432">
      <c r="A9432" t="inlineStr">
        <is>
          <t>SRC-01499</t>
        </is>
      </c>
      <c r="B9432" t="inlineStr">
        <is>
          <t>Lifecycle Stage</t>
        </is>
      </c>
      <c r="C9432" t="inlineStr">
        <is>
          <t>new lead</t>
        </is>
      </c>
      <c r="D9432" t="inlineStr">
        <is>
          <t>Lead</t>
        </is>
      </c>
      <c r="E9432" t="inlineStr">
        <is>
          <t>Mapped to HubSpot lifecycle stage</t>
        </is>
      </c>
    </row>
    <row r="9433">
      <c r="A9433" t="inlineStr">
        <is>
          <t>SRC-01499</t>
        </is>
      </c>
      <c r="B9433" t="inlineStr">
        <is>
          <t>Last Activity</t>
        </is>
      </c>
      <c r="C9433" t="inlineStr">
        <is>
          <t>Mar 22 2026</t>
        </is>
      </c>
      <c r="D9433" t="inlineStr">
        <is>
          <t>2026-03-22</t>
        </is>
      </c>
      <c r="E9433" t="inlineStr">
        <is>
          <t>Date to YYYY-MM-DD</t>
        </is>
      </c>
    </row>
    <row r="9434">
      <c r="A9434" t="inlineStr">
        <is>
          <t>SRC-01500</t>
        </is>
      </c>
      <c r="B9434" t="inlineStr">
        <is>
          <t>Last Name</t>
        </is>
      </c>
      <c r="C9434" t="inlineStr">
        <is>
          <t xml:space="preserve"> White</t>
        </is>
      </c>
      <c r="D9434" t="inlineStr">
        <is>
          <t>White</t>
        </is>
      </c>
      <c r="E9434" t="inlineStr">
        <is>
          <t>Trimmed / name case</t>
        </is>
      </c>
    </row>
    <row r="9435">
      <c r="A9435" t="inlineStr">
        <is>
          <t>SRC-01500</t>
        </is>
      </c>
      <c r="B9435" t="inlineStr">
        <is>
          <t>State/Region</t>
        </is>
      </c>
      <c r="C9435" t="inlineStr">
        <is>
          <t>vic</t>
        </is>
      </c>
      <c r="D9435" t="inlineStr">
        <is>
          <t>VIC</t>
        </is>
      </c>
      <c r="E9435" t="inlineStr">
        <is>
          <t>State to standard abbreviation</t>
        </is>
      </c>
    </row>
    <row r="9436">
      <c r="A9436" t="inlineStr">
        <is>
          <t>SRC-01500</t>
        </is>
      </c>
      <c r="B9436" t="inlineStr">
        <is>
          <t>Phone Number</t>
        </is>
      </c>
      <c r="C9436" t="inlineStr">
        <is>
          <t>5550 5521</t>
        </is>
      </c>
      <c r="D9436" t="inlineStr">
        <is>
          <t>+61 3 5550 5521</t>
        </is>
      </c>
      <c r="E9436" t="inlineStr">
        <is>
          <t>Phone to +61 international format</t>
        </is>
      </c>
    </row>
    <row r="9437">
      <c r="A9437" t="inlineStr">
        <is>
          <t>SRC-01500</t>
        </is>
      </c>
      <c r="B9437" t="inlineStr">
        <is>
          <t>Company Name</t>
        </is>
      </c>
      <c r="C9437" t="inlineStr">
        <is>
          <t>Greyvallen Hospitality P/L</t>
        </is>
      </c>
      <c r="D9437" t="inlineStr">
        <is>
          <t>Greyvallen Hospitality Pty Ltd</t>
        </is>
      </c>
      <c r="E9437" t="inlineStr">
        <is>
          <t>Company suffix to 'Pty Ltd', trimmed, case</t>
        </is>
      </c>
    </row>
    <row r="9438">
      <c r="A9438" t="inlineStr">
        <is>
          <t>SRC-01500</t>
        </is>
      </c>
      <c r="B9438" t="inlineStr">
        <is>
          <t>City</t>
        </is>
      </c>
      <c r="C9438" t="inlineStr">
        <is>
          <t>bendigo</t>
        </is>
      </c>
      <c r="D9438" t="inlineStr">
        <is>
          <t>Bendigo</t>
        </is>
      </c>
      <c r="E9438" t="inlineStr">
        <is>
          <t>City case</t>
        </is>
      </c>
    </row>
    <row r="9439">
      <c r="A9439" t="inlineStr">
        <is>
          <t>SRC-01500</t>
        </is>
      </c>
      <c r="B9439" t="inlineStr">
        <is>
          <t>Lifecycle Stage</t>
        </is>
      </c>
      <c r="C9439" t="inlineStr">
        <is>
          <t>lead</t>
        </is>
      </c>
      <c r="D9439" t="inlineStr">
        <is>
          <t>Lead</t>
        </is>
      </c>
      <c r="E9439" t="inlineStr">
        <is>
          <t>Mapped to HubSpot lifecycle stage</t>
        </is>
      </c>
    </row>
    <row r="9440">
      <c r="A9440" t="inlineStr">
        <is>
          <t>SRC-01500</t>
        </is>
      </c>
      <c r="B9440" t="inlineStr">
        <is>
          <t>Last Activity</t>
        </is>
      </c>
      <c r="C9440" t="inlineStr">
        <is>
          <t>06/12/2024</t>
        </is>
      </c>
      <c r="D9440" t="inlineStr">
        <is>
          <t>2024-12-06</t>
        </is>
      </c>
      <c r="E9440" t="inlineStr">
        <is>
          <t>Date to YYYY-MM-DD</t>
        </is>
      </c>
    </row>
  </sheetData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tabColor rgb="001F6F8B"/>
    <outlinePr summaryBelow="1" summaryRight="1"/>
    <pageSetUpPr fitToPage="1"/>
  </sheetPr>
  <dimension ref="A1:E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30" customWidth="1" min="3" max="3"/>
    <col width="70" customWidth="1" min="4" max="4"/>
    <col width="16" customWidth="1" min="5" max="5"/>
  </cols>
  <sheetData>
    <row r="1" ht="30" customHeight="1">
      <c r="A1" s="10" t="inlineStr">
        <is>
          <t>Record ID</t>
        </is>
      </c>
      <c r="B1" s="10" t="inlineStr">
        <is>
          <t>Field</t>
        </is>
      </c>
      <c r="C1" s="10" t="inlineStr">
        <is>
          <t>Original value</t>
        </is>
      </c>
      <c r="D1" s="10" t="inlineStr">
        <is>
          <t>Issue</t>
        </is>
      </c>
      <c r="E1" s="10" t="inlineStr">
        <is>
          <t>Action</t>
        </is>
      </c>
    </row>
    <row r="2">
      <c r="A2" t="inlineStr">
        <is>
          <t>SRC-00007</t>
        </is>
      </c>
      <c r="B2" t="inlineStr">
        <is>
          <t>Email</t>
        </is>
      </c>
      <c r="C2" t="inlineStr">
        <is>
          <t>linhm@wattlemerelogistics</t>
        </is>
      </c>
      <c r="D2" t="inlineStr">
        <is>
          <t>Invalid email format: cleared (contact kept)</t>
        </is>
      </c>
      <c r="E2" t="inlineStr">
        <is>
          <t>Find correct email</t>
        </is>
      </c>
    </row>
    <row r="3">
      <c r="A3" t="inlineStr">
        <is>
          <t>SRC-00010</t>
        </is>
      </c>
      <c r="B3" t="inlineStr">
        <is>
          <t>Phone Number</t>
        </is>
      </c>
      <c r="C3" t="inlineStr">
        <is>
          <t>5550 7992</t>
        </is>
      </c>
      <c r="D3" t="inlineStr">
        <is>
          <t>Area code missing: inferred 03 from state TAS</t>
        </is>
      </c>
      <c r="E3" t="inlineStr">
        <is>
          <t>Info</t>
        </is>
      </c>
    </row>
    <row r="4">
      <c r="A4" t="inlineStr">
        <is>
          <t>SRC-00015</t>
        </is>
      </c>
      <c r="B4" t="inlineStr">
        <is>
          <t>Phone Number</t>
        </is>
      </c>
      <c r="C4" t="inlineStr">
        <is>
          <t>7010 4095</t>
        </is>
      </c>
      <c r="D4" t="inlineStr">
        <is>
          <t>Area code missing: inferred 03 from state VIC</t>
        </is>
      </c>
      <c r="E4" t="inlineStr">
        <is>
          <t>Info</t>
        </is>
      </c>
    </row>
    <row r="5">
      <c r="A5" t="inlineStr">
        <is>
          <t>SRC-00028</t>
        </is>
      </c>
      <c r="B5" t="inlineStr">
        <is>
          <t>Phone Number</t>
        </is>
      </c>
      <c r="C5" t="inlineStr">
        <is>
          <t>5550 4972</t>
        </is>
      </c>
      <c r="D5" t="inlineStr">
        <is>
          <t>Area code missing: inferred 08 from state WA</t>
        </is>
      </c>
      <c r="E5" t="inlineStr">
        <is>
          <t>Info</t>
        </is>
      </c>
    </row>
    <row r="6">
      <c r="A6" t="inlineStr">
        <is>
          <t>SRC-00032</t>
        </is>
      </c>
      <c r="B6" t="inlineStr">
        <is>
          <t>Phone Number</t>
        </is>
      </c>
      <c r="C6" t="inlineStr">
        <is>
          <t>7010 1905</t>
        </is>
      </c>
      <c r="D6" t="inlineStr">
        <is>
          <t>Area code missing: inferred 08 from state WA</t>
        </is>
      </c>
      <c r="E6" t="inlineStr">
        <is>
          <t>Info</t>
        </is>
      </c>
    </row>
    <row r="7">
      <c r="A7" t="inlineStr">
        <is>
          <t>SRC-00050</t>
        </is>
      </c>
      <c r="B7" t="inlineStr">
        <is>
          <t>Phone Number</t>
        </is>
      </c>
      <c r="C7" t="inlineStr">
        <is>
          <t>7010 3250</t>
        </is>
      </c>
      <c r="D7" t="inlineStr">
        <is>
          <t>Area code missing: inferred 03 from state VIC</t>
        </is>
      </c>
      <c r="E7" t="inlineStr">
        <is>
          <t>Info</t>
        </is>
      </c>
    </row>
    <row r="8">
      <c r="A8" t="inlineStr">
        <is>
          <t>SRC-00056</t>
        </is>
      </c>
      <c r="B8" t="inlineStr">
        <is>
          <t>Phone Number</t>
        </is>
      </c>
      <c r="C8" t="inlineStr">
        <is>
          <t>7010 1397</t>
        </is>
      </c>
      <c r="D8" t="inlineStr">
        <is>
          <t>Area code missing: inferred 07 from state QLD</t>
        </is>
      </c>
      <c r="E8" t="inlineStr">
        <is>
          <t>Info</t>
        </is>
      </c>
    </row>
    <row r="9">
      <c r="A9" t="inlineStr">
        <is>
          <t>SRC-00061</t>
        </is>
      </c>
      <c r="B9" t="inlineStr">
        <is>
          <t>Phone Number</t>
        </is>
      </c>
      <c r="C9" t="inlineStr">
        <is>
          <t>7010 0387</t>
        </is>
      </c>
      <c r="D9" t="inlineStr">
        <is>
          <t>Area code missing: inferred 08 from state SA</t>
        </is>
      </c>
      <c r="E9" t="inlineStr">
        <is>
          <t>Info</t>
        </is>
      </c>
    </row>
    <row r="10">
      <c r="A10" t="inlineStr">
        <is>
          <t>SRC-00073</t>
        </is>
      </c>
      <c r="B10" t="inlineStr">
        <is>
          <t>Phone Number</t>
        </is>
      </c>
      <c r="C10" t="inlineStr">
        <is>
          <t>7010 8090</t>
        </is>
      </c>
      <c r="D10" t="inlineStr">
        <is>
          <t>Area code missing: inferred 07 from state QLD</t>
        </is>
      </c>
      <c r="E10" t="inlineStr">
        <is>
          <t>Info</t>
        </is>
      </c>
    </row>
    <row r="11">
      <c r="A11" t="inlineStr">
        <is>
          <t>SRC-00084</t>
        </is>
      </c>
      <c r="B11" t="inlineStr">
        <is>
          <t>Phone Number</t>
        </is>
      </c>
      <c r="C11" t="inlineStr">
        <is>
          <t>7010 7572</t>
        </is>
      </c>
      <c r="D11" t="inlineStr">
        <is>
          <t>Area code missing: inferred 07 from state QLD</t>
        </is>
      </c>
      <c r="E11" t="inlineStr">
        <is>
          <t>Info</t>
        </is>
      </c>
    </row>
    <row r="12">
      <c r="A12" t="inlineStr">
        <is>
          <t>SRC-00106</t>
        </is>
      </c>
      <c r="B12" t="inlineStr">
        <is>
          <t>Phone Number</t>
        </is>
      </c>
      <c r="C12" t="inlineStr">
        <is>
          <t>7010 3591</t>
        </is>
      </c>
      <c r="D12" t="inlineStr">
        <is>
          <t>Area code missing: inferred 03 from state VIC</t>
        </is>
      </c>
      <c r="E12" t="inlineStr">
        <is>
          <t>Info</t>
        </is>
      </c>
    </row>
    <row r="13">
      <c r="A13" t="inlineStr">
        <is>
          <t>SRC-00108</t>
        </is>
      </c>
      <c r="B13" t="inlineStr">
        <is>
          <t>Phone Number</t>
        </is>
      </c>
      <c r="C13" t="inlineStr">
        <is>
          <t>5550 7326</t>
        </is>
      </c>
      <c r="D13" t="inlineStr">
        <is>
          <t>Area code missing: inferred 07 from state QLD</t>
        </is>
      </c>
      <c r="E13" t="inlineStr">
        <is>
          <t>Info</t>
        </is>
      </c>
    </row>
    <row r="14">
      <c r="A14" t="inlineStr">
        <is>
          <t>SRC-00119</t>
        </is>
      </c>
      <c r="B14" t="inlineStr">
        <is>
          <t>Phone Number</t>
        </is>
      </c>
      <c r="C14" t="inlineStr">
        <is>
          <t>7010 1713</t>
        </is>
      </c>
      <c r="D14" t="inlineStr">
        <is>
          <t>Area code missing: inferred 03 from state VIC</t>
        </is>
      </c>
      <c r="E14" t="inlineStr">
        <is>
          <t>Info</t>
        </is>
      </c>
    </row>
    <row r="15">
      <c r="A15" t="inlineStr">
        <is>
          <t>SRC-00128</t>
        </is>
      </c>
      <c r="B15" t="inlineStr">
        <is>
          <t>Phone Number</t>
        </is>
      </c>
      <c r="C15" t="inlineStr">
        <is>
          <t>7010 0707</t>
        </is>
      </c>
      <c r="D15" t="inlineStr">
        <is>
          <t>Area code missing: inferred 07 from state QLD</t>
        </is>
      </c>
      <c r="E15" t="inlineStr">
        <is>
          <t>Info</t>
        </is>
      </c>
    </row>
    <row r="16">
      <c r="A16" t="inlineStr">
        <is>
          <t>SRC-00129</t>
        </is>
      </c>
      <c r="B16" t="inlineStr">
        <is>
          <t>Phone Number</t>
        </is>
      </c>
      <c r="C16" t="inlineStr">
        <is>
          <t>7010 8317</t>
        </is>
      </c>
      <c r="D16" t="inlineStr">
        <is>
          <t>Area code missing: inferred 08 from state WA</t>
        </is>
      </c>
      <c r="E16" t="inlineStr">
        <is>
          <t>Info</t>
        </is>
      </c>
    </row>
    <row r="17">
      <c r="A17" t="inlineStr">
        <is>
          <t>SRC-00138</t>
        </is>
      </c>
      <c r="B17" t="inlineStr">
        <is>
          <t>Phone Number</t>
        </is>
      </c>
      <c r="C17" t="inlineStr">
        <is>
          <t>5550 5390</t>
        </is>
      </c>
      <c r="D17" t="inlineStr">
        <is>
          <t>Area code missing: inferred 07 from state QLD</t>
        </is>
      </c>
      <c r="E17" t="inlineStr">
        <is>
          <t>Info</t>
        </is>
      </c>
    </row>
    <row r="18">
      <c r="A18" t="inlineStr">
        <is>
          <t>SRC-00162</t>
        </is>
      </c>
      <c r="B18" t="inlineStr">
        <is>
          <t>Phone Number</t>
        </is>
      </c>
      <c r="C18" t="inlineStr">
        <is>
          <t>7010 2537</t>
        </is>
      </c>
      <c r="D18" t="inlineStr">
        <is>
          <t>Area code missing: inferred 02 from state NSW</t>
        </is>
      </c>
      <c r="E18" t="inlineStr">
        <is>
          <t>Info</t>
        </is>
      </c>
    </row>
    <row r="19">
      <c r="A19" t="inlineStr">
        <is>
          <t>SRC-00166</t>
        </is>
      </c>
      <c r="B19" t="inlineStr">
        <is>
          <t>Phone Number</t>
        </is>
      </c>
      <c r="C19" t="inlineStr">
        <is>
          <t>5550 0479</t>
        </is>
      </c>
      <c r="D19" t="inlineStr">
        <is>
          <t>Area code missing: inferred 08 from state WA</t>
        </is>
      </c>
      <c r="E19" t="inlineStr">
        <is>
          <t>Info</t>
        </is>
      </c>
    </row>
    <row r="20">
      <c r="A20" t="inlineStr">
        <is>
          <t>SRC-00168</t>
        </is>
      </c>
      <c r="B20" t="inlineStr">
        <is>
          <t>Phone Number</t>
        </is>
      </c>
      <c r="C20" t="inlineStr">
        <is>
          <t>7010 1707</t>
        </is>
      </c>
      <c r="D20" t="inlineStr">
        <is>
          <t>Area code missing: inferred 03 from state VIC</t>
        </is>
      </c>
      <c r="E20" t="inlineStr">
        <is>
          <t>Info</t>
        </is>
      </c>
    </row>
    <row r="21">
      <c r="A21" t="inlineStr">
        <is>
          <t>SRC-00170</t>
        </is>
      </c>
      <c r="B21" t="inlineStr">
        <is>
          <t>Phone Number</t>
        </is>
      </c>
      <c r="C21" t="inlineStr">
        <is>
          <t>7010 9190</t>
        </is>
      </c>
      <c r="D21" t="inlineStr">
        <is>
          <t>Area code missing: inferred 02 from state NSW</t>
        </is>
      </c>
      <c r="E21" t="inlineStr">
        <is>
          <t>Info</t>
        </is>
      </c>
    </row>
    <row r="22">
      <c r="A22" t="inlineStr">
        <is>
          <t>SRC-00176</t>
        </is>
      </c>
      <c r="B22" t="inlineStr">
        <is>
          <t>Phone Number</t>
        </is>
      </c>
      <c r="C22" t="inlineStr">
        <is>
          <t>7010 2145</t>
        </is>
      </c>
      <c r="D22" t="inlineStr">
        <is>
          <t>Area code missing: inferred 03 from state VIC</t>
        </is>
      </c>
      <c r="E22" t="inlineStr">
        <is>
          <t>Info</t>
        </is>
      </c>
    </row>
    <row r="23">
      <c r="A23" t="inlineStr">
        <is>
          <t>SRC-00183</t>
        </is>
      </c>
      <c r="B23" t="inlineStr">
        <is>
          <t>Phone Number</t>
        </is>
      </c>
      <c r="C23" t="inlineStr">
        <is>
          <t>7010 8653</t>
        </is>
      </c>
      <c r="D23" t="inlineStr">
        <is>
          <t>Area code missing: inferred 03 from state VIC</t>
        </is>
      </c>
      <c r="E23" t="inlineStr">
        <is>
          <t>Info</t>
        </is>
      </c>
    </row>
    <row r="24">
      <c r="A24" t="inlineStr">
        <is>
          <t>SRC-00188</t>
        </is>
      </c>
      <c r="B24" t="inlineStr">
        <is>
          <t>Phone Number</t>
        </is>
      </c>
      <c r="C24" t="inlineStr">
        <is>
          <t>7010 1518</t>
        </is>
      </c>
      <c r="D24" t="inlineStr">
        <is>
          <t>Area code missing: inferred 03 from state VIC</t>
        </is>
      </c>
      <c r="E24" t="inlineStr">
        <is>
          <t>Info</t>
        </is>
      </c>
    </row>
    <row r="25">
      <c r="A25" t="inlineStr">
        <is>
          <t>SRC-00191</t>
        </is>
      </c>
      <c r="B25" t="inlineStr">
        <is>
          <t>Phone Number</t>
        </is>
      </c>
      <c r="C25" t="inlineStr">
        <is>
          <t>5550 7094</t>
        </is>
      </c>
      <c r="D25" t="inlineStr">
        <is>
          <t>Area code missing: inferred 08 from state SA</t>
        </is>
      </c>
      <c r="E25" t="inlineStr">
        <is>
          <t>Info</t>
        </is>
      </c>
    </row>
    <row r="26">
      <c r="A26" t="inlineStr">
        <is>
          <t>SRC-00204</t>
        </is>
      </c>
      <c r="B26" t="inlineStr">
        <is>
          <t>Phone Number</t>
        </is>
      </c>
      <c r="C26" t="inlineStr">
        <is>
          <t>5550 2678</t>
        </is>
      </c>
      <c r="D26" t="inlineStr">
        <is>
          <t>Area code missing: inferred 07 from state QLD</t>
        </is>
      </c>
      <c r="E26" t="inlineStr">
        <is>
          <t>Info</t>
        </is>
      </c>
    </row>
    <row r="27">
      <c r="A27" t="inlineStr">
        <is>
          <t>SRC-00205</t>
        </is>
      </c>
      <c r="B27" t="inlineStr">
        <is>
          <t>Phone Number</t>
        </is>
      </c>
      <c r="C27" t="inlineStr">
        <is>
          <t>5550 9185</t>
        </is>
      </c>
      <c r="D27" t="inlineStr">
        <is>
          <t>Area code missing: inferred 03 from state VIC</t>
        </is>
      </c>
      <c r="E27" t="inlineStr">
        <is>
          <t>Info</t>
        </is>
      </c>
    </row>
    <row r="28">
      <c r="A28" t="inlineStr">
        <is>
          <t>SRC-00216</t>
        </is>
      </c>
      <c r="B28" t="inlineStr">
        <is>
          <t>Phone Number</t>
        </is>
      </c>
      <c r="C28" t="inlineStr">
        <is>
          <t>5550 9545</t>
        </is>
      </c>
      <c r="D28" t="inlineStr">
        <is>
          <t>Area code missing: inferred 03 from state VIC</t>
        </is>
      </c>
      <c r="E28" t="inlineStr">
        <is>
          <t>Info</t>
        </is>
      </c>
    </row>
    <row r="29">
      <c r="A29" t="inlineStr">
        <is>
          <t>SRC-00221</t>
        </is>
      </c>
      <c r="B29" t="inlineStr">
        <is>
          <t>Phone Number</t>
        </is>
      </c>
      <c r="C29" t="inlineStr">
        <is>
          <t>7010 4164</t>
        </is>
      </c>
      <c r="D29" t="inlineStr">
        <is>
          <t>Area code missing: inferred 03 from state VIC</t>
        </is>
      </c>
      <c r="E29" t="inlineStr">
        <is>
          <t>Info</t>
        </is>
      </c>
    </row>
    <row r="30">
      <c r="A30" t="inlineStr">
        <is>
          <t>SRC-00223</t>
        </is>
      </c>
      <c r="B30" t="inlineStr">
        <is>
          <t>Phone Number</t>
        </is>
      </c>
      <c r="C30" t="inlineStr">
        <is>
          <t>5550 7511</t>
        </is>
      </c>
      <c r="D30" t="inlineStr">
        <is>
          <t>Area code missing: inferred 02 from state NSW</t>
        </is>
      </c>
      <c r="E30" t="inlineStr">
        <is>
          <t>Info</t>
        </is>
      </c>
    </row>
    <row r="31">
      <c r="A31" t="inlineStr">
        <is>
          <t>SRC-00254</t>
        </is>
      </c>
      <c r="B31" t="inlineStr">
        <is>
          <t>Phone Number</t>
        </is>
      </c>
      <c r="C31" t="inlineStr">
        <is>
          <t>5550 3978</t>
        </is>
      </c>
      <c r="D31" t="inlineStr">
        <is>
          <t>Area code missing: inferred 03 from state VIC</t>
        </is>
      </c>
      <c r="E31" t="inlineStr">
        <is>
          <t>Info</t>
        </is>
      </c>
    </row>
    <row r="32">
      <c r="A32" t="inlineStr">
        <is>
          <t>SRC-00263</t>
        </is>
      </c>
      <c r="B32" t="inlineStr">
        <is>
          <t>Phone Number</t>
        </is>
      </c>
      <c r="C32" t="inlineStr">
        <is>
          <t>7010 1091</t>
        </is>
      </c>
      <c r="D32" t="inlineStr">
        <is>
          <t>Area code missing: inferred 03 from state TAS</t>
        </is>
      </c>
      <c r="E32" t="inlineStr">
        <is>
          <t>Info</t>
        </is>
      </c>
    </row>
    <row r="33">
      <c r="A33" t="inlineStr">
        <is>
          <t>SRC-00272</t>
        </is>
      </c>
      <c r="B33" t="inlineStr">
        <is>
          <t>Email</t>
        </is>
      </c>
      <c r="C33" t="inlineStr">
        <is>
          <t>leo#saltingaledental.example</t>
        </is>
      </c>
      <c r="D33" t="inlineStr">
        <is>
          <t>Invalid email format: cleared (contact kept)</t>
        </is>
      </c>
      <c r="E33" t="inlineStr">
        <is>
          <t>Find correct email</t>
        </is>
      </c>
    </row>
    <row r="34">
      <c r="A34" t="inlineStr">
        <is>
          <t>SRC-00288</t>
        </is>
      </c>
      <c r="B34" t="inlineStr">
        <is>
          <t>Phone Number</t>
        </is>
      </c>
      <c r="C34" t="inlineStr">
        <is>
          <t>5550 6054</t>
        </is>
      </c>
      <c r="D34" t="inlineStr">
        <is>
          <t>Area code missing: inferred 03 from state VIC</t>
        </is>
      </c>
      <c r="E34" t="inlineStr">
        <is>
          <t>Info</t>
        </is>
      </c>
    </row>
    <row r="35">
      <c r="A35" t="inlineStr">
        <is>
          <t>SRC-00289</t>
        </is>
      </c>
      <c r="B35" t="inlineStr">
        <is>
          <t>Phone Number</t>
        </is>
      </c>
      <c r="C35" t="inlineStr">
        <is>
          <t>5550 5531</t>
        </is>
      </c>
      <c r="D35" t="inlineStr">
        <is>
          <t>Area code missing: inferred 03 from state VIC</t>
        </is>
      </c>
      <c r="E35" t="inlineStr">
        <is>
          <t>Info</t>
        </is>
      </c>
    </row>
    <row r="36">
      <c r="A36" t="inlineStr">
        <is>
          <t>SRC-00291</t>
        </is>
      </c>
      <c r="B36" t="inlineStr">
        <is>
          <t>Phone Number</t>
        </is>
      </c>
      <c r="C36" t="inlineStr">
        <is>
          <t>7010 2509</t>
        </is>
      </c>
      <c r="D36" t="inlineStr">
        <is>
          <t>Area code missing: inferred 03 from state TAS</t>
        </is>
      </c>
      <c r="E36" t="inlineStr">
        <is>
          <t>Info</t>
        </is>
      </c>
    </row>
    <row r="37">
      <c r="A37" t="inlineStr">
        <is>
          <t>SRC-00298</t>
        </is>
      </c>
      <c r="B37" t="inlineStr">
        <is>
          <t>Phone Number</t>
        </is>
      </c>
      <c r="C37" t="inlineStr">
        <is>
          <t>7010 4518</t>
        </is>
      </c>
      <c r="D37" t="inlineStr">
        <is>
          <t>Area code missing: inferred 03 from state VIC</t>
        </is>
      </c>
      <c r="E37" t="inlineStr">
        <is>
          <t>Info</t>
        </is>
      </c>
    </row>
    <row r="38">
      <c r="A38" t="inlineStr">
        <is>
          <t>SRC-00300</t>
        </is>
      </c>
      <c r="B38" t="inlineStr">
        <is>
          <t>Phone Number</t>
        </is>
      </c>
      <c r="C38" t="inlineStr">
        <is>
          <t>5550 8245</t>
        </is>
      </c>
      <c r="D38" t="inlineStr">
        <is>
          <t>Area code missing: inferred 08 from state SA</t>
        </is>
      </c>
      <c r="E38" t="inlineStr">
        <is>
          <t>Info</t>
        </is>
      </c>
    </row>
    <row r="39">
      <c r="A39" t="inlineStr">
        <is>
          <t>SRC-00310</t>
        </is>
      </c>
      <c r="B39" t="inlineStr">
        <is>
          <t>Phone Number</t>
        </is>
      </c>
      <c r="C39" t="inlineStr">
        <is>
          <t>7010 3025</t>
        </is>
      </c>
      <c r="D39" t="inlineStr">
        <is>
          <t>Area code missing: inferred 03 from state VIC</t>
        </is>
      </c>
      <c r="E39" t="inlineStr">
        <is>
          <t>Info</t>
        </is>
      </c>
    </row>
    <row r="40">
      <c r="A40" t="inlineStr">
        <is>
          <t>SRC-00314</t>
        </is>
      </c>
      <c r="B40" t="inlineStr">
        <is>
          <t>Phone Number</t>
        </is>
      </c>
      <c r="C40" t="inlineStr">
        <is>
          <t>5550 1711</t>
        </is>
      </c>
      <c r="D40" t="inlineStr">
        <is>
          <t>Area code missing: inferred 03 from state VIC</t>
        </is>
      </c>
      <c r="E40" t="inlineStr">
        <is>
          <t>Info</t>
        </is>
      </c>
    </row>
    <row r="41">
      <c r="A41" t="inlineStr">
        <is>
          <t>SRC-00345</t>
        </is>
      </c>
      <c r="B41" t="inlineStr">
        <is>
          <t>Phone Number</t>
        </is>
      </c>
      <c r="C41" t="inlineStr">
        <is>
          <t>7010 9121</t>
        </is>
      </c>
      <c r="D41" t="inlineStr">
        <is>
          <t>Area code missing: inferred 03 from state VIC</t>
        </is>
      </c>
      <c r="E41" t="inlineStr">
        <is>
          <t>Info</t>
        </is>
      </c>
    </row>
    <row r="42">
      <c r="A42" t="inlineStr">
        <is>
          <t>SRC-00377</t>
        </is>
      </c>
      <c r="B42" t="inlineStr">
        <is>
          <t>Phone Number</t>
        </is>
      </c>
      <c r="C42" t="inlineStr">
        <is>
          <t>5550 3487</t>
        </is>
      </c>
      <c r="D42" t="inlineStr">
        <is>
          <t>Area code missing: inferred 08 from state NT</t>
        </is>
      </c>
      <c r="E42" t="inlineStr">
        <is>
          <t>Info</t>
        </is>
      </c>
    </row>
    <row r="43">
      <c r="A43" t="inlineStr">
        <is>
          <t>SRC-00390</t>
        </is>
      </c>
      <c r="B43" t="inlineStr">
        <is>
          <t>Email</t>
        </is>
      </c>
      <c r="C43" t="inlineStr">
        <is>
          <t>jamesb@umbervanehealth.example.</t>
        </is>
      </c>
      <c r="D43" t="inlineStr">
        <is>
          <t>Invalid email format: cleared (contact kept)</t>
        </is>
      </c>
      <c r="E43" t="inlineStr">
        <is>
          <t>Find correct email</t>
        </is>
      </c>
    </row>
    <row r="44">
      <c r="A44" t="inlineStr">
        <is>
          <t>SRC-00400</t>
        </is>
      </c>
      <c r="B44" t="inlineStr">
        <is>
          <t>Phone Number</t>
        </is>
      </c>
      <c r="C44" t="inlineStr">
        <is>
          <t>5550 4164</t>
        </is>
      </c>
      <c r="D44" t="inlineStr">
        <is>
          <t>Area code missing: inferred 02 from state NSW</t>
        </is>
      </c>
      <c r="E44" t="inlineStr">
        <is>
          <t>Info</t>
        </is>
      </c>
    </row>
    <row r="45">
      <c r="A45" t="inlineStr">
        <is>
          <t>SRC-00401</t>
        </is>
      </c>
      <c r="B45" t="inlineStr">
        <is>
          <t>Phone Number</t>
        </is>
      </c>
      <c r="C45" t="inlineStr">
        <is>
          <t>5550 2310</t>
        </is>
      </c>
      <c r="D45" t="inlineStr">
        <is>
          <t>Area code missing: inferred 02 from state NSW</t>
        </is>
      </c>
      <c r="E45" t="inlineStr">
        <is>
          <t>Info</t>
        </is>
      </c>
    </row>
    <row r="46">
      <c r="A46" t="inlineStr">
        <is>
          <t>SRC-00406</t>
        </is>
      </c>
      <c r="B46" t="inlineStr">
        <is>
          <t>Phone Number</t>
        </is>
      </c>
      <c r="C46" t="inlineStr">
        <is>
          <t>7010 7357</t>
        </is>
      </c>
      <c r="D46" t="inlineStr">
        <is>
          <t>Area code missing: inferred 03 from state VIC</t>
        </is>
      </c>
      <c r="E46" t="inlineStr">
        <is>
          <t>Info</t>
        </is>
      </c>
    </row>
    <row r="47">
      <c r="A47" t="inlineStr">
        <is>
          <t>SRC-00410</t>
        </is>
      </c>
      <c r="B47" t="inlineStr">
        <is>
          <t>Phone Number</t>
        </is>
      </c>
      <c r="C47" t="inlineStr">
        <is>
          <t>7010 7897</t>
        </is>
      </c>
      <c r="D47" t="inlineStr">
        <is>
          <t>Area code missing: inferred 03 from state VIC</t>
        </is>
      </c>
      <c r="E47" t="inlineStr">
        <is>
          <t>Info</t>
        </is>
      </c>
    </row>
    <row r="48">
      <c r="A48" t="inlineStr">
        <is>
          <t>SRC-00417</t>
        </is>
      </c>
      <c r="B48" t="inlineStr">
        <is>
          <t>Phone Number</t>
        </is>
      </c>
      <c r="C48" t="inlineStr">
        <is>
          <t>7010 4439</t>
        </is>
      </c>
      <c r="D48" t="inlineStr">
        <is>
          <t>Area code missing: inferred 03 from state VIC</t>
        </is>
      </c>
      <c r="E48" t="inlineStr">
        <is>
          <t>Info</t>
        </is>
      </c>
    </row>
    <row r="49">
      <c r="A49" t="inlineStr">
        <is>
          <t>SRC-00428</t>
        </is>
      </c>
      <c r="B49" t="inlineStr">
        <is>
          <t>Phone Number</t>
        </is>
      </c>
      <c r="C49" t="inlineStr">
        <is>
          <t>5550 4863</t>
        </is>
      </c>
      <c r="D49" t="inlineStr">
        <is>
          <t>Area code missing: inferred 03 from state VIC</t>
        </is>
      </c>
      <c r="E49" t="inlineStr">
        <is>
          <t>Info</t>
        </is>
      </c>
    </row>
    <row r="50">
      <c r="A50" t="inlineStr">
        <is>
          <t>SRC-00430</t>
        </is>
      </c>
      <c r="B50" t="inlineStr">
        <is>
          <t>Phone Number</t>
        </is>
      </c>
      <c r="C50" t="inlineStr">
        <is>
          <t>7010 7218</t>
        </is>
      </c>
      <c r="D50" t="inlineStr">
        <is>
          <t>Area code missing: inferred 03 from state VIC</t>
        </is>
      </c>
      <c r="E50" t="inlineStr">
        <is>
          <t>Info</t>
        </is>
      </c>
    </row>
    <row r="51">
      <c r="A51" t="inlineStr">
        <is>
          <t>SRC-00431</t>
        </is>
      </c>
      <c r="B51" t="inlineStr">
        <is>
          <t>Phone Number</t>
        </is>
      </c>
      <c r="C51" t="inlineStr">
        <is>
          <t>7010 8595</t>
        </is>
      </c>
      <c r="D51" t="inlineStr">
        <is>
          <t>Area code missing: inferred 02 from state NSW</t>
        </is>
      </c>
      <c r="E51" t="inlineStr">
        <is>
          <t>Info</t>
        </is>
      </c>
    </row>
    <row r="52">
      <c r="A52" t="inlineStr">
        <is>
          <t>SRC-00441</t>
        </is>
      </c>
      <c r="B52" t="inlineStr">
        <is>
          <t>Phone Number</t>
        </is>
      </c>
      <c r="C52" t="inlineStr">
        <is>
          <t>5550 3347</t>
        </is>
      </c>
      <c r="D52" t="inlineStr">
        <is>
          <t>Area code missing: inferred 03 from state TAS</t>
        </is>
      </c>
      <c r="E52" t="inlineStr">
        <is>
          <t>Info</t>
        </is>
      </c>
    </row>
    <row r="53">
      <c r="A53" t="inlineStr">
        <is>
          <t>SRC-00453</t>
        </is>
      </c>
      <c r="B53" t="inlineStr">
        <is>
          <t>Phone Number</t>
        </is>
      </c>
      <c r="C53" t="inlineStr">
        <is>
          <t>5550 2958</t>
        </is>
      </c>
      <c r="D53" t="inlineStr">
        <is>
          <t>Area code missing: inferred 03 from state VIC</t>
        </is>
      </c>
      <c r="E53" t="inlineStr">
        <is>
          <t>Info</t>
        </is>
      </c>
    </row>
    <row r="54">
      <c r="A54" t="inlineStr">
        <is>
          <t>SRC-00463</t>
        </is>
      </c>
      <c r="B54" t="inlineStr">
        <is>
          <t>Phone Number</t>
        </is>
      </c>
      <c r="C54" t="inlineStr">
        <is>
          <t>7010 2530</t>
        </is>
      </c>
      <c r="D54" t="inlineStr">
        <is>
          <t>Area code missing: inferred 03 from state VIC</t>
        </is>
      </c>
      <c r="E54" t="inlineStr">
        <is>
          <t>Info</t>
        </is>
      </c>
    </row>
    <row r="55">
      <c r="A55" t="inlineStr">
        <is>
          <t>SRC-00470</t>
        </is>
      </c>
      <c r="B55" t="inlineStr">
        <is>
          <t>Phone Number</t>
        </is>
      </c>
      <c r="C55" t="inlineStr">
        <is>
          <t>7010 6001</t>
        </is>
      </c>
      <c r="D55" t="inlineStr">
        <is>
          <t>Area code missing: inferred 03 from state VIC</t>
        </is>
      </c>
      <c r="E55" t="inlineStr">
        <is>
          <t>Info</t>
        </is>
      </c>
    </row>
    <row r="56">
      <c r="A56" t="inlineStr">
        <is>
          <t>SRC-00472</t>
        </is>
      </c>
      <c r="B56" t="inlineStr">
        <is>
          <t>Phone Number</t>
        </is>
      </c>
      <c r="C56" t="inlineStr">
        <is>
          <t>5550 0211</t>
        </is>
      </c>
      <c r="D56" t="inlineStr">
        <is>
          <t>Area code missing: inferred 03 from state VIC</t>
        </is>
      </c>
      <c r="E56" t="inlineStr">
        <is>
          <t>Info</t>
        </is>
      </c>
    </row>
    <row r="57">
      <c r="A57" t="inlineStr">
        <is>
          <t>SRC-00484</t>
        </is>
      </c>
      <c r="B57" t="inlineStr">
        <is>
          <t>Phone Number</t>
        </is>
      </c>
      <c r="C57" t="inlineStr">
        <is>
          <t>5550 9995</t>
        </is>
      </c>
      <c r="D57" t="inlineStr">
        <is>
          <t>Area code missing: inferred 08 from state SA</t>
        </is>
      </c>
      <c r="E57" t="inlineStr">
        <is>
          <t>Info</t>
        </is>
      </c>
    </row>
    <row r="58">
      <c r="A58" t="inlineStr">
        <is>
          <t>SRC-00489</t>
        </is>
      </c>
      <c r="B58" t="inlineStr">
        <is>
          <t>Phone Number</t>
        </is>
      </c>
      <c r="C58" t="inlineStr">
        <is>
          <t>5550 8403</t>
        </is>
      </c>
      <c r="D58" t="inlineStr">
        <is>
          <t>Area code missing: inferred 03 from state VIC</t>
        </is>
      </c>
      <c r="E58" t="inlineStr">
        <is>
          <t>Info</t>
        </is>
      </c>
    </row>
    <row r="59">
      <c r="A59" t="inlineStr">
        <is>
          <t>SRC-00499</t>
        </is>
      </c>
      <c r="B59" t="inlineStr">
        <is>
          <t>Phone Number</t>
        </is>
      </c>
      <c r="C59" t="inlineStr">
        <is>
          <t>5550 6671</t>
        </is>
      </c>
      <c r="D59" t="inlineStr">
        <is>
          <t>Area code missing: inferred 03 from state VIC</t>
        </is>
      </c>
      <c r="E59" t="inlineStr">
        <is>
          <t>Info</t>
        </is>
      </c>
    </row>
    <row r="60">
      <c r="A60" t="inlineStr">
        <is>
          <t>SRC-00500</t>
        </is>
      </c>
      <c r="B60" t="inlineStr">
        <is>
          <t>Phone Number</t>
        </is>
      </c>
      <c r="C60" t="inlineStr">
        <is>
          <t>7010 5086</t>
        </is>
      </c>
      <c r="D60" t="inlineStr">
        <is>
          <t>Area code missing: inferred 03 from state VIC</t>
        </is>
      </c>
      <c r="E60" t="inlineStr">
        <is>
          <t>Info</t>
        </is>
      </c>
    </row>
    <row r="61">
      <c r="A61" t="inlineStr">
        <is>
          <t>SRC-00501</t>
        </is>
      </c>
      <c r="B61" t="inlineStr">
        <is>
          <t>Phone Number</t>
        </is>
      </c>
      <c r="C61" t="inlineStr">
        <is>
          <t>7010 9816</t>
        </is>
      </c>
      <c r="D61" t="inlineStr">
        <is>
          <t>Area code missing: inferred 08 from state SA</t>
        </is>
      </c>
      <c r="E61" t="inlineStr">
        <is>
          <t>Info</t>
        </is>
      </c>
    </row>
    <row r="62">
      <c r="A62" t="inlineStr">
        <is>
          <t>SRC-00505</t>
        </is>
      </c>
      <c r="B62" t="inlineStr">
        <is>
          <t>Phone Number</t>
        </is>
      </c>
      <c r="C62" t="inlineStr">
        <is>
          <t>7010 0991</t>
        </is>
      </c>
      <c r="D62" t="inlineStr">
        <is>
          <t>Area code missing: inferred 03 from state VIC</t>
        </is>
      </c>
      <c r="E62" t="inlineStr">
        <is>
          <t>Info</t>
        </is>
      </c>
    </row>
    <row r="63">
      <c r="A63" t="inlineStr">
        <is>
          <t>SRC-00516</t>
        </is>
      </c>
      <c r="B63" t="inlineStr">
        <is>
          <t>Phone Number</t>
        </is>
      </c>
      <c r="C63" t="inlineStr">
        <is>
          <t>5550 8015</t>
        </is>
      </c>
      <c r="D63" t="inlineStr">
        <is>
          <t>Area code missing: inferred 07 from state QLD</t>
        </is>
      </c>
      <c r="E63" t="inlineStr">
        <is>
          <t>Info</t>
        </is>
      </c>
    </row>
    <row r="64">
      <c r="A64" t="inlineStr">
        <is>
          <t>SRC-00537</t>
        </is>
      </c>
      <c r="B64" t="inlineStr">
        <is>
          <t>Phone Number</t>
        </is>
      </c>
      <c r="C64" t="inlineStr">
        <is>
          <t>7010 7145</t>
        </is>
      </c>
      <c r="D64" t="inlineStr">
        <is>
          <t>Area code missing: inferred 08 from state WA</t>
        </is>
      </c>
      <c r="E64" t="inlineStr">
        <is>
          <t>Info</t>
        </is>
      </c>
    </row>
    <row r="65">
      <c r="A65" t="inlineStr">
        <is>
          <t>SRC-00558</t>
        </is>
      </c>
      <c r="B65" t="inlineStr">
        <is>
          <t>Phone Number</t>
        </is>
      </c>
      <c r="C65" t="inlineStr">
        <is>
          <t>5550 7854</t>
        </is>
      </c>
      <c r="D65" t="inlineStr">
        <is>
          <t>Area code missing: inferred 03 from state VIC</t>
        </is>
      </c>
      <c r="E65" t="inlineStr">
        <is>
          <t>Info</t>
        </is>
      </c>
    </row>
    <row r="66">
      <c r="A66" t="inlineStr">
        <is>
          <t>SRC-00569</t>
        </is>
      </c>
      <c r="B66" t="inlineStr">
        <is>
          <t>Phone Number</t>
        </is>
      </c>
      <c r="C66" t="inlineStr">
        <is>
          <t>5550 4155</t>
        </is>
      </c>
      <c r="D66" t="inlineStr">
        <is>
          <t>Area code missing: inferred 03 from state VIC</t>
        </is>
      </c>
      <c r="E66" t="inlineStr">
        <is>
          <t>Info</t>
        </is>
      </c>
    </row>
    <row r="67">
      <c r="A67" t="inlineStr">
        <is>
          <t>SRC-00613</t>
        </is>
      </c>
      <c r="B67" t="inlineStr">
        <is>
          <t>Phone Number</t>
        </is>
      </c>
      <c r="C67" t="inlineStr">
        <is>
          <t>5550 9782</t>
        </is>
      </c>
      <c r="D67" t="inlineStr">
        <is>
          <t>Area code missing: inferred 02 from state NSW</t>
        </is>
      </c>
      <c r="E67" t="inlineStr">
        <is>
          <t>Info</t>
        </is>
      </c>
    </row>
    <row r="68">
      <c r="A68" t="inlineStr">
        <is>
          <t>SRC-00626</t>
        </is>
      </c>
      <c r="B68" t="inlineStr">
        <is>
          <t>Phone Number</t>
        </is>
      </c>
      <c r="C68" t="inlineStr">
        <is>
          <t>5550 1432</t>
        </is>
      </c>
      <c r="D68" t="inlineStr">
        <is>
          <t>Area code missing: inferred 02 from state NSW</t>
        </is>
      </c>
      <c r="E68" t="inlineStr">
        <is>
          <t>Info</t>
        </is>
      </c>
    </row>
    <row r="69">
      <c r="A69" t="inlineStr">
        <is>
          <t>SRC-00627</t>
        </is>
      </c>
      <c r="B69" t="inlineStr">
        <is>
          <t>Phone Number</t>
        </is>
      </c>
      <c r="C69" t="inlineStr">
        <is>
          <t>5550 3195</t>
        </is>
      </c>
      <c r="D69" t="inlineStr">
        <is>
          <t>Area code missing: inferred 03 from state VIC</t>
        </is>
      </c>
      <c r="E69" t="inlineStr">
        <is>
          <t>Info</t>
        </is>
      </c>
    </row>
    <row r="70">
      <c r="A70" t="inlineStr">
        <is>
          <t>SRC-00638</t>
        </is>
      </c>
      <c r="B70" t="inlineStr">
        <is>
          <t>Phone Number</t>
        </is>
      </c>
      <c r="C70" t="inlineStr">
        <is>
          <t>5550 0795</t>
        </is>
      </c>
      <c r="D70" t="inlineStr">
        <is>
          <t>Area code missing: inferred 03 from state VIC</t>
        </is>
      </c>
      <c r="E70" t="inlineStr">
        <is>
          <t>Info</t>
        </is>
      </c>
    </row>
    <row r="71">
      <c r="A71" t="inlineStr">
        <is>
          <t>SRC-00650</t>
        </is>
      </c>
      <c r="B71" t="inlineStr">
        <is>
          <t>Phone Number</t>
        </is>
      </c>
      <c r="C71" t="inlineStr">
        <is>
          <t>5550 3676</t>
        </is>
      </c>
      <c r="D71" t="inlineStr">
        <is>
          <t>Area code missing: inferred 03 from state VIC</t>
        </is>
      </c>
      <c r="E71" t="inlineStr">
        <is>
          <t>Info</t>
        </is>
      </c>
    </row>
    <row r="72">
      <c r="A72" t="inlineStr">
        <is>
          <t>SRC-00651</t>
        </is>
      </c>
      <c r="B72" t="inlineStr">
        <is>
          <t>Phone Number</t>
        </is>
      </c>
      <c r="C72" t="inlineStr">
        <is>
          <t>5550 4551</t>
        </is>
      </c>
      <c r="D72" t="inlineStr">
        <is>
          <t>Area code missing: inferred 07 from state QLD</t>
        </is>
      </c>
      <c r="E72" t="inlineStr">
        <is>
          <t>Info</t>
        </is>
      </c>
    </row>
    <row r="73">
      <c r="A73" t="inlineStr">
        <is>
          <t>SRC-00652</t>
        </is>
      </c>
      <c r="B73" t="inlineStr">
        <is>
          <t>Phone Number</t>
        </is>
      </c>
      <c r="C73" t="inlineStr">
        <is>
          <t>7010 9259</t>
        </is>
      </c>
      <c r="D73" t="inlineStr">
        <is>
          <t>Area code missing: inferred 02 from state NSW</t>
        </is>
      </c>
      <c r="E73" t="inlineStr">
        <is>
          <t>Info</t>
        </is>
      </c>
    </row>
    <row r="74">
      <c r="A74" t="inlineStr">
        <is>
          <t>SRC-00665</t>
        </is>
      </c>
      <c r="B74" t="inlineStr">
        <is>
          <t>Email</t>
        </is>
      </c>
      <c r="C74" t="inlineStr">
        <is>
          <t>anikae @thistlemoorsignage.example</t>
        </is>
      </c>
      <c r="D74" t="inlineStr">
        <is>
          <t>Invalid email format: cleared (contact kept)</t>
        </is>
      </c>
      <c r="E74" t="inlineStr">
        <is>
          <t>Find correct email</t>
        </is>
      </c>
    </row>
    <row r="75">
      <c r="A75" t="inlineStr">
        <is>
          <t>SRC-00665</t>
        </is>
      </c>
      <c r="B75" t="inlineStr">
        <is>
          <t>Phone Number</t>
        </is>
      </c>
      <c r="C75" t="inlineStr">
        <is>
          <t>5550 2889</t>
        </is>
      </c>
      <c r="D75" t="inlineStr">
        <is>
          <t>Area code missing: inferred 03 from state VIC</t>
        </is>
      </c>
      <c r="E75" t="inlineStr">
        <is>
          <t>Info</t>
        </is>
      </c>
    </row>
    <row r="76">
      <c r="A76" t="inlineStr">
        <is>
          <t>SRC-00676</t>
        </is>
      </c>
      <c r="B76" t="inlineStr">
        <is>
          <t>Phone Number</t>
        </is>
      </c>
      <c r="C76" t="inlineStr">
        <is>
          <t>5550 2479</t>
        </is>
      </c>
      <c r="D76" t="inlineStr">
        <is>
          <t>Area code missing: inferred 03 from state VIC</t>
        </is>
      </c>
      <c r="E76" t="inlineStr">
        <is>
          <t>Info</t>
        </is>
      </c>
    </row>
    <row r="77">
      <c r="A77" t="inlineStr">
        <is>
          <t>SRC-00681</t>
        </is>
      </c>
      <c r="B77" t="inlineStr">
        <is>
          <t>Phone Number</t>
        </is>
      </c>
      <c r="C77" t="inlineStr">
        <is>
          <t>7010 4818</t>
        </is>
      </c>
      <c r="D77" t="inlineStr">
        <is>
          <t>Area code missing: inferred 03 from state VIC</t>
        </is>
      </c>
      <c r="E77" t="inlineStr">
        <is>
          <t>Info</t>
        </is>
      </c>
    </row>
    <row r="78">
      <c r="A78" t="inlineStr">
        <is>
          <t>SRC-00683</t>
        </is>
      </c>
      <c r="B78" t="inlineStr">
        <is>
          <t>Phone Number</t>
        </is>
      </c>
      <c r="C78" t="inlineStr">
        <is>
          <t>7010 4818</t>
        </is>
      </c>
      <c r="D78" t="inlineStr">
        <is>
          <t>Area code missing: inferred 03 from state VIC</t>
        </is>
      </c>
      <c r="E78" t="inlineStr">
        <is>
          <t>Info</t>
        </is>
      </c>
    </row>
    <row r="79">
      <c r="A79" t="inlineStr">
        <is>
          <t>SRC-00684</t>
        </is>
      </c>
      <c r="B79" t="inlineStr">
        <is>
          <t>Phone Number</t>
        </is>
      </c>
      <c r="C79" t="inlineStr">
        <is>
          <t>7010 4629</t>
        </is>
      </c>
      <c r="D79" t="inlineStr">
        <is>
          <t>Area code missing: inferred 02 from state NSW</t>
        </is>
      </c>
      <c r="E79" t="inlineStr">
        <is>
          <t>Info</t>
        </is>
      </c>
    </row>
    <row r="80">
      <c r="A80" t="inlineStr">
        <is>
          <t>SRC-00701</t>
        </is>
      </c>
      <c r="B80" t="inlineStr">
        <is>
          <t>Phone Number</t>
        </is>
      </c>
      <c r="C80" t="inlineStr">
        <is>
          <t>5550 9798</t>
        </is>
      </c>
      <c r="D80" t="inlineStr">
        <is>
          <t>Area code missing: inferred 08 from state WA</t>
        </is>
      </c>
      <c r="E80" t="inlineStr">
        <is>
          <t>Info</t>
        </is>
      </c>
    </row>
    <row r="81">
      <c r="A81" t="inlineStr">
        <is>
          <t>SRC-00710</t>
        </is>
      </c>
      <c r="B81" t="inlineStr">
        <is>
          <t>Phone Number</t>
        </is>
      </c>
      <c r="C81" t="inlineStr">
        <is>
          <t>7010 4134</t>
        </is>
      </c>
      <c r="D81" t="inlineStr">
        <is>
          <t>Area code missing: inferred 03 from state VIC</t>
        </is>
      </c>
      <c r="E81" t="inlineStr">
        <is>
          <t>Info</t>
        </is>
      </c>
    </row>
    <row r="82">
      <c r="A82" t="inlineStr">
        <is>
          <t>SRC-00713</t>
        </is>
      </c>
      <c r="B82" t="inlineStr">
        <is>
          <t>Phone Number</t>
        </is>
      </c>
      <c r="C82" t="inlineStr">
        <is>
          <t>5550 3452</t>
        </is>
      </c>
      <c r="D82" t="inlineStr">
        <is>
          <t>Area code missing: inferred 02 from state NSW</t>
        </is>
      </c>
      <c r="E82" t="inlineStr">
        <is>
          <t>Info</t>
        </is>
      </c>
    </row>
    <row r="83">
      <c r="A83" t="inlineStr">
        <is>
          <t>SRC-00720</t>
        </is>
      </c>
      <c r="B83" t="inlineStr">
        <is>
          <t>Phone Number</t>
        </is>
      </c>
      <c r="C83" t="inlineStr">
        <is>
          <t>5550 1639</t>
        </is>
      </c>
      <c r="D83" t="inlineStr">
        <is>
          <t>Area code missing: inferred 03 from state VIC</t>
        </is>
      </c>
      <c r="E83" t="inlineStr">
        <is>
          <t>Info</t>
        </is>
      </c>
    </row>
    <row r="84">
      <c r="A84" t="inlineStr">
        <is>
          <t>SRC-00730</t>
        </is>
      </c>
      <c r="B84" t="inlineStr">
        <is>
          <t>Phone Number</t>
        </is>
      </c>
      <c r="C84" t="inlineStr">
        <is>
          <t>7010 3179</t>
        </is>
      </c>
      <c r="D84" t="inlineStr">
        <is>
          <t>Area code missing: inferred 02 from state NSW</t>
        </is>
      </c>
      <c r="E84" t="inlineStr">
        <is>
          <t>Info</t>
        </is>
      </c>
    </row>
    <row r="85">
      <c r="A85" t="inlineStr">
        <is>
          <t>SRC-00742</t>
        </is>
      </c>
      <c r="B85" t="inlineStr">
        <is>
          <t>Phone Number</t>
        </is>
      </c>
      <c r="C85" t="inlineStr">
        <is>
          <t>5550 7333</t>
        </is>
      </c>
      <c r="D85" t="inlineStr">
        <is>
          <t>Area code missing: inferred 03 from state VIC</t>
        </is>
      </c>
      <c r="E85" t="inlineStr">
        <is>
          <t>Info</t>
        </is>
      </c>
    </row>
    <row r="86">
      <c r="A86" t="inlineStr">
        <is>
          <t>SRC-00748</t>
        </is>
      </c>
      <c r="B86" t="inlineStr">
        <is>
          <t>Phone Number</t>
        </is>
      </c>
      <c r="C86" t="inlineStr">
        <is>
          <t>7010 7284</t>
        </is>
      </c>
      <c r="D86" t="inlineStr">
        <is>
          <t>Area code missing: inferred 03 from state VIC</t>
        </is>
      </c>
      <c r="E86" t="inlineStr">
        <is>
          <t>Info</t>
        </is>
      </c>
    </row>
    <row r="87">
      <c r="A87" t="inlineStr">
        <is>
          <t>SRC-00749</t>
        </is>
      </c>
      <c r="B87" t="inlineStr">
        <is>
          <t>Phone Number</t>
        </is>
      </c>
      <c r="C87" t="inlineStr">
        <is>
          <t>7010 2108</t>
        </is>
      </c>
      <c r="D87" t="inlineStr">
        <is>
          <t>Area code missing: inferred 08 from state WA</t>
        </is>
      </c>
      <c r="E87" t="inlineStr">
        <is>
          <t>Info</t>
        </is>
      </c>
    </row>
    <row r="88">
      <c r="A88" t="inlineStr">
        <is>
          <t>SRC-00756</t>
        </is>
      </c>
      <c r="B88" t="inlineStr">
        <is>
          <t>Phone Number</t>
        </is>
      </c>
      <c r="C88" t="inlineStr">
        <is>
          <t>5550 5389</t>
        </is>
      </c>
      <c r="D88" t="inlineStr">
        <is>
          <t>Area code missing: inferred 03 from state VIC</t>
        </is>
      </c>
      <c r="E88" t="inlineStr">
        <is>
          <t>Info</t>
        </is>
      </c>
    </row>
    <row r="89">
      <c r="A89" t="inlineStr">
        <is>
          <t>SRC-00758</t>
        </is>
      </c>
      <c r="B89" t="inlineStr">
        <is>
          <t>Email</t>
        </is>
      </c>
      <c r="C89" t="inlineStr">
        <is>
          <t>freya.khoury@ wexmorrowlabs.example</t>
        </is>
      </c>
      <c r="D89" t="inlineStr">
        <is>
          <t>Invalid email format: cleared (contact kept)</t>
        </is>
      </c>
      <c r="E89" t="inlineStr">
        <is>
          <t>Find correct email</t>
        </is>
      </c>
    </row>
    <row r="90">
      <c r="A90" t="inlineStr">
        <is>
          <t>SRC-00765</t>
        </is>
      </c>
      <c r="B90" t="inlineStr">
        <is>
          <t>Phone Number</t>
        </is>
      </c>
      <c r="C90" t="inlineStr">
        <is>
          <t>5550 0728</t>
        </is>
      </c>
      <c r="D90" t="inlineStr">
        <is>
          <t>Area code missing: inferred 03 from state VIC</t>
        </is>
      </c>
      <c r="E90" t="inlineStr">
        <is>
          <t>Info</t>
        </is>
      </c>
    </row>
    <row r="91">
      <c r="A91" t="inlineStr">
        <is>
          <t>SRC-00768</t>
        </is>
      </c>
      <c r="B91" t="inlineStr">
        <is>
          <t>Phone Number</t>
        </is>
      </c>
      <c r="C91" t="inlineStr">
        <is>
          <t>5550 3721</t>
        </is>
      </c>
      <c r="D91" t="inlineStr">
        <is>
          <t>Area code missing: inferred 07 from state QLD</t>
        </is>
      </c>
      <c r="E91" t="inlineStr">
        <is>
          <t>Info</t>
        </is>
      </c>
    </row>
    <row r="92">
      <c r="A92" t="inlineStr">
        <is>
          <t>SRC-00789</t>
        </is>
      </c>
      <c r="B92" t="inlineStr">
        <is>
          <t>Phone Number</t>
        </is>
      </c>
      <c r="C92" t="inlineStr">
        <is>
          <t>5550 7577</t>
        </is>
      </c>
      <c r="D92" t="inlineStr">
        <is>
          <t>Area code missing: inferred 03 from state VIC</t>
        </is>
      </c>
      <c r="E92" t="inlineStr">
        <is>
          <t>Info</t>
        </is>
      </c>
    </row>
    <row r="93">
      <c r="A93" t="inlineStr">
        <is>
          <t>SRC-00790</t>
        </is>
      </c>
      <c r="B93" t="inlineStr">
        <is>
          <t>Phone Number</t>
        </is>
      </c>
      <c r="C93" t="inlineStr">
        <is>
          <t>7010 0368</t>
        </is>
      </c>
      <c r="D93" t="inlineStr">
        <is>
          <t>Area code missing: inferred 03 from state VIC</t>
        </is>
      </c>
      <c r="E93" t="inlineStr">
        <is>
          <t>Info</t>
        </is>
      </c>
    </row>
    <row r="94">
      <c r="A94" t="inlineStr">
        <is>
          <t>SRC-00793</t>
        </is>
      </c>
      <c r="B94" t="inlineStr">
        <is>
          <t>Phone Number</t>
        </is>
      </c>
      <c r="C94" t="inlineStr">
        <is>
          <t>5550 6327</t>
        </is>
      </c>
      <c r="D94" t="inlineStr">
        <is>
          <t>Area code missing: inferred 03 from state VIC</t>
        </is>
      </c>
      <c r="E94" t="inlineStr">
        <is>
          <t>Info</t>
        </is>
      </c>
    </row>
    <row r="95">
      <c r="A95" t="inlineStr">
        <is>
          <t>SRC-00816</t>
        </is>
      </c>
      <c r="B95" t="inlineStr">
        <is>
          <t>Phone Number</t>
        </is>
      </c>
      <c r="C95" t="inlineStr">
        <is>
          <t>5550 7167</t>
        </is>
      </c>
      <c r="D95" t="inlineStr">
        <is>
          <t>Area code missing: inferred 03 from state VIC</t>
        </is>
      </c>
      <c r="E95" t="inlineStr">
        <is>
          <t>Info</t>
        </is>
      </c>
    </row>
    <row r="96">
      <c r="A96" t="inlineStr">
        <is>
          <t>SRC-00854</t>
        </is>
      </c>
      <c r="B96" t="inlineStr">
        <is>
          <t>Email</t>
        </is>
      </c>
      <c r="C96" t="inlineStr">
        <is>
          <t>hamish.ryan at hethermoylefoods.example</t>
        </is>
      </c>
      <c r="D96" t="inlineStr">
        <is>
          <t>Invalid email format: cleared (contact kept)</t>
        </is>
      </c>
      <c r="E96" t="inlineStr">
        <is>
          <t>Find correct email</t>
        </is>
      </c>
    </row>
    <row r="97">
      <c r="A97" t="inlineStr">
        <is>
          <t>SRC-00857</t>
        </is>
      </c>
      <c r="B97" t="inlineStr">
        <is>
          <t>Phone Number</t>
        </is>
      </c>
      <c r="C97" t="inlineStr">
        <is>
          <t>5550 5829</t>
        </is>
      </c>
      <c r="D97" t="inlineStr">
        <is>
          <t>Area code missing: inferred 02 from state NSW</t>
        </is>
      </c>
      <c r="E97" t="inlineStr">
        <is>
          <t>Info</t>
        </is>
      </c>
    </row>
    <row r="98">
      <c r="A98" t="inlineStr">
        <is>
          <t>SRC-00861</t>
        </is>
      </c>
      <c r="B98" t="inlineStr">
        <is>
          <t>Phone Number</t>
        </is>
      </c>
      <c r="C98" t="inlineStr">
        <is>
          <t>5550 2919</t>
        </is>
      </c>
      <c r="D98" t="inlineStr">
        <is>
          <t>Area code missing: inferred 02 from state NSW</t>
        </is>
      </c>
      <c r="E98" t="inlineStr">
        <is>
          <t>Info</t>
        </is>
      </c>
    </row>
    <row r="99">
      <c r="A99" t="inlineStr">
        <is>
          <t>SRC-00864</t>
        </is>
      </c>
      <c r="B99" t="inlineStr">
        <is>
          <t>Phone Number</t>
        </is>
      </c>
      <c r="C99" t="inlineStr">
        <is>
          <t>5550 1774</t>
        </is>
      </c>
      <c r="D99" t="inlineStr">
        <is>
          <t>Area code missing: inferred 03 from state VIC</t>
        </is>
      </c>
      <c r="E99" t="inlineStr">
        <is>
          <t>Info</t>
        </is>
      </c>
    </row>
    <row r="100">
      <c r="A100" t="inlineStr">
        <is>
          <t>SRC-00866</t>
        </is>
      </c>
      <c r="B100" t="inlineStr">
        <is>
          <t>Phone Number</t>
        </is>
      </c>
      <c r="C100" t="inlineStr">
        <is>
          <t>7010 5331</t>
        </is>
      </c>
      <c r="D100" t="inlineStr">
        <is>
          <t>Area code missing: inferred 07 from state QLD</t>
        </is>
      </c>
      <c r="E100" t="inlineStr">
        <is>
          <t>Info</t>
        </is>
      </c>
    </row>
    <row r="101">
      <c r="A101" t="inlineStr">
        <is>
          <t>SRC-00867</t>
        </is>
      </c>
      <c r="B101" t="inlineStr">
        <is>
          <t>Phone Number</t>
        </is>
      </c>
      <c r="C101" t="inlineStr">
        <is>
          <t>7010 0006</t>
        </is>
      </c>
      <c r="D101" t="inlineStr">
        <is>
          <t>Area code missing: inferred 07 from state QLD</t>
        </is>
      </c>
      <c r="E101" t="inlineStr">
        <is>
          <t>Info</t>
        </is>
      </c>
    </row>
    <row r="102">
      <c r="A102" t="inlineStr">
        <is>
          <t>SRC-00870</t>
        </is>
      </c>
      <c r="B102" t="inlineStr">
        <is>
          <t>Phone Number</t>
        </is>
      </c>
      <c r="C102" t="inlineStr">
        <is>
          <t>5550 9292</t>
        </is>
      </c>
      <c r="D102" t="inlineStr">
        <is>
          <t>Area code missing: inferred 02 from state NSW</t>
        </is>
      </c>
      <c r="E102" t="inlineStr">
        <is>
          <t>Info</t>
        </is>
      </c>
    </row>
    <row r="103">
      <c r="A103" t="inlineStr">
        <is>
          <t>SRC-00898</t>
        </is>
      </c>
      <c r="B103" t="inlineStr">
        <is>
          <t>Phone Number</t>
        </is>
      </c>
      <c r="C103" t="inlineStr">
        <is>
          <t>5550 6650</t>
        </is>
      </c>
      <c r="D103" t="inlineStr">
        <is>
          <t>Area code missing: inferred 02 from state NSW</t>
        </is>
      </c>
      <c r="E103" t="inlineStr">
        <is>
          <t>Info</t>
        </is>
      </c>
    </row>
    <row r="104">
      <c r="A104" t="inlineStr">
        <is>
          <t>SRC-00899</t>
        </is>
      </c>
      <c r="B104" t="inlineStr">
        <is>
          <t>Phone Number</t>
        </is>
      </c>
      <c r="C104" t="inlineStr">
        <is>
          <t>5550 6182</t>
        </is>
      </c>
      <c r="D104" t="inlineStr">
        <is>
          <t>Area code missing: inferred 08 from state SA</t>
        </is>
      </c>
      <c r="E104" t="inlineStr">
        <is>
          <t>Info</t>
        </is>
      </c>
    </row>
    <row r="105">
      <c r="A105" t="inlineStr">
        <is>
          <t>SRC-00933</t>
        </is>
      </c>
      <c r="B105" t="inlineStr">
        <is>
          <t>Phone Number</t>
        </is>
      </c>
      <c r="C105" t="inlineStr">
        <is>
          <t>5550 3609</t>
        </is>
      </c>
      <c r="D105" t="inlineStr">
        <is>
          <t>Area code missing: inferred 08 from state SA</t>
        </is>
      </c>
      <c r="E105" t="inlineStr">
        <is>
          <t>Info</t>
        </is>
      </c>
    </row>
    <row r="106">
      <c r="A106" t="inlineStr">
        <is>
          <t>SRC-00958</t>
        </is>
      </c>
      <c r="B106" t="inlineStr">
        <is>
          <t>Phone Number</t>
        </is>
      </c>
      <c r="C106" t="inlineStr">
        <is>
          <t>7010 2435</t>
        </is>
      </c>
      <c r="D106" t="inlineStr">
        <is>
          <t>Area code missing: inferred 03 from state VIC</t>
        </is>
      </c>
      <c r="E106" t="inlineStr">
        <is>
          <t>Info</t>
        </is>
      </c>
    </row>
    <row r="107">
      <c r="A107" t="inlineStr">
        <is>
          <t>SRC-00971</t>
        </is>
      </c>
      <c r="B107" t="inlineStr">
        <is>
          <t>Phone Number</t>
        </is>
      </c>
      <c r="C107" t="inlineStr">
        <is>
          <t>7010 1303</t>
        </is>
      </c>
      <c r="D107" t="inlineStr">
        <is>
          <t>Area code missing: inferred 08 from state WA</t>
        </is>
      </c>
      <c r="E107" t="inlineStr">
        <is>
          <t>Info</t>
        </is>
      </c>
    </row>
    <row r="108">
      <c r="A108" t="inlineStr">
        <is>
          <t>SRC-00972</t>
        </is>
      </c>
      <c r="B108" t="inlineStr">
        <is>
          <t>Phone Number</t>
        </is>
      </c>
      <c r="C108" t="inlineStr">
        <is>
          <t>5550 3244</t>
        </is>
      </c>
      <c r="D108" t="inlineStr">
        <is>
          <t>Area code missing: inferred 08 from state SA</t>
        </is>
      </c>
      <c r="E108" t="inlineStr">
        <is>
          <t>Info</t>
        </is>
      </c>
    </row>
    <row r="109">
      <c r="A109" t="inlineStr">
        <is>
          <t>SRC-00987</t>
        </is>
      </c>
      <c r="B109" t="inlineStr">
        <is>
          <t>Phone Number</t>
        </is>
      </c>
      <c r="C109" t="inlineStr">
        <is>
          <t>7010 1049</t>
        </is>
      </c>
      <c r="D109" t="inlineStr">
        <is>
          <t>Area code missing: inferred 03 from state VIC</t>
        </is>
      </c>
      <c r="E109" t="inlineStr">
        <is>
          <t>Info</t>
        </is>
      </c>
    </row>
    <row r="110">
      <c r="A110" t="inlineStr">
        <is>
          <t>SRC-00994</t>
        </is>
      </c>
      <c r="B110" t="inlineStr">
        <is>
          <t>Phone Number</t>
        </is>
      </c>
      <c r="C110" t="inlineStr">
        <is>
          <t>5550 0943</t>
        </is>
      </c>
      <c r="D110" t="inlineStr">
        <is>
          <t>Area code missing: inferred 07 from state QLD</t>
        </is>
      </c>
      <c r="E110" t="inlineStr">
        <is>
          <t>Info</t>
        </is>
      </c>
    </row>
    <row r="111">
      <c r="A111" t="inlineStr">
        <is>
          <t>SRC-01005</t>
        </is>
      </c>
      <c r="B111" t="inlineStr">
        <is>
          <t>Phone Number</t>
        </is>
      </c>
      <c r="C111" t="inlineStr">
        <is>
          <t>7010 1781</t>
        </is>
      </c>
      <c r="D111" t="inlineStr">
        <is>
          <t>Area code missing: inferred 02 from state NSW</t>
        </is>
      </c>
      <c r="E111" t="inlineStr">
        <is>
          <t>Info</t>
        </is>
      </c>
    </row>
    <row r="112">
      <c r="A112" t="inlineStr">
        <is>
          <t>SRC-01006</t>
        </is>
      </c>
      <c r="B112" t="inlineStr">
        <is>
          <t>Phone Number</t>
        </is>
      </c>
      <c r="C112" t="inlineStr">
        <is>
          <t>7010 0152</t>
        </is>
      </c>
      <c r="D112" t="inlineStr">
        <is>
          <t>Area code missing: inferred 03 from state VIC</t>
        </is>
      </c>
      <c r="E112" t="inlineStr">
        <is>
          <t>Info</t>
        </is>
      </c>
    </row>
    <row r="113">
      <c r="A113" t="inlineStr">
        <is>
          <t>SRC-01008</t>
        </is>
      </c>
      <c r="B113" t="inlineStr">
        <is>
          <t>Phone Number</t>
        </is>
      </c>
      <c r="C113" t="inlineStr">
        <is>
          <t>5550 9798</t>
        </is>
      </c>
      <c r="D113" t="inlineStr">
        <is>
          <t>Area code missing: inferred 08 from state WA</t>
        </is>
      </c>
      <c r="E113" t="inlineStr">
        <is>
          <t>Info</t>
        </is>
      </c>
    </row>
    <row r="114">
      <c r="A114" t="inlineStr">
        <is>
          <t>SRC-01011</t>
        </is>
      </c>
      <c r="B114" t="inlineStr">
        <is>
          <t>Phone Number</t>
        </is>
      </c>
      <c r="C114" t="inlineStr">
        <is>
          <t>7010 4686</t>
        </is>
      </c>
      <c r="D114" t="inlineStr">
        <is>
          <t>Area code missing: inferred 03 from state VIC</t>
        </is>
      </c>
      <c r="E114" t="inlineStr">
        <is>
          <t>Info</t>
        </is>
      </c>
    </row>
    <row r="115">
      <c r="A115" t="inlineStr">
        <is>
          <t>SRC-01024</t>
        </is>
      </c>
      <c r="B115" t="inlineStr">
        <is>
          <t>Phone Number</t>
        </is>
      </c>
      <c r="C115" t="inlineStr">
        <is>
          <t>5550 2533</t>
        </is>
      </c>
      <c r="D115" t="inlineStr">
        <is>
          <t>Area code missing: inferred 03 from state VIC</t>
        </is>
      </c>
      <c r="E115" t="inlineStr">
        <is>
          <t>Info</t>
        </is>
      </c>
    </row>
    <row r="116">
      <c r="A116" t="inlineStr">
        <is>
          <t>SRC-01038</t>
        </is>
      </c>
      <c r="B116" t="inlineStr">
        <is>
          <t>Email</t>
        </is>
      </c>
      <c r="C116" t="inlineStr">
        <is>
          <t>iroberts@tarrowbyfreight</t>
        </is>
      </c>
      <c r="D116" t="inlineStr">
        <is>
          <t>Invalid email format: cleared (contact kept)</t>
        </is>
      </c>
      <c r="E116" t="inlineStr">
        <is>
          <t>Find correct email</t>
        </is>
      </c>
    </row>
    <row r="117">
      <c r="A117" t="inlineStr">
        <is>
          <t>SRC-01053</t>
        </is>
      </c>
      <c r="B117" t="inlineStr">
        <is>
          <t>Phone Number</t>
        </is>
      </c>
      <c r="C117" t="inlineStr">
        <is>
          <t>5550 2211</t>
        </is>
      </c>
      <c r="D117" t="inlineStr">
        <is>
          <t>Area code missing: inferred 08 from state SA</t>
        </is>
      </c>
      <c r="E117" t="inlineStr">
        <is>
          <t>Info</t>
        </is>
      </c>
    </row>
    <row r="118">
      <c r="A118" t="inlineStr">
        <is>
          <t>SRC-01056</t>
        </is>
      </c>
      <c r="B118" t="inlineStr">
        <is>
          <t>Phone Number</t>
        </is>
      </c>
      <c r="C118" t="inlineStr">
        <is>
          <t>5550 8478</t>
        </is>
      </c>
      <c r="D118" t="inlineStr">
        <is>
          <t>Area code missing: inferred 08 from state SA</t>
        </is>
      </c>
      <c r="E118" t="inlineStr">
        <is>
          <t>Info</t>
        </is>
      </c>
    </row>
    <row r="119">
      <c r="A119" t="inlineStr">
        <is>
          <t>SRC-01062</t>
        </is>
      </c>
      <c r="B119" t="inlineStr">
        <is>
          <t>Phone Number</t>
        </is>
      </c>
      <c r="C119" t="inlineStr">
        <is>
          <t>7010 4078</t>
        </is>
      </c>
      <c r="D119" t="inlineStr">
        <is>
          <t>Area code missing: inferred 03 from state VIC</t>
        </is>
      </c>
      <c r="E119" t="inlineStr">
        <is>
          <t>Info</t>
        </is>
      </c>
    </row>
    <row r="120">
      <c r="A120" t="inlineStr">
        <is>
          <t>SRC-01066</t>
        </is>
      </c>
      <c r="B120" t="inlineStr">
        <is>
          <t>Phone Number</t>
        </is>
      </c>
      <c r="C120" t="inlineStr">
        <is>
          <t>7010 2365</t>
        </is>
      </c>
      <c r="D120" t="inlineStr">
        <is>
          <t>Area code missing: inferred 08 from state WA</t>
        </is>
      </c>
      <c r="E120" t="inlineStr">
        <is>
          <t>Info</t>
        </is>
      </c>
    </row>
    <row r="121">
      <c r="A121" t="inlineStr">
        <is>
          <t>SRC-01077</t>
        </is>
      </c>
      <c r="B121" t="inlineStr">
        <is>
          <t>Phone Number</t>
        </is>
      </c>
      <c r="C121" t="inlineStr">
        <is>
          <t>5550 2771</t>
        </is>
      </c>
      <c r="D121" t="inlineStr">
        <is>
          <t>Area code missing: inferred 03 from state VIC</t>
        </is>
      </c>
      <c r="E121" t="inlineStr">
        <is>
          <t>Info</t>
        </is>
      </c>
    </row>
    <row r="122">
      <c r="A122" t="inlineStr">
        <is>
          <t>SRC-01079</t>
        </is>
      </c>
      <c r="B122" t="inlineStr">
        <is>
          <t>Phone Number</t>
        </is>
      </c>
      <c r="C122" t="inlineStr">
        <is>
          <t>7010 3461</t>
        </is>
      </c>
      <c r="D122" t="inlineStr">
        <is>
          <t>Area code missing: inferred 02 from state ACT</t>
        </is>
      </c>
      <c r="E122" t="inlineStr">
        <is>
          <t>Info</t>
        </is>
      </c>
    </row>
    <row r="123">
      <c r="A123" t="inlineStr">
        <is>
          <t>SRC-01090</t>
        </is>
      </c>
      <c r="B123" t="inlineStr">
        <is>
          <t>Phone Number</t>
        </is>
      </c>
      <c r="C123" t="inlineStr">
        <is>
          <t>7010 8064</t>
        </is>
      </c>
      <c r="D123" t="inlineStr">
        <is>
          <t>Area code missing: inferred 03 from state VIC</t>
        </is>
      </c>
      <c r="E123" t="inlineStr">
        <is>
          <t>Info</t>
        </is>
      </c>
    </row>
    <row r="124">
      <c r="A124" t="inlineStr">
        <is>
          <t>SRC-01093</t>
        </is>
      </c>
      <c r="B124" t="inlineStr">
        <is>
          <t>Phone Number</t>
        </is>
      </c>
      <c r="C124" t="inlineStr">
        <is>
          <t>5550 2076</t>
        </is>
      </c>
      <c r="D124" t="inlineStr">
        <is>
          <t>Area code missing: inferred 03 from state VIC</t>
        </is>
      </c>
      <c r="E124" t="inlineStr">
        <is>
          <t>Info</t>
        </is>
      </c>
    </row>
    <row r="125">
      <c r="A125" t="inlineStr">
        <is>
          <t>SRC-01101</t>
        </is>
      </c>
      <c r="B125" t="inlineStr">
        <is>
          <t>Phone Number</t>
        </is>
      </c>
      <c r="C125" t="inlineStr">
        <is>
          <t>7010 9451</t>
        </is>
      </c>
      <c r="D125" t="inlineStr">
        <is>
          <t>Area code missing: inferred 03 from state VIC</t>
        </is>
      </c>
      <c r="E125" t="inlineStr">
        <is>
          <t>Info</t>
        </is>
      </c>
    </row>
    <row r="126">
      <c r="A126" t="inlineStr">
        <is>
          <t>SRC-01118</t>
        </is>
      </c>
      <c r="B126" t="inlineStr">
        <is>
          <t>Email</t>
        </is>
      </c>
      <c r="C126" t="inlineStr">
        <is>
          <t>jackr@orlubrieelectrical</t>
        </is>
      </c>
      <c r="D126" t="inlineStr">
        <is>
          <t>Invalid email format: cleared (contact kept)</t>
        </is>
      </c>
      <c r="E126" t="inlineStr">
        <is>
          <t>Find correct email</t>
        </is>
      </c>
    </row>
    <row r="127">
      <c r="A127" t="inlineStr">
        <is>
          <t>SRC-01134</t>
        </is>
      </c>
      <c r="B127" t="inlineStr">
        <is>
          <t>Phone Number</t>
        </is>
      </c>
      <c r="C127" t="inlineStr">
        <is>
          <t>5550 5389</t>
        </is>
      </c>
      <c r="D127" t="inlineStr">
        <is>
          <t>Area code missing: inferred 03 from state VIC</t>
        </is>
      </c>
      <c r="E127" t="inlineStr">
        <is>
          <t>Info</t>
        </is>
      </c>
    </row>
    <row r="128">
      <c r="A128" t="inlineStr">
        <is>
          <t>SRC-01137</t>
        </is>
      </c>
      <c r="B128" t="inlineStr">
        <is>
          <t>Phone Number</t>
        </is>
      </c>
      <c r="C128" t="inlineStr">
        <is>
          <t>5550 2404</t>
        </is>
      </c>
      <c r="D128" t="inlineStr">
        <is>
          <t>Area code missing: inferred 03 from state VIC</t>
        </is>
      </c>
      <c r="E128" t="inlineStr">
        <is>
          <t>Info</t>
        </is>
      </c>
    </row>
    <row r="129">
      <c r="A129" t="inlineStr">
        <is>
          <t>SRC-01141</t>
        </is>
      </c>
      <c r="B129" t="inlineStr">
        <is>
          <t>Phone Number</t>
        </is>
      </c>
      <c r="C129" t="inlineStr">
        <is>
          <t>7010 2300</t>
        </is>
      </c>
      <c r="D129" t="inlineStr">
        <is>
          <t>Area code missing: inferred 08 from state SA</t>
        </is>
      </c>
      <c r="E129" t="inlineStr">
        <is>
          <t>Info</t>
        </is>
      </c>
    </row>
    <row r="130">
      <c r="A130" t="inlineStr">
        <is>
          <t>SRC-01153</t>
        </is>
      </c>
      <c r="B130" t="inlineStr">
        <is>
          <t>Phone Number</t>
        </is>
      </c>
      <c r="C130" t="inlineStr">
        <is>
          <t>5550 7207</t>
        </is>
      </c>
      <c r="D130" t="inlineStr">
        <is>
          <t>Area code missing: inferred 03 from state VIC</t>
        </is>
      </c>
      <c r="E130" t="inlineStr">
        <is>
          <t>Info</t>
        </is>
      </c>
    </row>
    <row r="131">
      <c r="A131" t="inlineStr">
        <is>
          <t>SRC-01162</t>
        </is>
      </c>
      <c r="B131" t="inlineStr">
        <is>
          <t>Phone Number</t>
        </is>
      </c>
      <c r="C131" t="inlineStr">
        <is>
          <t>5550 0515</t>
        </is>
      </c>
      <c r="D131" t="inlineStr">
        <is>
          <t>Area code missing: inferred 03 from state VIC</t>
        </is>
      </c>
      <c r="E131" t="inlineStr">
        <is>
          <t>Info</t>
        </is>
      </c>
    </row>
    <row r="132">
      <c r="A132" t="inlineStr">
        <is>
          <t>SRC-01164</t>
        </is>
      </c>
      <c r="B132" t="inlineStr">
        <is>
          <t>Phone Number</t>
        </is>
      </c>
      <c r="C132" t="inlineStr">
        <is>
          <t>7010 2573</t>
        </is>
      </c>
      <c r="D132" t="inlineStr">
        <is>
          <t>Area code missing: inferred 08 from state NT</t>
        </is>
      </c>
      <c r="E132" t="inlineStr">
        <is>
          <t>Info</t>
        </is>
      </c>
    </row>
    <row r="133">
      <c r="A133" t="inlineStr">
        <is>
          <t>SRC-01167</t>
        </is>
      </c>
      <c r="B133" t="inlineStr">
        <is>
          <t>Phone Number</t>
        </is>
      </c>
      <c r="C133" t="inlineStr">
        <is>
          <t>7010 7024</t>
        </is>
      </c>
      <c r="D133" t="inlineStr">
        <is>
          <t>Area code missing: inferred 03 from state VIC</t>
        </is>
      </c>
      <c r="E133" t="inlineStr">
        <is>
          <t>Info</t>
        </is>
      </c>
    </row>
    <row r="134">
      <c r="A134" t="inlineStr">
        <is>
          <t>SRC-01168</t>
        </is>
      </c>
      <c r="B134" t="inlineStr">
        <is>
          <t>Phone Number</t>
        </is>
      </c>
      <c r="C134" t="inlineStr">
        <is>
          <t>7010 1814</t>
        </is>
      </c>
      <c r="D134" t="inlineStr">
        <is>
          <t>Area code missing: inferred 03 from state VIC</t>
        </is>
      </c>
      <c r="E134" t="inlineStr">
        <is>
          <t>Info</t>
        </is>
      </c>
    </row>
    <row r="135">
      <c r="A135" t="inlineStr">
        <is>
          <t>SRC-01176</t>
        </is>
      </c>
      <c r="B135" t="inlineStr">
        <is>
          <t>Phone Number</t>
        </is>
      </c>
      <c r="C135" t="inlineStr">
        <is>
          <t>5550 0558</t>
        </is>
      </c>
      <c r="D135" t="inlineStr">
        <is>
          <t>Area code missing: inferred 08 from state SA</t>
        </is>
      </c>
      <c r="E135" t="inlineStr">
        <is>
          <t>Info</t>
        </is>
      </c>
    </row>
    <row r="136">
      <c r="A136" t="inlineStr">
        <is>
          <t>SRC-01177</t>
        </is>
      </c>
      <c r="B136" t="inlineStr">
        <is>
          <t>Phone Number</t>
        </is>
      </c>
      <c r="C136" t="inlineStr">
        <is>
          <t>5550 4562</t>
        </is>
      </c>
      <c r="D136" t="inlineStr">
        <is>
          <t>Area code missing: inferred 03 from state VIC</t>
        </is>
      </c>
      <c r="E136" t="inlineStr">
        <is>
          <t>Info</t>
        </is>
      </c>
    </row>
    <row r="137">
      <c r="A137" t="inlineStr">
        <is>
          <t>SRC-01186</t>
        </is>
      </c>
      <c r="B137" t="inlineStr">
        <is>
          <t>Phone Number</t>
        </is>
      </c>
      <c r="C137" t="inlineStr">
        <is>
          <t>5550 2310</t>
        </is>
      </c>
      <c r="D137" t="inlineStr">
        <is>
          <t>Area code missing: inferred 02 from state NSW</t>
        </is>
      </c>
      <c r="E137" t="inlineStr">
        <is>
          <t>Info</t>
        </is>
      </c>
    </row>
    <row r="138">
      <c r="A138" t="inlineStr">
        <is>
          <t>SRC-01190</t>
        </is>
      </c>
      <c r="B138" t="inlineStr">
        <is>
          <t>Phone Number</t>
        </is>
      </c>
      <c r="C138" t="inlineStr">
        <is>
          <t>7010 4235</t>
        </is>
      </c>
      <c r="D138" t="inlineStr">
        <is>
          <t>Area code missing: inferred 03 from state VIC</t>
        </is>
      </c>
      <c r="E138" t="inlineStr">
        <is>
          <t>Info</t>
        </is>
      </c>
    </row>
    <row r="139">
      <c r="A139" t="inlineStr">
        <is>
          <t>SRC-01193</t>
        </is>
      </c>
      <c r="B139" t="inlineStr">
        <is>
          <t>Phone Number</t>
        </is>
      </c>
      <c r="C139" t="inlineStr">
        <is>
          <t>5550 7367</t>
        </is>
      </c>
      <c r="D139" t="inlineStr">
        <is>
          <t>Area code missing: inferred 03 from state VIC</t>
        </is>
      </c>
      <c r="E139" t="inlineStr">
        <is>
          <t>Info</t>
        </is>
      </c>
    </row>
    <row r="140">
      <c r="A140" t="inlineStr">
        <is>
          <t>SRC-01194</t>
        </is>
      </c>
      <c r="B140" t="inlineStr">
        <is>
          <t>Phone Number</t>
        </is>
      </c>
      <c r="C140" t="inlineStr">
        <is>
          <t>5550 5991</t>
        </is>
      </c>
      <c r="D140" t="inlineStr">
        <is>
          <t>Area code missing: inferred 03 from state VIC</t>
        </is>
      </c>
      <c r="E140" t="inlineStr">
        <is>
          <t>Info</t>
        </is>
      </c>
    </row>
    <row r="141">
      <c r="A141" t="inlineStr">
        <is>
          <t>SRC-01203</t>
        </is>
      </c>
      <c r="B141" t="inlineStr">
        <is>
          <t>Phone Number</t>
        </is>
      </c>
      <c r="C141" t="inlineStr">
        <is>
          <t>7010 9711</t>
        </is>
      </c>
      <c r="D141" t="inlineStr">
        <is>
          <t>Area code missing: inferred 08 from state WA</t>
        </is>
      </c>
      <c r="E141" t="inlineStr">
        <is>
          <t>Info</t>
        </is>
      </c>
    </row>
    <row r="142">
      <c r="A142" t="inlineStr">
        <is>
          <t>SRC-01210</t>
        </is>
      </c>
      <c r="B142" t="inlineStr">
        <is>
          <t>Phone Number</t>
        </is>
      </c>
      <c r="C142" t="inlineStr">
        <is>
          <t>7010 3883</t>
        </is>
      </c>
      <c r="D142" t="inlineStr">
        <is>
          <t>Area code missing: inferred 03 from state VIC</t>
        </is>
      </c>
      <c r="E142" t="inlineStr">
        <is>
          <t>Info</t>
        </is>
      </c>
    </row>
    <row r="143">
      <c r="A143" t="inlineStr">
        <is>
          <t>SRC-01216</t>
        </is>
      </c>
      <c r="B143" t="inlineStr">
        <is>
          <t>Phone Number</t>
        </is>
      </c>
      <c r="C143" t="inlineStr">
        <is>
          <t>5550 5406</t>
        </is>
      </c>
      <c r="D143" t="inlineStr">
        <is>
          <t>Area code missing: inferred 08 from state SA</t>
        </is>
      </c>
      <c r="E143" t="inlineStr">
        <is>
          <t>Info</t>
        </is>
      </c>
    </row>
    <row r="144">
      <c r="A144" t="inlineStr">
        <is>
          <t>SRC-01231</t>
        </is>
      </c>
      <c r="B144" t="inlineStr">
        <is>
          <t>Phone Number</t>
        </is>
      </c>
      <c r="C144" t="inlineStr">
        <is>
          <t>7010 8519</t>
        </is>
      </c>
      <c r="D144" t="inlineStr">
        <is>
          <t>Area code missing: inferred 03 from state VIC</t>
        </is>
      </c>
      <c r="E144" t="inlineStr">
        <is>
          <t>Info</t>
        </is>
      </c>
    </row>
    <row r="145">
      <c r="A145" t="inlineStr">
        <is>
          <t>SRC-01245</t>
        </is>
      </c>
      <c r="B145" t="inlineStr">
        <is>
          <t>Phone Number</t>
        </is>
      </c>
      <c r="C145" t="inlineStr">
        <is>
          <t>5550 5382</t>
        </is>
      </c>
      <c r="D145" t="inlineStr">
        <is>
          <t>Area code missing: inferred 03 from state VIC</t>
        </is>
      </c>
      <c r="E145" t="inlineStr">
        <is>
          <t>Info</t>
        </is>
      </c>
    </row>
    <row r="146">
      <c r="A146" t="inlineStr">
        <is>
          <t>SRC-01265</t>
        </is>
      </c>
      <c r="B146" t="inlineStr">
        <is>
          <t>Phone Number</t>
        </is>
      </c>
      <c r="C146" t="inlineStr">
        <is>
          <t>5550 7385</t>
        </is>
      </c>
      <c r="D146" t="inlineStr">
        <is>
          <t>Area code missing: inferred 03 from state VIC</t>
        </is>
      </c>
      <c r="E146" t="inlineStr">
        <is>
          <t>Info</t>
        </is>
      </c>
    </row>
    <row r="147">
      <c r="A147" t="inlineStr">
        <is>
          <t>SRC-01283</t>
        </is>
      </c>
      <c r="B147" t="inlineStr">
        <is>
          <t>Phone Number</t>
        </is>
      </c>
      <c r="C147" t="inlineStr">
        <is>
          <t>5550 6976</t>
        </is>
      </c>
      <c r="D147" t="inlineStr">
        <is>
          <t>Area code missing: inferred 03 from state TAS</t>
        </is>
      </c>
      <c r="E147" t="inlineStr">
        <is>
          <t>Info</t>
        </is>
      </c>
    </row>
    <row r="148">
      <c r="A148" t="inlineStr">
        <is>
          <t>SRC-01284</t>
        </is>
      </c>
      <c r="B148" t="inlineStr">
        <is>
          <t>Phone Number</t>
        </is>
      </c>
      <c r="C148" t="inlineStr">
        <is>
          <t>5550 4606</t>
        </is>
      </c>
      <c r="D148" t="inlineStr">
        <is>
          <t>Area code missing: inferred 03 from state VIC</t>
        </is>
      </c>
      <c r="E148" t="inlineStr">
        <is>
          <t>Info</t>
        </is>
      </c>
    </row>
    <row r="149">
      <c r="A149" t="inlineStr">
        <is>
          <t>SRC-01285</t>
        </is>
      </c>
      <c r="B149" t="inlineStr">
        <is>
          <t>Phone Number</t>
        </is>
      </c>
      <c r="C149" t="inlineStr">
        <is>
          <t>5550 2502</t>
        </is>
      </c>
      <c r="D149" t="inlineStr">
        <is>
          <t>Area code missing: inferred 07 from state QLD</t>
        </is>
      </c>
      <c r="E149" t="inlineStr">
        <is>
          <t>Info</t>
        </is>
      </c>
    </row>
    <row r="150">
      <c r="A150" t="inlineStr">
        <is>
          <t>SRC-01287</t>
        </is>
      </c>
      <c r="B150" t="inlineStr">
        <is>
          <t>Phone Number</t>
        </is>
      </c>
      <c r="C150" t="inlineStr">
        <is>
          <t>7010 7163</t>
        </is>
      </c>
      <c r="D150" t="inlineStr">
        <is>
          <t>Area code missing: inferred 07 from state QLD</t>
        </is>
      </c>
      <c r="E150" t="inlineStr">
        <is>
          <t>Info</t>
        </is>
      </c>
    </row>
    <row r="151">
      <c r="A151" t="inlineStr">
        <is>
          <t>SRC-01299</t>
        </is>
      </c>
      <c r="B151" t="inlineStr">
        <is>
          <t>Phone Number</t>
        </is>
      </c>
      <c r="C151" t="inlineStr">
        <is>
          <t>5550 3195</t>
        </is>
      </c>
      <c r="D151" t="inlineStr">
        <is>
          <t>Area code missing: inferred 03 from state VIC</t>
        </is>
      </c>
      <c r="E151" t="inlineStr">
        <is>
          <t>Info</t>
        </is>
      </c>
    </row>
    <row r="152">
      <c r="A152" t="inlineStr">
        <is>
          <t>SRC-01305</t>
        </is>
      </c>
      <c r="B152" t="inlineStr">
        <is>
          <t>Phone Number</t>
        </is>
      </c>
      <c r="C152" t="inlineStr">
        <is>
          <t>5550 8264</t>
        </is>
      </c>
      <c r="D152" t="inlineStr">
        <is>
          <t>Area code missing: inferred 08 from state SA</t>
        </is>
      </c>
      <c r="E152" t="inlineStr">
        <is>
          <t>Info</t>
        </is>
      </c>
    </row>
    <row r="153">
      <c r="A153" t="inlineStr">
        <is>
          <t>SRC-01307</t>
        </is>
      </c>
      <c r="B153" t="inlineStr">
        <is>
          <t>Phone Number</t>
        </is>
      </c>
      <c r="C153" t="inlineStr">
        <is>
          <t>5550 3978</t>
        </is>
      </c>
      <c r="D153" t="inlineStr">
        <is>
          <t>Area code missing: inferred 03 from state VIC</t>
        </is>
      </c>
      <c r="E153" t="inlineStr">
        <is>
          <t>Info</t>
        </is>
      </c>
    </row>
    <row r="154">
      <c r="A154" t="inlineStr">
        <is>
          <t>SRC-01330</t>
        </is>
      </c>
      <c r="B154" t="inlineStr">
        <is>
          <t>Phone Number</t>
        </is>
      </c>
      <c r="C154" t="inlineStr">
        <is>
          <t>5550 3769</t>
        </is>
      </c>
      <c r="D154" t="inlineStr">
        <is>
          <t>Area code missing: inferred 03 from state TAS</t>
        </is>
      </c>
      <c r="E154" t="inlineStr">
        <is>
          <t>Info</t>
        </is>
      </c>
    </row>
    <row r="155">
      <c r="A155" t="inlineStr">
        <is>
          <t>SRC-01343</t>
        </is>
      </c>
      <c r="B155" t="inlineStr">
        <is>
          <t>Phone Number</t>
        </is>
      </c>
      <c r="C155" t="inlineStr">
        <is>
          <t>7010 7522</t>
        </is>
      </c>
      <c r="D155" t="inlineStr">
        <is>
          <t>Area code missing: inferred 08 from state SA</t>
        </is>
      </c>
      <c r="E155" t="inlineStr">
        <is>
          <t>Info</t>
        </is>
      </c>
    </row>
    <row r="156">
      <c r="A156" t="inlineStr">
        <is>
          <t>SRC-01345</t>
        </is>
      </c>
      <c r="B156" t="inlineStr">
        <is>
          <t>Phone Number</t>
        </is>
      </c>
      <c r="C156" t="inlineStr">
        <is>
          <t>7010 1905</t>
        </is>
      </c>
      <c r="D156" t="inlineStr">
        <is>
          <t>Area code missing: inferred 03 from state VIC</t>
        </is>
      </c>
      <c r="E156" t="inlineStr">
        <is>
          <t>Info</t>
        </is>
      </c>
    </row>
    <row r="157">
      <c r="A157" t="inlineStr">
        <is>
          <t>SRC-01346</t>
        </is>
      </c>
      <c r="B157" t="inlineStr">
        <is>
          <t>Phone Number</t>
        </is>
      </c>
      <c r="C157" t="inlineStr">
        <is>
          <t>5550 9742</t>
        </is>
      </c>
      <c r="D157" t="inlineStr">
        <is>
          <t>Area code missing: inferred 02 from state NSW</t>
        </is>
      </c>
      <c r="E157" t="inlineStr">
        <is>
          <t>Info</t>
        </is>
      </c>
    </row>
    <row r="158">
      <c r="A158" t="inlineStr">
        <is>
          <t>SRC-01351</t>
        </is>
      </c>
      <c r="B158" t="inlineStr">
        <is>
          <t>Phone Number</t>
        </is>
      </c>
      <c r="C158" t="inlineStr">
        <is>
          <t>7010 6146</t>
        </is>
      </c>
      <c r="D158" t="inlineStr">
        <is>
          <t>Area code missing: inferred 02 from state NSW</t>
        </is>
      </c>
      <c r="E158" t="inlineStr">
        <is>
          <t>Info</t>
        </is>
      </c>
    </row>
    <row r="159">
      <c r="A159" t="inlineStr">
        <is>
          <t>SRC-01366</t>
        </is>
      </c>
      <c r="B159" t="inlineStr">
        <is>
          <t>Phone Number</t>
        </is>
      </c>
      <c r="C159" t="inlineStr">
        <is>
          <t>7010 7318</t>
        </is>
      </c>
      <c r="D159" t="inlineStr">
        <is>
          <t>Area code missing: inferred 08 from state SA</t>
        </is>
      </c>
      <c r="E159" t="inlineStr">
        <is>
          <t>Info</t>
        </is>
      </c>
    </row>
    <row r="160">
      <c r="A160" t="inlineStr">
        <is>
          <t>SRC-01367</t>
        </is>
      </c>
      <c r="B160" t="inlineStr">
        <is>
          <t>Phone Number</t>
        </is>
      </c>
      <c r="C160" t="inlineStr">
        <is>
          <t>5550 4260</t>
        </is>
      </c>
      <c r="D160" t="inlineStr">
        <is>
          <t>Area code missing: inferred 03 from state VIC</t>
        </is>
      </c>
      <c r="E160" t="inlineStr">
        <is>
          <t>Info</t>
        </is>
      </c>
    </row>
    <row r="161">
      <c r="A161" t="inlineStr">
        <is>
          <t>SRC-01368</t>
        </is>
      </c>
      <c r="B161" t="inlineStr">
        <is>
          <t>Phone Number</t>
        </is>
      </c>
      <c r="C161" t="inlineStr">
        <is>
          <t>7010 3234</t>
        </is>
      </c>
      <c r="D161" t="inlineStr">
        <is>
          <t>Area code missing: inferred 03 from state VIC</t>
        </is>
      </c>
      <c r="E161" t="inlineStr">
        <is>
          <t>Info</t>
        </is>
      </c>
    </row>
    <row r="162">
      <c r="A162" t="inlineStr">
        <is>
          <t>SRC-01370</t>
        </is>
      </c>
      <c r="B162" t="inlineStr">
        <is>
          <t>Phone Number</t>
        </is>
      </c>
      <c r="C162" t="inlineStr">
        <is>
          <t>5550 9477</t>
        </is>
      </c>
      <c r="D162" t="inlineStr">
        <is>
          <t>Area code missing: inferred 03 from state VIC</t>
        </is>
      </c>
      <c r="E162" t="inlineStr">
        <is>
          <t>Info</t>
        </is>
      </c>
    </row>
    <row r="163">
      <c r="A163" t="inlineStr">
        <is>
          <t>SRC-01371</t>
        </is>
      </c>
      <c r="B163" t="inlineStr">
        <is>
          <t>Phone Number</t>
        </is>
      </c>
      <c r="C163" t="inlineStr">
        <is>
          <t>5550 2145</t>
        </is>
      </c>
      <c r="D163" t="inlineStr">
        <is>
          <t>Area code missing: inferred 02 from state NSW</t>
        </is>
      </c>
      <c r="E163" t="inlineStr">
        <is>
          <t>Info</t>
        </is>
      </c>
    </row>
    <row r="164">
      <c r="A164" t="inlineStr">
        <is>
          <t>SRC-01374</t>
        </is>
      </c>
      <c r="B164" t="inlineStr">
        <is>
          <t>Phone Number</t>
        </is>
      </c>
      <c r="C164" t="inlineStr">
        <is>
          <t>5550 3385</t>
        </is>
      </c>
      <c r="D164" t="inlineStr">
        <is>
          <t>Area code missing: inferred 02 from state ACT</t>
        </is>
      </c>
      <c r="E164" t="inlineStr">
        <is>
          <t>Info</t>
        </is>
      </c>
    </row>
    <row r="165">
      <c r="A165" t="inlineStr">
        <is>
          <t>SRC-01381</t>
        </is>
      </c>
      <c r="B165" t="inlineStr">
        <is>
          <t>Phone Number</t>
        </is>
      </c>
      <c r="C165" t="inlineStr">
        <is>
          <t>5550 6739</t>
        </is>
      </c>
      <c r="D165" t="inlineStr">
        <is>
          <t>Area code missing: inferred 03 from state VIC</t>
        </is>
      </c>
      <c r="E165" t="inlineStr">
        <is>
          <t>Info</t>
        </is>
      </c>
    </row>
    <row r="166">
      <c r="A166" t="inlineStr">
        <is>
          <t>SRC-01383</t>
        </is>
      </c>
      <c r="B166" t="inlineStr">
        <is>
          <t>Phone Number</t>
        </is>
      </c>
      <c r="C166" t="inlineStr">
        <is>
          <t>5550 3591</t>
        </is>
      </c>
      <c r="D166" t="inlineStr">
        <is>
          <t>Area code missing: inferred 03 from state VIC</t>
        </is>
      </c>
      <c r="E166" t="inlineStr">
        <is>
          <t>Info</t>
        </is>
      </c>
    </row>
    <row r="167">
      <c r="A167" t="inlineStr">
        <is>
          <t>SRC-01391</t>
        </is>
      </c>
      <c r="B167" t="inlineStr">
        <is>
          <t>Phone Number</t>
        </is>
      </c>
      <c r="C167" t="inlineStr">
        <is>
          <t>7010 3255</t>
        </is>
      </c>
      <c r="D167" t="inlineStr">
        <is>
          <t>Area code missing: inferred 08 from state SA</t>
        </is>
      </c>
      <c r="E167" t="inlineStr">
        <is>
          <t>Info</t>
        </is>
      </c>
    </row>
    <row r="168">
      <c r="A168" t="inlineStr">
        <is>
          <t>SRC-01414</t>
        </is>
      </c>
      <c r="B168" t="inlineStr">
        <is>
          <t>Phone Number</t>
        </is>
      </c>
      <c r="C168" t="inlineStr">
        <is>
          <t>7010 1224</t>
        </is>
      </c>
      <c r="D168" t="inlineStr">
        <is>
          <t>Area code missing: inferred 08 from state WA</t>
        </is>
      </c>
      <c r="E168" t="inlineStr">
        <is>
          <t>Info</t>
        </is>
      </c>
    </row>
    <row r="169">
      <c r="A169" t="inlineStr">
        <is>
          <t>SRC-01419</t>
        </is>
      </c>
      <c r="B169" t="inlineStr">
        <is>
          <t>Phone Number</t>
        </is>
      </c>
      <c r="C169" t="inlineStr">
        <is>
          <t>5550 6964</t>
        </is>
      </c>
      <c r="D169" t="inlineStr">
        <is>
          <t>Area code missing: inferred 03 from state VIC</t>
        </is>
      </c>
      <c r="E169" t="inlineStr">
        <is>
          <t>Info</t>
        </is>
      </c>
    </row>
    <row r="170">
      <c r="A170" t="inlineStr">
        <is>
          <t>SRC-01423</t>
        </is>
      </c>
      <c r="B170" t="inlineStr">
        <is>
          <t>Phone Number</t>
        </is>
      </c>
      <c r="C170" t="inlineStr">
        <is>
          <t>5550 0912</t>
        </is>
      </c>
      <c r="D170" t="inlineStr">
        <is>
          <t>Area code missing: inferred 03 from state VIC</t>
        </is>
      </c>
      <c r="E170" t="inlineStr">
        <is>
          <t>Info</t>
        </is>
      </c>
    </row>
    <row r="171">
      <c r="A171" t="inlineStr">
        <is>
          <t>SRC-01426</t>
        </is>
      </c>
      <c r="B171" t="inlineStr">
        <is>
          <t>Phone Number</t>
        </is>
      </c>
      <c r="C171" t="inlineStr">
        <is>
          <t>7010 7357</t>
        </is>
      </c>
      <c r="D171" t="inlineStr">
        <is>
          <t>Area code missing: inferred 03 from state VIC</t>
        </is>
      </c>
      <c r="E171" t="inlineStr">
        <is>
          <t>Info</t>
        </is>
      </c>
    </row>
    <row r="172">
      <c r="A172" t="inlineStr">
        <is>
          <t>SRC-01430</t>
        </is>
      </c>
      <c r="B172" t="inlineStr">
        <is>
          <t>Phone Number</t>
        </is>
      </c>
      <c r="C172" t="inlineStr">
        <is>
          <t>7010 2892</t>
        </is>
      </c>
      <c r="D172" t="inlineStr">
        <is>
          <t>Area code missing: inferred 03 from state VIC</t>
        </is>
      </c>
      <c r="E172" t="inlineStr">
        <is>
          <t>Info</t>
        </is>
      </c>
    </row>
    <row r="173">
      <c r="A173" t="inlineStr">
        <is>
          <t>SRC-01432</t>
        </is>
      </c>
      <c r="B173" t="inlineStr">
        <is>
          <t>Phone Number</t>
        </is>
      </c>
      <c r="C173" t="inlineStr">
        <is>
          <t>5550 1542</t>
        </is>
      </c>
      <c r="D173" t="inlineStr">
        <is>
          <t>Area code missing: inferred 03 from state VIC</t>
        </is>
      </c>
      <c r="E173" t="inlineStr">
        <is>
          <t>Info</t>
        </is>
      </c>
    </row>
    <row r="174">
      <c r="A174" t="inlineStr">
        <is>
          <t>SRC-01451</t>
        </is>
      </c>
      <c r="B174" t="inlineStr">
        <is>
          <t>Email</t>
        </is>
      </c>
      <c r="C174" t="inlineStr">
        <is>
          <t>harrisonf@@rushavonlogistics.example</t>
        </is>
      </c>
      <c r="D174" t="inlineStr">
        <is>
          <t>Invalid email format: cleared (contact kept)</t>
        </is>
      </c>
      <c r="E174" t="inlineStr">
        <is>
          <t>Find correct email</t>
        </is>
      </c>
    </row>
    <row r="175">
      <c r="A175" t="inlineStr">
        <is>
          <t>SRC-01471</t>
        </is>
      </c>
      <c r="B175" t="inlineStr">
        <is>
          <t>Phone Number</t>
        </is>
      </c>
      <c r="C175" t="inlineStr">
        <is>
          <t>5550 8081</t>
        </is>
      </c>
      <c r="D175" t="inlineStr">
        <is>
          <t>Area code missing: inferred 03 from state TAS</t>
        </is>
      </c>
      <c r="E175" t="inlineStr">
        <is>
          <t>Info</t>
        </is>
      </c>
    </row>
    <row r="176">
      <c r="A176" t="inlineStr">
        <is>
          <t>SRC-01472</t>
        </is>
      </c>
      <c r="B176" t="inlineStr">
        <is>
          <t>Phone Number</t>
        </is>
      </c>
      <c r="C176" t="inlineStr">
        <is>
          <t>5550 2037</t>
        </is>
      </c>
      <c r="D176" t="inlineStr">
        <is>
          <t>Area code missing: inferred 08 from state SA</t>
        </is>
      </c>
      <c r="E176" t="inlineStr">
        <is>
          <t>Info</t>
        </is>
      </c>
    </row>
    <row r="177">
      <c r="A177" t="inlineStr">
        <is>
          <t>SRC-01476</t>
        </is>
      </c>
      <c r="B177" t="inlineStr">
        <is>
          <t>Phone Number</t>
        </is>
      </c>
      <c r="C177" t="inlineStr">
        <is>
          <t>7010 7023</t>
        </is>
      </c>
      <c r="D177" t="inlineStr">
        <is>
          <t>Area code missing: inferred 08 from state WA</t>
        </is>
      </c>
      <c r="E177" t="inlineStr">
        <is>
          <t>Info</t>
        </is>
      </c>
    </row>
    <row r="178">
      <c r="A178" t="inlineStr">
        <is>
          <t>SRC-01477</t>
        </is>
      </c>
      <c r="B178" t="inlineStr">
        <is>
          <t>Phone Number</t>
        </is>
      </c>
      <c r="C178" t="inlineStr">
        <is>
          <t>5550 4908</t>
        </is>
      </c>
      <c r="D178" t="inlineStr">
        <is>
          <t>Area code missing: inferred 03 from state VIC</t>
        </is>
      </c>
      <c r="E178" t="inlineStr">
        <is>
          <t>Info</t>
        </is>
      </c>
    </row>
    <row r="179">
      <c r="A179" t="inlineStr">
        <is>
          <t>SRC-01480</t>
        </is>
      </c>
      <c r="B179" t="inlineStr">
        <is>
          <t>Phone Number</t>
        </is>
      </c>
      <c r="C179" t="inlineStr">
        <is>
          <t>7010 5129</t>
        </is>
      </c>
      <c r="D179" t="inlineStr">
        <is>
          <t>Area code missing: inferred 03 from state VIC</t>
        </is>
      </c>
      <c r="E179" t="inlineStr">
        <is>
          <t>Info</t>
        </is>
      </c>
    </row>
    <row r="180">
      <c r="A180" t="inlineStr">
        <is>
          <t>SRC-01500</t>
        </is>
      </c>
      <c r="B180" t="inlineStr">
        <is>
          <t>Phone Number</t>
        </is>
      </c>
      <c r="C180" t="inlineStr">
        <is>
          <t>5550 5521</t>
        </is>
      </c>
      <c r="D180" t="inlineStr">
        <is>
          <t>Area code missing: inferred 03 from state VIC</t>
        </is>
      </c>
      <c r="E180" t="inlineStr">
        <is>
          <t>Info</t>
        </is>
      </c>
    </row>
    <row r="181">
      <c r="A181" t="inlineStr">
        <is>
          <t>SRC-00007</t>
        </is>
      </c>
      <c r="B181" t="inlineStr">
        <is>
          <t>Email</t>
        </is>
      </c>
      <c r="C181" t="inlineStr"/>
      <c r="D181" t="inlineStr">
        <is>
          <t>No email after merge: HubSpot cannot de-duplicate this contact on re-import</t>
        </is>
      </c>
      <c r="E181" t="inlineStr">
        <is>
          <t>Find email</t>
        </is>
      </c>
    </row>
    <row r="182">
      <c r="A182" t="inlineStr">
        <is>
          <t>SRC-00025</t>
        </is>
      </c>
      <c r="B182" t="inlineStr">
        <is>
          <t>Phone Number</t>
        </is>
      </c>
      <c r="C182" t="inlineStr"/>
      <c r="D182" t="inlineStr">
        <is>
          <t>No phone number</t>
        </is>
      </c>
      <c r="E182" t="inlineStr">
        <is>
          <t>Optional</t>
        </is>
      </c>
    </row>
    <row r="183">
      <c r="A183" t="inlineStr">
        <is>
          <t>SRC-00072</t>
        </is>
      </c>
      <c r="B183" t="inlineStr">
        <is>
          <t>Phone Number</t>
        </is>
      </c>
      <c r="C183" t="inlineStr"/>
      <c r="D183" t="inlineStr">
        <is>
          <t>No phone number</t>
        </is>
      </c>
      <c r="E183" t="inlineStr">
        <is>
          <t>Optional</t>
        </is>
      </c>
    </row>
    <row r="184">
      <c r="A184" t="inlineStr">
        <is>
          <t>SRC-00147</t>
        </is>
      </c>
      <c r="B184" t="inlineStr">
        <is>
          <t>Phone Number</t>
        </is>
      </c>
      <c r="C184" t="inlineStr"/>
      <c r="D184" t="inlineStr">
        <is>
          <t>No phone number</t>
        </is>
      </c>
      <c r="E184" t="inlineStr">
        <is>
          <t>Optional</t>
        </is>
      </c>
    </row>
    <row r="185">
      <c r="A185" t="inlineStr">
        <is>
          <t>SRC-00159</t>
        </is>
      </c>
      <c r="B185" t="inlineStr">
        <is>
          <t>Phone Number</t>
        </is>
      </c>
      <c r="C185" t="inlineStr"/>
      <c r="D185" t="inlineStr">
        <is>
          <t>No phone number</t>
        </is>
      </c>
      <c r="E185" t="inlineStr">
        <is>
          <t>Optional</t>
        </is>
      </c>
    </row>
    <row r="186">
      <c r="A186" t="inlineStr">
        <is>
          <t>SRC-00210</t>
        </is>
      </c>
      <c r="B186" t="inlineStr">
        <is>
          <t>Phone Number</t>
        </is>
      </c>
      <c r="C186" t="inlineStr"/>
      <c r="D186" t="inlineStr">
        <is>
          <t>No phone number</t>
        </is>
      </c>
      <c r="E186" t="inlineStr">
        <is>
          <t>Optional</t>
        </is>
      </c>
    </row>
    <row r="187">
      <c r="A187" t="inlineStr">
        <is>
          <t>SRC-00220</t>
        </is>
      </c>
      <c r="B187" t="inlineStr">
        <is>
          <t>Phone Number</t>
        </is>
      </c>
      <c r="C187" t="inlineStr"/>
      <c r="D187" t="inlineStr">
        <is>
          <t>No phone number</t>
        </is>
      </c>
      <c r="E187" t="inlineStr">
        <is>
          <t>Optional</t>
        </is>
      </c>
    </row>
    <row r="188">
      <c r="A188" t="inlineStr">
        <is>
          <t>SRC-00249</t>
        </is>
      </c>
      <c r="B188" t="inlineStr">
        <is>
          <t>Phone Number</t>
        </is>
      </c>
      <c r="C188" t="inlineStr"/>
      <c r="D188" t="inlineStr">
        <is>
          <t>No phone number</t>
        </is>
      </c>
      <c r="E188" t="inlineStr">
        <is>
          <t>Optional</t>
        </is>
      </c>
    </row>
    <row r="189">
      <c r="A189" t="inlineStr">
        <is>
          <t>SRC-00262</t>
        </is>
      </c>
      <c r="B189" t="inlineStr">
        <is>
          <t>Phone Number</t>
        </is>
      </c>
      <c r="C189" t="inlineStr"/>
      <c r="D189" t="inlineStr">
        <is>
          <t>No phone number</t>
        </is>
      </c>
      <c r="E189" t="inlineStr">
        <is>
          <t>Optional</t>
        </is>
      </c>
    </row>
    <row r="190">
      <c r="A190" t="inlineStr">
        <is>
          <t>SRC-00272</t>
        </is>
      </c>
      <c r="B190" t="inlineStr">
        <is>
          <t>Email</t>
        </is>
      </c>
      <c r="C190" t="inlineStr"/>
      <c r="D190" t="inlineStr">
        <is>
          <t>No email after merge: HubSpot cannot de-duplicate this contact on re-import</t>
        </is>
      </c>
      <c r="E190" t="inlineStr">
        <is>
          <t>Find email</t>
        </is>
      </c>
    </row>
    <row r="191">
      <c r="A191" t="inlineStr">
        <is>
          <t>SRC-00290</t>
        </is>
      </c>
      <c r="B191" t="inlineStr">
        <is>
          <t>Phone Number</t>
        </is>
      </c>
      <c r="C191" t="inlineStr"/>
      <c r="D191" t="inlineStr">
        <is>
          <t>No phone number</t>
        </is>
      </c>
      <c r="E191" t="inlineStr">
        <is>
          <t>Optional</t>
        </is>
      </c>
    </row>
    <row r="192">
      <c r="A192" t="inlineStr">
        <is>
          <t>SRC-00293</t>
        </is>
      </c>
      <c r="B192" t="inlineStr">
        <is>
          <t>Phone Number</t>
        </is>
      </c>
      <c r="C192" t="inlineStr"/>
      <c r="D192" t="inlineStr">
        <is>
          <t>No phone number</t>
        </is>
      </c>
      <c r="E192" t="inlineStr">
        <is>
          <t>Optional</t>
        </is>
      </c>
    </row>
    <row r="193">
      <c r="A193" t="inlineStr">
        <is>
          <t>SRC-00308</t>
        </is>
      </c>
      <c r="B193" t="inlineStr">
        <is>
          <t>Phone Number</t>
        </is>
      </c>
      <c r="C193" t="inlineStr"/>
      <c r="D193" t="inlineStr">
        <is>
          <t>No phone number</t>
        </is>
      </c>
      <c r="E193" t="inlineStr">
        <is>
          <t>Optional</t>
        </is>
      </c>
    </row>
    <row r="194">
      <c r="A194" t="inlineStr">
        <is>
          <t>SRC-00338</t>
        </is>
      </c>
      <c r="B194" t="inlineStr">
        <is>
          <t>Phone Number</t>
        </is>
      </c>
      <c r="C194" t="inlineStr"/>
      <c r="D194" t="inlineStr">
        <is>
          <t>No phone number</t>
        </is>
      </c>
      <c r="E194" t="inlineStr">
        <is>
          <t>Optional</t>
        </is>
      </c>
    </row>
    <row r="195">
      <c r="A195" t="inlineStr">
        <is>
          <t>SRC-00390</t>
        </is>
      </c>
      <c r="B195" t="inlineStr">
        <is>
          <t>Email</t>
        </is>
      </c>
      <c r="C195" t="inlineStr"/>
      <c r="D195" t="inlineStr">
        <is>
          <t>No email after merge: HubSpot cannot de-duplicate this contact on re-import</t>
        </is>
      </c>
      <c r="E195" t="inlineStr">
        <is>
          <t>Find email</t>
        </is>
      </c>
    </row>
    <row r="196">
      <c r="A196" t="inlineStr">
        <is>
          <t>SRC-00391</t>
        </is>
      </c>
      <c r="B196" t="inlineStr">
        <is>
          <t>Phone Number</t>
        </is>
      </c>
      <c r="C196" t="inlineStr"/>
      <c r="D196" t="inlineStr">
        <is>
          <t>No phone number</t>
        </is>
      </c>
      <c r="E196" t="inlineStr">
        <is>
          <t>Optional</t>
        </is>
      </c>
    </row>
    <row r="197">
      <c r="A197" t="inlineStr">
        <is>
          <t>SRC-00426</t>
        </is>
      </c>
      <c r="B197" t="inlineStr">
        <is>
          <t>Phone Number</t>
        </is>
      </c>
      <c r="C197" t="inlineStr"/>
      <c r="D197" t="inlineStr">
        <is>
          <t>No phone number</t>
        </is>
      </c>
      <c r="E197" t="inlineStr">
        <is>
          <t>Optional</t>
        </is>
      </c>
    </row>
    <row r="198">
      <c r="A198" t="inlineStr">
        <is>
          <t>SRC-00462</t>
        </is>
      </c>
      <c r="B198" t="inlineStr">
        <is>
          <t>Phone Number</t>
        </is>
      </c>
      <c r="C198" t="inlineStr"/>
      <c r="D198" t="inlineStr">
        <is>
          <t>No phone number</t>
        </is>
      </c>
      <c r="E198" t="inlineStr">
        <is>
          <t>Optional</t>
        </is>
      </c>
    </row>
    <row r="199">
      <c r="A199" t="inlineStr">
        <is>
          <t>SRC-00491</t>
        </is>
      </c>
      <c r="B199" t="inlineStr">
        <is>
          <t>Phone Number</t>
        </is>
      </c>
      <c r="C199" t="inlineStr"/>
      <c r="D199" t="inlineStr">
        <is>
          <t>No phone number</t>
        </is>
      </c>
      <c r="E199" t="inlineStr">
        <is>
          <t>Optional</t>
        </is>
      </c>
    </row>
    <row r="200">
      <c r="A200" t="inlineStr">
        <is>
          <t>SRC-00506</t>
        </is>
      </c>
      <c r="B200" t="inlineStr">
        <is>
          <t>Phone Number</t>
        </is>
      </c>
      <c r="C200" t="inlineStr"/>
      <c r="D200" t="inlineStr">
        <is>
          <t>No phone number</t>
        </is>
      </c>
      <c r="E200" t="inlineStr">
        <is>
          <t>Optional</t>
        </is>
      </c>
    </row>
    <row r="201">
      <c r="A201" t="inlineStr">
        <is>
          <t>SRC-00521</t>
        </is>
      </c>
      <c r="B201" t="inlineStr">
        <is>
          <t>Phone Number</t>
        </is>
      </c>
      <c r="C201" t="inlineStr"/>
      <c r="D201" t="inlineStr">
        <is>
          <t>No phone number</t>
        </is>
      </c>
      <c r="E201" t="inlineStr">
        <is>
          <t>Optional</t>
        </is>
      </c>
    </row>
    <row r="202">
      <c r="A202" t="inlineStr">
        <is>
          <t>SRC-00591</t>
        </is>
      </c>
      <c r="B202" t="inlineStr">
        <is>
          <t>Phone Number</t>
        </is>
      </c>
      <c r="C202" t="inlineStr"/>
      <c r="D202" t="inlineStr">
        <is>
          <t>No phone number</t>
        </is>
      </c>
      <c r="E202" t="inlineStr">
        <is>
          <t>Optional</t>
        </is>
      </c>
    </row>
    <row r="203">
      <c r="A203" t="inlineStr">
        <is>
          <t>SRC-00665</t>
        </is>
      </c>
      <c r="B203" t="inlineStr">
        <is>
          <t>Email</t>
        </is>
      </c>
      <c r="C203" t="inlineStr"/>
      <c r="D203" t="inlineStr">
        <is>
          <t>No email after merge: HubSpot cannot de-duplicate this contact on re-import</t>
        </is>
      </c>
      <c r="E203" t="inlineStr">
        <is>
          <t>Find email</t>
        </is>
      </c>
    </row>
    <row r="204">
      <c r="A204" t="inlineStr">
        <is>
          <t>SRC-00692</t>
        </is>
      </c>
      <c r="B204" t="inlineStr">
        <is>
          <t>Phone Number</t>
        </is>
      </c>
      <c r="C204" t="inlineStr"/>
      <c r="D204" t="inlineStr">
        <is>
          <t>No phone number</t>
        </is>
      </c>
      <c r="E204" t="inlineStr">
        <is>
          <t>Optional</t>
        </is>
      </c>
    </row>
    <row r="205">
      <c r="A205" t="inlineStr">
        <is>
          <t>SRC-00695</t>
        </is>
      </c>
      <c r="B205" t="inlineStr">
        <is>
          <t>Phone Number</t>
        </is>
      </c>
      <c r="C205" t="inlineStr"/>
      <c r="D205" t="inlineStr">
        <is>
          <t>No phone number</t>
        </is>
      </c>
      <c r="E205" t="inlineStr">
        <is>
          <t>Optional</t>
        </is>
      </c>
    </row>
    <row r="206">
      <c r="A206" t="inlineStr">
        <is>
          <t>SRC-00722</t>
        </is>
      </c>
      <c r="B206" t="inlineStr">
        <is>
          <t>Phone Number</t>
        </is>
      </c>
      <c r="C206" t="inlineStr"/>
      <c r="D206" t="inlineStr">
        <is>
          <t>No phone number</t>
        </is>
      </c>
      <c r="E206" t="inlineStr">
        <is>
          <t>Optional</t>
        </is>
      </c>
    </row>
    <row r="207">
      <c r="A207" t="inlineStr">
        <is>
          <t>SRC-00738</t>
        </is>
      </c>
      <c r="B207" t="inlineStr">
        <is>
          <t>Phone Number</t>
        </is>
      </c>
      <c r="C207" t="inlineStr"/>
      <c r="D207" t="inlineStr">
        <is>
          <t>No phone number</t>
        </is>
      </c>
      <c r="E207" t="inlineStr">
        <is>
          <t>Optional</t>
        </is>
      </c>
    </row>
    <row r="208">
      <c r="A208" t="inlineStr">
        <is>
          <t>SRC-00747</t>
        </is>
      </c>
      <c r="B208" t="inlineStr">
        <is>
          <t>Phone Number</t>
        </is>
      </c>
      <c r="C208" t="inlineStr"/>
      <c r="D208" t="inlineStr">
        <is>
          <t>No phone number</t>
        </is>
      </c>
      <c r="E208" t="inlineStr">
        <is>
          <t>Optional</t>
        </is>
      </c>
    </row>
    <row r="209">
      <c r="A209" t="inlineStr">
        <is>
          <t>SRC-00758</t>
        </is>
      </c>
      <c r="B209" t="inlineStr">
        <is>
          <t>Email</t>
        </is>
      </c>
      <c r="C209" t="inlineStr"/>
      <c r="D209" t="inlineStr">
        <is>
          <t>No email after merge: HubSpot cannot de-duplicate this contact on re-import</t>
        </is>
      </c>
      <c r="E209" t="inlineStr">
        <is>
          <t>Find email</t>
        </is>
      </c>
    </row>
    <row r="210">
      <c r="A210" t="inlineStr">
        <is>
          <t>SRC-00811</t>
        </is>
      </c>
      <c r="B210" t="inlineStr">
        <is>
          <t>Phone Number</t>
        </is>
      </c>
      <c r="C210" t="inlineStr"/>
      <c r="D210" t="inlineStr">
        <is>
          <t>No phone number</t>
        </is>
      </c>
      <c r="E210" t="inlineStr">
        <is>
          <t>Optional</t>
        </is>
      </c>
    </row>
    <row r="211">
      <c r="A211" t="inlineStr">
        <is>
          <t>SRC-00854</t>
        </is>
      </c>
      <c r="B211" t="inlineStr">
        <is>
          <t>Email</t>
        </is>
      </c>
      <c r="C211" t="inlineStr"/>
      <c r="D211" t="inlineStr">
        <is>
          <t>No email after merge: HubSpot cannot de-duplicate this contact on re-import</t>
        </is>
      </c>
      <c r="E211" t="inlineStr">
        <is>
          <t>Find email</t>
        </is>
      </c>
    </row>
    <row r="212">
      <c r="A212" t="inlineStr">
        <is>
          <t>SRC-00895</t>
        </is>
      </c>
      <c r="B212" t="inlineStr">
        <is>
          <t>Phone Number</t>
        </is>
      </c>
      <c r="C212" t="inlineStr"/>
      <c r="D212" t="inlineStr">
        <is>
          <t>No phone number</t>
        </is>
      </c>
      <c r="E212" t="inlineStr">
        <is>
          <t>Optional</t>
        </is>
      </c>
    </row>
    <row r="213">
      <c r="A213" t="inlineStr">
        <is>
          <t>SRC-01038</t>
        </is>
      </c>
      <c r="B213" t="inlineStr">
        <is>
          <t>Email</t>
        </is>
      </c>
      <c r="C213" t="inlineStr"/>
      <c r="D213" t="inlineStr">
        <is>
          <t>No email after merge: HubSpot cannot de-duplicate this contact on re-import</t>
        </is>
      </c>
      <c r="E213" t="inlineStr">
        <is>
          <t>Find email</t>
        </is>
      </c>
    </row>
    <row r="214">
      <c r="A214" t="inlineStr">
        <is>
          <t>SRC-01118</t>
        </is>
      </c>
      <c r="B214" t="inlineStr">
        <is>
          <t>Email</t>
        </is>
      </c>
      <c r="C214" t="inlineStr"/>
      <c r="D214" t="inlineStr">
        <is>
          <t>No email after merge: HubSpot cannot de-duplicate this contact on re-import</t>
        </is>
      </c>
      <c r="E214" t="inlineStr">
        <is>
          <t>Find email</t>
        </is>
      </c>
    </row>
    <row r="215">
      <c r="A215" t="inlineStr">
        <is>
          <t>SRC-01139</t>
        </is>
      </c>
      <c r="B215" t="inlineStr">
        <is>
          <t>Phone Number</t>
        </is>
      </c>
      <c r="C215" t="inlineStr"/>
      <c r="D215" t="inlineStr">
        <is>
          <t>No phone number</t>
        </is>
      </c>
      <c r="E215" t="inlineStr">
        <is>
          <t>Optional</t>
        </is>
      </c>
    </row>
    <row r="216">
      <c r="A216" t="inlineStr">
        <is>
          <t>SRC-01157</t>
        </is>
      </c>
      <c r="B216" t="inlineStr">
        <is>
          <t>Phone Number</t>
        </is>
      </c>
      <c r="C216" t="inlineStr"/>
      <c r="D216" t="inlineStr">
        <is>
          <t>No phone number</t>
        </is>
      </c>
      <c r="E216" t="inlineStr">
        <is>
          <t>Optional</t>
        </is>
      </c>
    </row>
    <row r="217">
      <c r="A217" t="inlineStr">
        <is>
          <t>SRC-01188</t>
        </is>
      </c>
      <c r="B217" t="inlineStr">
        <is>
          <t>Phone Number</t>
        </is>
      </c>
      <c r="C217" t="inlineStr"/>
      <c r="D217" t="inlineStr">
        <is>
          <t>No phone number</t>
        </is>
      </c>
      <c r="E217" t="inlineStr">
        <is>
          <t>Optional</t>
        </is>
      </c>
    </row>
    <row r="218">
      <c r="A218" t="inlineStr">
        <is>
          <t>SRC-01237</t>
        </is>
      </c>
      <c r="B218" t="inlineStr">
        <is>
          <t>Phone Number</t>
        </is>
      </c>
      <c r="C218" t="inlineStr"/>
      <c r="D218" t="inlineStr">
        <is>
          <t>No phone number</t>
        </is>
      </c>
      <c r="E218" t="inlineStr">
        <is>
          <t>Optional</t>
        </is>
      </c>
    </row>
    <row r="219">
      <c r="A219" t="inlineStr">
        <is>
          <t>SRC-01388</t>
        </is>
      </c>
      <c r="B219" t="inlineStr">
        <is>
          <t>Phone Number</t>
        </is>
      </c>
      <c r="C219" t="inlineStr"/>
      <c r="D219" t="inlineStr">
        <is>
          <t>No phone number</t>
        </is>
      </c>
      <c r="E219" t="inlineStr">
        <is>
          <t>Optional</t>
        </is>
      </c>
    </row>
    <row r="220">
      <c r="A220" t="inlineStr">
        <is>
          <t>SRC-01451</t>
        </is>
      </c>
      <c r="B220" t="inlineStr">
        <is>
          <t>Email</t>
        </is>
      </c>
      <c r="C220" t="inlineStr"/>
      <c r="D220" t="inlineStr">
        <is>
          <t>No email after merge: HubSpot cannot de-duplicate this contact on re-import</t>
        </is>
      </c>
      <c r="E220" t="inlineStr">
        <is>
          <t>Find email</t>
        </is>
      </c>
    </row>
  </sheetData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tabColor rgb="001F6F8B"/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8" customWidth="1" min="3" max="3"/>
    <col width="22" customWidth="1" min="4" max="4"/>
    <col width="44" customWidth="1" min="5" max="5"/>
  </cols>
  <sheetData>
    <row r="1" ht="30" customHeight="1">
      <c r="A1" s="10" t="inlineStr">
        <is>
          <t>Record ID</t>
        </is>
      </c>
      <c r="B1" s="10" t="inlineStr">
        <is>
          <t>Source</t>
        </is>
      </c>
      <c r="C1" s="10" t="inlineStr">
        <is>
          <t>Name as entered</t>
        </is>
      </c>
      <c r="D1" s="10" t="inlineStr">
        <is>
          <t>Email as entered</t>
        </is>
      </c>
      <c r="E1" s="10" t="inlineStr">
        <is>
          <t>Reason</t>
        </is>
      </c>
    </row>
    <row r="2">
      <c r="A2" t="inlineStr">
        <is>
          <t>SRC-00142</t>
        </is>
      </c>
      <c r="B2" t="inlineStr">
        <is>
          <t>Website enquiry form</t>
        </is>
      </c>
      <c r="C2" t="inlineStr"/>
      <c r="D2" t="inlineStr">
        <is>
          <t>test@test</t>
        </is>
      </c>
      <c r="E2" t="inlineStr">
        <is>
          <t>Test/junk entry (no real name, no company)</t>
        </is>
      </c>
    </row>
    <row r="3">
      <c r="A3" t="inlineStr">
        <is>
          <t>SRC-00202</t>
        </is>
      </c>
      <c r="B3" t="inlineStr">
        <is>
          <t>Website enquiry form</t>
        </is>
      </c>
      <c r="C3" t="inlineStr"/>
      <c r="D3" t="inlineStr"/>
      <c r="E3" t="inlineStr">
        <is>
          <t>Test/junk entry (no real name, no company)</t>
        </is>
      </c>
    </row>
    <row r="4">
      <c r="A4" t="inlineStr">
        <is>
          <t>SRC-00217</t>
        </is>
      </c>
      <c r="B4" t="inlineStr">
        <is>
          <t>Website enquiry form</t>
        </is>
      </c>
      <c r="C4" t="inlineStr">
        <is>
          <t>Delete Me</t>
        </is>
      </c>
      <c r="D4" t="inlineStr"/>
      <c r="E4" t="inlineStr">
        <is>
          <t>Test/junk entry (no real name, no company)</t>
        </is>
      </c>
    </row>
    <row r="5">
      <c r="A5" t="inlineStr">
        <is>
          <t>SRC-00542</t>
        </is>
      </c>
      <c r="B5" t="inlineStr">
        <is>
          <t>Website enquiry form</t>
        </is>
      </c>
      <c r="C5" t="inlineStr">
        <is>
          <t>asdf</t>
        </is>
      </c>
      <c r="D5" t="inlineStr"/>
      <c r="E5" t="inlineStr">
        <is>
          <t>Test/junk entry (no real name, no company)</t>
        </is>
      </c>
    </row>
    <row r="6">
      <c r="A6" t="inlineStr">
        <is>
          <t>SRC-00549</t>
        </is>
      </c>
      <c r="B6" t="inlineStr">
        <is>
          <t>Website enquiry form</t>
        </is>
      </c>
      <c r="C6" t="inlineStr"/>
      <c r="D6" t="inlineStr">
        <is>
          <t>test@test</t>
        </is>
      </c>
      <c r="E6" t="inlineStr">
        <is>
          <t>Test/junk entry (no real name, no company)</t>
        </is>
      </c>
    </row>
    <row r="7">
      <c r="A7" t="inlineStr">
        <is>
          <t>SRC-00570</t>
        </is>
      </c>
      <c r="B7" t="inlineStr">
        <is>
          <t>Website enquiry form</t>
        </is>
      </c>
      <c r="C7" t="inlineStr">
        <is>
          <t>test</t>
        </is>
      </c>
      <c r="D7" t="inlineStr"/>
      <c r="E7" t="inlineStr">
        <is>
          <t>Test/junk entry (no real name, no company)</t>
        </is>
      </c>
    </row>
    <row r="8">
      <c r="A8" t="inlineStr">
        <is>
          <t>SRC-00609</t>
        </is>
      </c>
      <c r="B8" t="inlineStr">
        <is>
          <t>Website enquiry form</t>
        </is>
      </c>
      <c r="C8" t="inlineStr">
        <is>
          <t>na</t>
        </is>
      </c>
      <c r="D8" t="inlineStr">
        <is>
          <t>asdf@asdf</t>
        </is>
      </c>
      <c r="E8" t="inlineStr">
        <is>
          <t>Test/junk entry (no real name, no company)</t>
        </is>
      </c>
    </row>
    <row r="9">
      <c r="A9" t="inlineStr">
        <is>
          <t>SRC-01223</t>
        </is>
      </c>
      <c r="B9" t="inlineStr">
        <is>
          <t>Website enquiry form</t>
        </is>
      </c>
      <c r="C9" t="inlineStr">
        <is>
          <t>x</t>
        </is>
      </c>
      <c r="D9" t="inlineStr"/>
      <c r="E9" t="inlineStr">
        <is>
          <t>Test/junk entry (no real name, no company)</t>
        </is>
      </c>
    </row>
    <row r="10">
      <c r="A10" t="inlineStr">
        <is>
          <t>SRC-01248</t>
        </is>
      </c>
      <c r="B10" t="inlineStr">
        <is>
          <t>Website enquiry form</t>
        </is>
      </c>
      <c r="C10" t="inlineStr">
        <is>
          <t>test test</t>
        </is>
      </c>
      <c r="D10" t="inlineStr">
        <is>
          <t>test@test</t>
        </is>
      </c>
      <c r="E10" t="inlineStr">
        <is>
          <t>Test/junk entry (no real name, no company)</t>
        </is>
      </c>
    </row>
    <row r="11">
      <c r="A11" t="inlineStr">
        <is>
          <t>SRC-01306</t>
        </is>
      </c>
      <c r="B11" t="inlineStr">
        <is>
          <t>Website enquiry form</t>
        </is>
      </c>
      <c r="C11" t="inlineStr">
        <is>
          <t>TEST</t>
        </is>
      </c>
      <c r="D11" t="inlineStr">
        <is>
          <t>test@test</t>
        </is>
      </c>
      <c r="E11" t="inlineStr">
        <is>
          <t>Test/junk entry (no real name, no company)</t>
        </is>
      </c>
    </row>
  </sheetData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tabColor rgb="001F6F8B"/>
    <outlinePr summaryBelow="1" summaryRight="1"/>
    <pageSetUpPr fitToPage="1"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40" customWidth="1" min="3" max="3"/>
    <col width="80" customWidth="1" min="4" max="4"/>
  </cols>
  <sheetData>
    <row r="1" ht="30" customHeight="1">
      <c r="A1" s="10" t="inlineStr">
        <is>
          <t>Source column</t>
        </is>
      </c>
      <c r="B1" s="10" t="inlineStr">
        <is>
          <t>HubSpot property (import header)</t>
        </is>
      </c>
      <c r="C1" s="10" t="inlineStr">
        <is>
          <t>Internal name</t>
        </is>
      </c>
      <c r="D1" s="10" t="inlineStr">
        <is>
          <t>Cleaning rule</t>
        </is>
      </c>
    </row>
    <row r="2">
      <c r="A2" t="inlineStr">
        <is>
          <t>First Name</t>
        </is>
      </c>
      <c r="B2" t="inlineStr">
        <is>
          <t>First Name</t>
        </is>
      </c>
      <c r="C2" t="inlineStr">
        <is>
          <t>firstname</t>
        </is>
      </c>
      <c r="D2" t="inlineStr">
        <is>
          <t>Trim, remove titles (Dr/Mr/Ms/Mrs), fix ALL-CAPS/lower-case, split full names</t>
        </is>
      </c>
    </row>
    <row r="3">
      <c r="A3" t="inlineStr">
        <is>
          <t>Last Name</t>
        </is>
      </c>
      <c r="B3" t="inlineStr">
        <is>
          <t>Last Name</t>
        </is>
      </c>
      <c r="C3" t="inlineStr">
        <is>
          <t>lastname</t>
        </is>
      </c>
      <c r="D3" t="inlineStr">
        <is>
          <t>Trim, name case incl. O'/Mc/Mac</t>
        </is>
      </c>
    </row>
    <row r="4">
      <c r="A4" t="inlineStr">
        <is>
          <t>Email</t>
        </is>
      </c>
      <c r="B4" t="inlineStr">
        <is>
          <t>Email</t>
        </is>
      </c>
      <c r="C4" t="inlineStr">
        <is>
          <t>email</t>
        </is>
      </c>
      <c r="D4" t="inlineStr">
        <is>
          <t>Lower-case, trim, strip mailto:/brackets; invalid formats cleared and listed</t>
        </is>
      </c>
    </row>
    <row r="5">
      <c r="A5" t="inlineStr">
        <is>
          <t>Phone</t>
        </is>
      </c>
      <c r="B5" t="inlineStr">
        <is>
          <t>Phone Number</t>
        </is>
      </c>
      <c r="C5" t="inlineStr">
        <is>
          <t>phone</t>
        </is>
      </c>
      <c r="D5" t="inlineStr">
        <is>
          <t>+61 international format; missing area code inferred from state</t>
        </is>
      </c>
    </row>
    <row r="6">
      <c r="A6" t="inlineStr">
        <is>
          <t>Mobile</t>
        </is>
      </c>
      <c r="B6" t="inlineStr">
        <is>
          <t>Mobile Phone Number</t>
        </is>
      </c>
      <c r="C6" t="inlineStr">
        <is>
          <t>mobilephone</t>
        </is>
      </c>
      <c r="D6" t="inlineStr">
        <is>
          <t>+61 4xx xxx xxx</t>
        </is>
      </c>
    </row>
    <row r="7">
      <c r="A7" t="inlineStr">
        <is>
          <t>Company</t>
        </is>
      </c>
      <c r="B7" t="inlineStr">
        <is>
          <t>Company Name</t>
        </is>
      </c>
      <c r="C7" t="inlineStr">
        <is>
          <t>company</t>
        </is>
      </c>
      <c r="D7" t="inlineStr">
        <is>
          <t>Suffix variants (P/L, Pty. Ltd., PTY LTD) to 'Pty Ltd', trim, case</t>
        </is>
      </c>
    </row>
    <row r="8">
      <c r="A8" t="inlineStr">
        <is>
          <t>Job Title</t>
        </is>
      </c>
      <c r="B8" t="inlineStr">
        <is>
          <t>Job Title</t>
        </is>
      </c>
      <c r="C8" t="inlineStr">
        <is>
          <t>jobtitle</t>
        </is>
      </c>
      <c r="D8" t="inlineStr">
        <is>
          <t>Title case, keep acronyms (CEO, HR)</t>
        </is>
      </c>
    </row>
    <row r="9">
      <c r="A9" t="inlineStr">
        <is>
          <t>City</t>
        </is>
      </c>
      <c r="B9" t="inlineStr">
        <is>
          <t>City</t>
        </is>
      </c>
      <c r="C9" t="inlineStr">
        <is>
          <t>city</t>
        </is>
      </c>
      <c r="D9" t="inlineStr">
        <is>
          <t>Title case</t>
        </is>
      </c>
    </row>
    <row r="10">
      <c r="A10" t="inlineStr">
        <is>
          <t>State</t>
        </is>
      </c>
      <c r="B10" t="inlineStr">
        <is>
          <t>State/Region</t>
        </is>
      </c>
      <c r="C10" t="inlineStr">
        <is>
          <t>state</t>
        </is>
      </c>
      <c r="D10" t="inlineStr">
        <is>
          <t>Victoria / Vic / vic. → VIC (all states and territories)</t>
        </is>
      </c>
    </row>
    <row r="11">
      <c r="A11" t="inlineStr">
        <is>
          <t>Postcode</t>
        </is>
      </c>
      <c r="B11" t="inlineStr">
        <is>
          <t>Postal Code</t>
        </is>
      </c>
      <c r="C11" t="inlineStr">
        <is>
          <t>zip</t>
        </is>
      </c>
      <c r="D11" t="inlineStr">
        <is>
          <t>Text, 4 digits, leading zero restored (NT), '.0' removed, checked against state ranges</t>
        </is>
      </c>
    </row>
    <row r="12">
      <c r="A12" t="inlineStr">
        <is>
          <t>(none)</t>
        </is>
      </c>
      <c r="B12" t="inlineStr">
        <is>
          <t>Country/Region</t>
        </is>
      </c>
      <c r="C12" t="inlineStr">
        <is>
          <t>country</t>
        </is>
      </c>
      <c r="D12" t="inlineStr">
        <is>
          <t>Australia</t>
        </is>
      </c>
    </row>
    <row r="13">
      <c r="A13" t="inlineStr">
        <is>
          <t>Lifecycle Stage</t>
        </is>
      </c>
      <c r="B13" t="inlineStr">
        <is>
          <t>Lifecycle Stage</t>
        </is>
      </c>
      <c r="C13" t="inlineStr">
        <is>
          <t>lifecyclestage</t>
        </is>
      </c>
      <c r="D13" t="inlineStr">
        <is>
          <t>cust/Client → Customer, MQL → Marketing Qualified Lead, etc.; on merge, most advanced stage kept</t>
        </is>
      </c>
    </row>
    <row r="14">
      <c r="A14" t="inlineStr">
        <is>
          <t>Record ID</t>
        </is>
      </c>
      <c r="B14" t="inlineStr">
        <is>
          <t>Legacy Record IDs</t>
        </is>
      </c>
      <c r="C14" t="inlineStr">
        <is>
          <t>legacy_record_ids (custom, create first)</t>
        </is>
      </c>
      <c r="D14" t="inlineStr">
        <is>
          <t>All source IDs in the merge group, for traceability</t>
        </is>
      </c>
    </row>
    <row r="15">
      <c r="A15" t="inlineStr">
        <is>
          <t>Email (merged)</t>
        </is>
      </c>
      <c r="B15" t="inlineStr">
        <is>
          <t>Legacy Alternate Email</t>
        </is>
      </c>
      <c r="C15" t="inlineStr">
        <is>
          <t>legacy_alternate_email (custom)</t>
        </is>
      </c>
      <c r="D15" t="inlineStr">
        <is>
          <t>Other email addresses found in the merge group</t>
        </is>
      </c>
    </row>
    <row r="16">
      <c r="A16" t="inlineStr">
        <is>
          <t>Last Activity</t>
        </is>
      </c>
      <c r="B16" t="inlineStr">
        <is>
          <t>Legacy Last Activity Date</t>
        </is>
      </c>
      <c r="C16" t="inlineStr">
        <is>
          <t>legacy_last_activity_date (custom, date)</t>
        </is>
      </c>
      <c r="D16" t="inlineStr">
        <is>
          <t>Mixed date formats → YYYY-MM-DD; most recent record wins on merge</t>
        </is>
      </c>
    </row>
    <row r="17">
      <c r="A17" t="inlineStr">
        <is>
          <t>Source</t>
        </is>
      </c>
      <c r="B17" t="inlineStr">
        <is>
          <t>Legacy Data Source</t>
        </is>
      </c>
      <c r="C17" t="inlineStr">
        <is>
          <t>legacy_data_source (custom)</t>
        </is>
      </c>
      <c r="D17" t="inlineStr">
        <is>
          <t>Which of the 3 lists the contact came from</t>
        </is>
      </c>
    </row>
  </sheetData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Manaz Afzal</dc:creator>
  <dcterms:created xmlns:dcterms="http://purl.org/dc/terms/" xmlns:xsi="http://www.w3.org/2001/XMLSchema-instance" xsi:type="dcterms:W3CDTF">2026-10-27T02:55:25Z</dcterms:created>
  <dcterms:modified xmlns:dcterms="http://purl.org/dc/terms/" xmlns:xsi="http://www.w3.org/2001/XMLSchema-instance" xsi:type="dcterms:W3CDTF">2026-10-27T02:55:25Z</dcterms:modified>
</cp:coreProperties>
</file>